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ilvicultura\01. SP\PROCESSOS\COI Silvicultura - Edicao\01. Programações &amp; Controles\001. Rolling Forcast - RF\2024\Distribuição Operacional\Arquivos de apoio\"/>
    </mc:Choice>
  </mc:AlternateContent>
  <xr:revisionPtr revIDLastSave="0" documentId="13_ncr:1_{345FF81A-8B28-4E64-AB4D-EF246BFC3925}" xr6:coauthVersionLast="36" xr6:coauthVersionMax="36" xr10:uidLastSave="{00000000-0000-0000-0000-000000000000}"/>
  <bookViews>
    <workbookView xWindow="0" yWindow="0" windowWidth="28800" windowHeight="13500" xr2:uid="{E99E35CC-C1B3-44CB-96E1-345199391804}"/>
  </bookViews>
  <sheets>
    <sheet name="Planilha2" sheetId="2" r:id="rId1"/>
    <sheet name="Planilha1" sheetId="1" r:id="rId2"/>
  </sheets>
  <calcPr calcId="191029"/>
  <pivotCaches>
    <pivotCache cacheId="18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2" l="1"/>
  <c r="C28" i="2"/>
  <c r="C27" i="2"/>
  <c r="C26" i="2"/>
  <c r="C25" i="2"/>
  <c r="C24" i="2"/>
  <c r="C23" i="2"/>
  <c r="C22" i="2"/>
  <c r="C21" i="2"/>
  <c r="C20" i="2"/>
  <c r="D20" i="2" s="1"/>
  <c r="C19" i="2"/>
  <c r="D19" i="2" s="1"/>
  <c r="C18" i="2"/>
  <c r="D18" i="2" s="1"/>
  <c r="C17" i="2"/>
  <c r="C16" i="2"/>
  <c r="C15" i="2"/>
  <c r="D15" i="2" s="1"/>
  <c r="D29" i="2"/>
  <c r="D28" i="2"/>
  <c r="D27" i="2"/>
  <c r="D26" i="2"/>
  <c r="D25" i="2"/>
  <c r="D24" i="2"/>
  <c r="D23" i="2"/>
  <c r="D22" i="2"/>
  <c r="D21" i="2"/>
  <c r="D17" i="2"/>
  <c r="D16" i="2"/>
  <c r="J3" i="1" l="1"/>
  <c r="J2" i="1"/>
</calcChain>
</file>

<file path=xl/sharedStrings.xml><?xml version="1.0" encoding="utf-8"?>
<sst xmlns="http://schemas.openxmlformats.org/spreadsheetml/2006/main" count="623" uniqueCount="52">
  <si>
    <t>Regional</t>
  </si>
  <si>
    <t>Regime</t>
  </si>
  <si>
    <t>Tipo</t>
  </si>
  <si>
    <t>Mês</t>
  </si>
  <si>
    <t>Centro</t>
  </si>
  <si>
    <t>Implantação</t>
  </si>
  <si>
    <t>Formação</t>
  </si>
  <si>
    <t>Reforma</t>
  </si>
  <si>
    <t>Rebrota</t>
  </si>
  <si>
    <t>Declivosas</t>
  </si>
  <si>
    <t>Sul</t>
  </si>
  <si>
    <t>Norte</t>
  </si>
  <si>
    <t>Noroeste</t>
  </si>
  <si>
    <t>Área_PCP</t>
  </si>
  <si>
    <t>Área_SILV</t>
  </si>
  <si>
    <t>Soma de Área_PCP</t>
  </si>
  <si>
    <t>Rótulos de Coluna</t>
  </si>
  <si>
    <t>(vazio)</t>
  </si>
  <si>
    <t>Total Geral</t>
  </si>
  <si>
    <t>&lt;01/01/2026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</si>
  <si>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</si>
  <si>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</si>
  <si>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</si>
  <si>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</si>
  <si>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</si>
  <si>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</si>
  <si>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</si>
  <si>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</si>
  <si>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</si>
  <si>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</si>
  <si>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</si>
  <si>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</si>
  <si>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Rótulos de Linha</t>
  </si>
  <si>
    <t>Sollum</t>
  </si>
  <si>
    <t>Nilza</t>
  </si>
  <si>
    <t>Carpelo</t>
  </si>
  <si>
    <t>Geração</t>
  </si>
  <si>
    <t>Inovesa</t>
  </si>
  <si>
    <t>Emflora</t>
  </si>
  <si>
    <t>JFI Duartina</t>
  </si>
  <si>
    <t>Gers</t>
  </si>
  <si>
    <t>GN</t>
  </si>
  <si>
    <t>Migrar</t>
  </si>
  <si>
    <t>JFI Sul (CB/DO)</t>
  </si>
  <si>
    <t>JFI Itatinga</t>
  </si>
  <si>
    <t>RA</t>
  </si>
  <si>
    <t>EcoMinas</t>
  </si>
  <si>
    <t>Bracell 1</t>
  </si>
  <si>
    <t>2025_12</t>
  </si>
  <si>
    <t>% do total</t>
  </si>
  <si>
    <t>2026_ajustado</t>
  </si>
  <si>
    <t>Service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</si>
</sst>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" fontId="0" fillId="0" borderId="0" xfId="0" applyNumberFormat="1" applyAlignment="1">
      <alignment horizontal="center"/>
    </xf>
    <xf numFmtId="43" fontId="3" fillId="0" borderId="0" xfId="1" applyFont="1" applyFill="1" applyAlignment="1">
      <alignment horizontal="center"/>
    </xf>
    <xf numFmtId="43" fontId="0" fillId="0" borderId="0" xfId="1" applyFont="1"/>
    <xf numFmtId="164" fontId="0" fillId="0" borderId="0" xfId="0" applyNumberFormat="1"/>
    <xf numFmtId="43" fontId="0" fillId="0" borderId="0" xfId="0" applyNumberFormat="1"/>
    <xf numFmtId="1" fontId="2" fillId="2" borderId="0" xfId="0" applyNumberFormat="1" applyFont="1" applyFill="1" applyAlignment="1">
      <alignment horizontal="center"/>
    </xf>
    <xf numFmtId="43" fontId="4" fillId="2" borderId="0" xfId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43" fontId="4" fillId="3" borderId="0" xfId="1" applyFont="1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2" fillId="4" borderId="1" xfId="0" applyNumberFormat="1" applyFont="1" applyFill="1" applyBorder="1"/>
    <xf numFmtId="0" fontId="0" fillId="0" borderId="0" xfId="0" applyAlignment="1">
      <alignment horizontal="left"/>
    </xf>
    <xf numFmtId="4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Aragao Martins de Moura" refreshedDate="45604.343837615743" createdVersion="6" refreshedVersion="6" minRefreshableVersion="3" recordCount="193" xr:uid="{FCED2012-74F9-478B-A9C6-B5DEE887F13C}">
  <cacheSource type="worksheet">
    <worksheetSource ref="B1:G1048576" sheet="Planilha1"/>
  </cacheSource>
  <cacheFields count="7">
    <cacheField name="Regional" numFmtId="0">
      <sharedItems containsBlank="1"/>
    </cacheField>
    <cacheField name="Regime" numFmtId="0">
      <sharedItems containsBlank="1"/>
    </cacheField>
    <cacheField name="Tipo" numFmtId="0">
      <sharedItems containsBlank="1" count="2">
        <s v="Formação"/>
        <m/>
      </sharedItems>
    </cacheField>
    <cacheField name="Mês" numFmtId="0">
      <sharedItems containsNonDate="0" containsDate="1" containsString="0" containsBlank="1" minDate="2026-01-01T00:00:00" maxDate="2026-12-02T00:00:00" count="13">
        <d v="2026-01-01T00:00:00"/>
        <d v="2026-02-01T00:00:00"/>
        <d v="2026-03-01T00:00:00"/>
        <d v="2026-04-01T00:00:00"/>
        <d v="2026-05-01T00:00:00"/>
        <d v="2026-06-01T00:00:00"/>
        <d v="2026-07-01T00:00:00"/>
        <d v="2026-08-01T00:00:00"/>
        <d v="2026-09-01T00:00:00"/>
        <d v="2026-10-01T00:00:00"/>
        <d v="2026-11-01T00:00:00"/>
        <d v="2026-12-01T00:00:00"/>
        <m/>
      </sharedItems>
      <fieldGroup par="6" base="3">
        <rangePr groupBy="days" startDate="2026-01-01T00:00:00" endDate="2026-12-02T00:00:00"/>
        <groupItems count="368">
          <s v="(vazio)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2/2026"/>
        </groupItems>
      </fieldGroup>
    </cacheField>
    <cacheField name="Área_PCP" numFmtId="0">
      <sharedItems containsString="0" containsBlank="1" containsNumber="1" minValue="0" maxValue="729.16666666666663"/>
    </cacheField>
    <cacheField name="Área_SILV" numFmtId="0">
      <sharedItems containsString="0" containsBlank="1" containsNumber="1" minValue="0" maxValue="771.80553275548482"/>
    </cacheField>
    <cacheField name="Meses" numFmtId="0" databaseField="0">
      <fieldGroup base="3">
        <rangePr groupBy="months" startDate="2026-01-01T00:00:00" endDate="2026-12-02T00:00:00"/>
        <groupItems count="14">
          <s v="&lt;01/01/2026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">
  <r>
    <s v="Centro"/>
    <s v="Implantação"/>
    <x v="0"/>
    <x v="0"/>
    <n v="52.083333333333336"/>
    <n v="55.128966625391776"/>
  </r>
  <r>
    <s v="Centro"/>
    <s v="Reforma"/>
    <x v="0"/>
    <x v="0"/>
    <n v="729.16666666666663"/>
    <n v="771.80553275548482"/>
  </r>
  <r>
    <s v="Centro"/>
    <s v="Rebrota"/>
    <x v="0"/>
    <x v="0"/>
    <n v="0"/>
    <n v="0"/>
  </r>
  <r>
    <s v="Centro"/>
    <s v="Declivosas"/>
    <x v="0"/>
    <x v="0"/>
    <n v="0"/>
    <n v="0"/>
  </r>
  <r>
    <s v="Centro"/>
    <s v="Implantação"/>
    <x v="0"/>
    <x v="1"/>
    <n v="52.083333333333336"/>
    <n v="55.128966625391776"/>
  </r>
  <r>
    <s v="Centro"/>
    <s v="Reforma"/>
    <x v="0"/>
    <x v="1"/>
    <n v="729.16666666666663"/>
    <n v="771.80553275548482"/>
  </r>
  <r>
    <s v="Centro"/>
    <s v="Rebrota"/>
    <x v="0"/>
    <x v="1"/>
    <n v="0"/>
    <n v="0"/>
  </r>
  <r>
    <s v="Centro"/>
    <s v="Declivosas"/>
    <x v="0"/>
    <x v="1"/>
    <n v="0"/>
    <n v="0"/>
  </r>
  <r>
    <s v="Centro"/>
    <s v="Implantação"/>
    <x v="0"/>
    <x v="2"/>
    <n v="52.083333333333336"/>
    <n v="55.128966625391776"/>
  </r>
  <r>
    <s v="Centro"/>
    <s v="Reforma"/>
    <x v="0"/>
    <x v="2"/>
    <n v="729.16666666666663"/>
    <n v="771.80553275548482"/>
  </r>
  <r>
    <s v="Centro"/>
    <s v="Rebrota"/>
    <x v="0"/>
    <x v="2"/>
    <n v="0"/>
    <n v="0"/>
  </r>
  <r>
    <s v="Centro"/>
    <s v="Declivosas"/>
    <x v="0"/>
    <x v="2"/>
    <n v="0"/>
    <n v="0"/>
  </r>
  <r>
    <s v="Centro"/>
    <s v="Implantação"/>
    <x v="0"/>
    <x v="3"/>
    <n v="52.083333333333336"/>
    <n v="55.128966625391776"/>
  </r>
  <r>
    <s v="Centro"/>
    <s v="Reforma"/>
    <x v="0"/>
    <x v="3"/>
    <n v="729.16666666666663"/>
    <n v="771.80553275548482"/>
  </r>
  <r>
    <s v="Centro"/>
    <s v="Rebrota"/>
    <x v="0"/>
    <x v="3"/>
    <n v="0"/>
    <n v="0"/>
  </r>
  <r>
    <s v="Centro"/>
    <s v="Declivosas"/>
    <x v="0"/>
    <x v="3"/>
    <n v="0"/>
    <n v="0"/>
  </r>
  <r>
    <s v="Centro"/>
    <s v="Implantação"/>
    <x v="0"/>
    <x v="4"/>
    <n v="52.083333333333336"/>
    <n v="55.128966625391776"/>
  </r>
  <r>
    <s v="Centro"/>
    <s v="Reforma"/>
    <x v="0"/>
    <x v="4"/>
    <n v="729.16666666666663"/>
    <n v="771.80553275548482"/>
  </r>
  <r>
    <s v="Centro"/>
    <s v="Rebrota"/>
    <x v="0"/>
    <x v="4"/>
    <n v="0"/>
    <n v="0"/>
  </r>
  <r>
    <s v="Centro"/>
    <s v="Declivosas"/>
    <x v="0"/>
    <x v="4"/>
    <n v="0"/>
    <n v="0"/>
  </r>
  <r>
    <s v="Centro"/>
    <s v="Implantação"/>
    <x v="0"/>
    <x v="5"/>
    <n v="52.083333333333336"/>
    <n v="55.128966625391776"/>
  </r>
  <r>
    <s v="Centro"/>
    <s v="Reforma"/>
    <x v="0"/>
    <x v="5"/>
    <n v="729.16666666666663"/>
    <n v="771.80553275548482"/>
  </r>
  <r>
    <s v="Centro"/>
    <s v="Rebrota"/>
    <x v="0"/>
    <x v="5"/>
    <n v="0"/>
    <n v="0"/>
  </r>
  <r>
    <s v="Centro"/>
    <s v="Declivosas"/>
    <x v="0"/>
    <x v="5"/>
    <n v="0"/>
    <n v="0"/>
  </r>
  <r>
    <s v="Centro"/>
    <s v="Implantação"/>
    <x v="0"/>
    <x v="6"/>
    <n v="52.083333333333336"/>
    <n v="55.128966625391776"/>
  </r>
  <r>
    <s v="Centro"/>
    <s v="Reforma"/>
    <x v="0"/>
    <x v="6"/>
    <n v="729.16666666666663"/>
    <n v="771.80553275548482"/>
  </r>
  <r>
    <s v="Centro"/>
    <s v="Rebrota"/>
    <x v="0"/>
    <x v="6"/>
    <n v="0"/>
    <n v="0"/>
  </r>
  <r>
    <s v="Centro"/>
    <s v="Declivosas"/>
    <x v="0"/>
    <x v="6"/>
    <n v="0"/>
    <n v="0"/>
  </r>
  <r>
    <s v="Centro"/>
    <s v="Implantação"/>
    <x v="0"/>
    <x v="7"/>
    <n v="52.083333333333336"/>
    <n v="55.128966625391776"/>
  </r>
  <r>
    <s v="Centro"/>
    <s v="Reforma"/>
    <x v="0"/>
    <x v="7"/>
    <n v="729.16666666666663"/>
    <n v="771.80553275548482"/>
  </r>
  <r>
    <s v="Centro"/>
    <s v="Rebrota"/>
    <x v="0"/>
    <x v="7"/>
    <n v="0"/>
    <n v="0"/>
  </r>
  <r>
    <s v="Centro"/>
    <s v="Declivosas"/>
    <x v="0"/>
    <x v="7"/>
    <n v="0"/>
    <n v="0"/>
  </r>
  <r>
    <s v="Centro"/>
    <s v="Implantação"/>
    <x v="0"/>
    <x v="8"/>
    <n v="52.083333333333336"/>
    <n v="55.128966625391776"/>
  </r>
  <r>
    <s v="Centro"/>
    <s v="Reforma"/>
    <x v="0"/>
    <x v="8"/>
    <n v="729.16666666666663"/>
    <n v="771.80553275548482"/>
  </r>
  <r>
    <s v="Centro"/>
    <s v="Rebrota"/>
    <x v="0"/>
    <x v="8"/>
    <n v="0"/>
    <n v="0"/>
  </r>
  <r>
    <s v="Centro"/>
    <s v="Declivosas"/>
    <x v="0"/>
    <x v="8"/>
    <n v="0"/>
    <n v="0"/>
  </r>
  <r>
    <s v="Centro"/>
    <s v="Implantação"/>
    <x v="0"/>
    <x v="9"/>
    <n v="52.083333333333336"/>
    <n v="55.128966625391776"/>
  </r>
  <r>
    <s v="Centro"/>
    <s v="Reforma"/>
    <x v="0"/>
    <x v="9"/>
    <n v="729.16666666666663"/>
    <n v="771.80553275548482"/>
  </r>
  <r>
    <s v="Centro"/>
    <s v="Rebrota"/>
    <x v="0"/>
    <x v="9"/>
    <n v="0"/>
    <n v="0"/>
  </r>
  <r>
    <s v="Centro"/>
    <s v="Declivosas"/>
    <x v="0"/>
    <x v="9"/>
    <n v="0"/>
    <n v="0"/>
  </r>
  <r>
    <s v="Centro"/>
    <s v="Implantação"/>
    <x v="0"/>
    <x v="10"/>
    <n v="52.083333333333336"/>
    <n v="55.128966625391776"/>
  </r>
  <r>
    <s v="Centro"/>
    <s v="Reforma"/>
    <x v="0"/>
    <x v="10"/>
    <n v="729.16666666666663"/>
    <n v="771.80553275548482"/>
  </r>
  <r>
    <s v="Centro"/>
    <s v="Rebrota"/>
    <x v="0"/>
    <x v="10"/>
    <n v="0"/>
    <n v="0"/>
  </r>
  <r>
    <s v="Centro"/>
    <s v="Declivosas"/>
    <x v="0"/>
    <x v="10"/>
    <n v="0"/>
    <n v="0"/>
  </r>
  <r>
    <s v="Centro"/>
    <s v="Implantação"/>
    <x v="0"/>
    <x v="11"/>
    <n v="52.083333333333336"/>
    <n v="55.128966625391776"/>
  </r>
  <r>
    <s v="Centro"/>
    <s v="Reforma"/>
    <x v="0"/>
    <x v="11"/>
    <n v="729.16666666666663"/>
    <n v="771.80553275548482"/>
  </r>
  <r>
    <s v="Centro"/>
    <s v="Rebrota"/>
    <x v="0"/>
    <x v="11"/>
    <n v="0"/>
    <n v="0"/>
  </r>
  <r>
    <s v="Centro"/>
    <s v="Declivosas"/>
    <x v="0"/>
    <x v="11"/>
    <n v="0"/>
    <n v="0"/>
  </r>
  <r>
    <s v="Sul"/>
    <s v="Implantação"/>
    <x v="0"/>
    <x v="0"/>
    <n v="52.083333333333336"/>
    <n v="55.128966625391776"/>
  </r>
  <r>
    <s v="Sul"/>
    <s v="Reforma"/>
    <x v="0"/>
    <x v="0"/>
    <n v="729.16666666666663"/>
    <n v="771.80553275548482"/>
  </r>
  <r>
    <s v="Sul"/>
    <s v="Rebrota"/>
    <x v="0"/>
    <x v="0"/>
    <n v="0"/>
    <n v="0"/>
  </r>
  <r>
    <s v="Sul"/>
    <s v="Declivosas"/>
    <x v="0"/>
    <x v="0"/>
    <n v="0"/>
    <n v="0"/>
  </r>
  <r>
    <s v="Sul"/>
    <s v="Implantação"/>
    <x v="0"/>
    <x v="1"/>
    <n v="52.083333333333336"/>
    <n v="55.128966625391776"/>
  </r>
  <r>
    <s v="Sul"/>
    <s v="Reforma"/>
    <x v="0"/>
    <x v="1"/>
    <n v="729.16666666666663"/>
    <n v="771.80553275548482"/>
  </r>
  <r>
    <s v="Sul"/>
    <s v="Rebrota"/>
    <x v="0"/>
    <x v="1"/>
    <n v="0"/>
    <n v="0"/>
  </r>
  <r>
    <s v="Sul"/>
    <s v="Declivosas"/>
    <x v="0"/>
    <x v="1"/>
    <n v="0"/>
    <n v="0"/>
  </r>
  <r>
    <s v="Sul"/>
    <s v="Implantação"/>
    <x v="0"/>
    <x v="2"/>
    <n v="52.083333333333336"/>
    <n v="55.128966625391776"/>
  </r>
  <r>
    <s v="Sul"/>
    <s v="Reforma"/>
    <x v="0"/>
    <x v="2"/>
    <n v="729.16666666666663"/>
    <n v="771.80553275548482"/>
  </r>
  <r>
    <s v="Sul"/>
    <s v="Rebrota"/>
    <x v="0"/>
    <x v="2"/>
    <n v="0"/>
    <n v="0"/>
  </r>
  <r>
    <s v="Sul"/>
    <s v="Declivosas"/>
    <x v="0"/>
    <x v="2"/>
    <n v="0"/>
    <n v="0"/>
  </r>
  <r>
    <s v="Sul"/>
    <s v="Implantação"/>
    <x v="0"/>
    <x v="3"/>
    <n v="52.083333333333336"/>
    <n v="55.128966625391776"/>
  </r>
  <r>
    <s v="Sul"/>
    <s v="Reforma"/>
    <x v="0"/>
    <x v="3"/>
    <n v="729.16666666666663"/>
    <n v="771.80553275548482"/>
  </r>
  <r>
    <s v="Sul"/>
    <s v="Rebrota"/>
    <x v="0"/>
    <x v="3"/>
    <n v="0"/>
    <n v="0"/>
  </r>
  <r>
    <s v="Sul"/>
    <s v="Declivosas"/>
    <x v="0"/>
    <x v="3"/>
    <n v="0"/>
    <n v="0"/>
  </r>
  <r>
    <s v="Sul"/>
    <s v="Implantação"/>
    <x v="0"/>
    <x v="4"/>
    <n v="52.083333333333336"/>
    <n v="55.128966625391776"/>
  </r>
  <r>
    <s v="Sul"/>
    <s v="Reforma"/>
    <x v="0"/>
    <x v="4"/>
    <n v="729.16666666666663"/>
    <n v="771.80553275548482"/>
  </r>
  <r>
    <s v="Sul"/>
    <s v="Rebrota"/>
    <x v="0"/>
    <x v="4"/>
    <n v="0"/>
    <n v="0"/>
  </r>
  <r>
    <s v="Sul"/>
    <s v="Declivosas"/>
    <x v="0"/>
    <x v="4"/>
    <n v="0"/>
    <n v="0"/>
  </r>
  <r>
    <s v="Sul"/>
    <s v="Implantação"/>
    <x v="0"/>
    <x v="5"/>
    <n v="52.083333333333336"/>
    <n v="55.128966625391776"/>
  </r>
  <r>
    <s v="Sul"/>
    <s v="Reforma"/>
    <x v="0"/>
    <x v="5"/>
    <n v="729.16666666666663"/>
    <n v="771.80553275548482"/>
  </r>
  <r>
    <s v="Sul"/>
    <s v="Rebrota"/>
    <x v="0"/>
    <x v="5"/>
    <n v="0"/>
    <n v="0"/>
  </r>
  <r>
    <s v="Sul"/>
    <s v="Declivosas"/>
    <x v="0"/>
    <x v="5"/>
    <n v="0"/>
    <n v="0"/>
  </r>
  <r>
    <s v="Sul"/>
    <s v="Implantação"/>
    <x v="0"/>
    <x v="6"/>
    <n v="52.083333333333336"/>
    <n v="55.128966625391776"/>
  </r>
  <r>
    <s v="Sul"/>
    <s v="Reforma"/>
    <x v="0"/>
    <x v="6"/>
    <n v="729.16666666666663"/>
    <n v="771.80553275548482"/>
  </r>
  <r>
    <s v="Sul"/>
    <s v="Rebrota"/>
    <x v="0"/>
    <x v="6"/>
    <n v="0"/>
    <n v="0"/>
  </r>
  <r>
    <s v="Sul"/>
    <s v="Declivosas"/>
    <x v="0"/>
    <x v="6"/>
    <n v="0"/>
    <n v="0"/>
  </r>
  <r>
    <s v="Sul"/>
    <s v="Implantação"/>
    <x v="0"/>
    <x v="7"/>
    <n v="52.083333333333336"/>
    <n v="55.128966625391776"/>
  </r>
  <r>
    <s v="Sul"/>
    <s v="Reforma"/>
    <x v="0"/>
    <x v="7"/>
    <n v="729.16666666666663"/>
    <n v="771.80553275548482"/>
  </r>
  <r>
    <s v="Sul"/>
    <s v="Rebrota"/>
    <x v="0"/>
    <x v="7"/>
    <n v="0"/>
    <n v="0"/>
  </r>
  <r>
    <s v="Sul"/>
    <s v="Declivosas"/>
    <x v="0"/>
    <x v="7"/>
    <n v="0"/>
    <n v="0"/>
  </r>
  <r>
    <s v="Sul"/>
    <s v="Implantação"/>
    <x v="0"/>
    <x v="8"/>
    <n v="52.083333333333336"/>
    <n v="55.128966625391776"/>
  </r>
  <r>
    <s v="Sul"/>
    <s v="Reforma"/>
    <x v="0"/>
    <x v="8"/>
    <n v="729.16666666666663"/>
    <n v="771.80553275548482"/>
  </r>
  <r>
    <s v="Sul"/>
    <s v="Rebrota"/>
    <x v="0"/>
    <x v="8"/>
    <n v="0"/>
    <n v="0"/>
  </r>
  <r>
    <s v="Sul"/>
    <s v="Declivosas"/>
    <x v="0"/>
    <x v="8"/>
    <n v="0"/>
    <n v="0"/>
  </r>
  <r>
    <s v="Sul"/>
    <s v="Implantação"/>
    <x v="0"/>
    <x v="9"/>
    <n v="52.083333333333336"/>
    <n v="55.128966625391776"/>
  </r>
  <r>
    <s v="Sul"/>
    <s v="Reforma"/>
    <x v="0"/>
    <x v="9"/>
    <n v="729.16666666666663"/>
    <n v="771.80553275548482"/>
  </r>
  <r>
    <s v="Sul"/>
    <s v="Rebrota"/>
    <x v="0"/>
    <x v="9"/>
    <n v="0"/>
    <n v="0"/>
  </r>
  <r>
    <s v="Sul"/>
    <s v="Declivosas"/>
    <x v="0"/>
    <x v="9"/>
    <n v="0"/>
    <n v="0"/>
  </r>
  <r>
    <s v="Sul"/>
    <s v="Implantação"/>
    <x v="0"/>
    <x v="10"/>
    <n v="52.083333333333336"/>
    <n v="55.128966625391776"/>
  </r>
  <r>
    <s v="Sul"/>
    <s v="Reforma"/>
    <x v="0"/>
    <x v="10"/>
    <n v="729.16666666666663"/>
    <n v="771.80553275548482"/>
  </r>
  <r>
    <s v="Sul"/>
    <s v="Rebrota"/>
    <x v="0"/>
    <x v="10"/>
    <n v="0"/>
    <n v="0"/>
  </r>
  <r>
    <s v="Sul"/>
    <s v="Declivosas"/>
    <x v="0"/>
    <x v="10"/>
    <n v="0"/>
    <n v="0"/>
  </r>
  <r>
    <s v="Sul"/>
    <s v="Implantação"/>
    <x v="0"/>
    <x v="11"/>
    <n v="52.083333333333336"/>
    <n v="55.128966625391776"/>
  </r>
  <r>
    <s v="Sul"/>
    <s v="Reforma"/>
    <x v="0"/>
    <x v="11"/>
    <n v="729.16666666666663"/>
    <n v="771.80553275548482"/>
  </r>
  <r>
    <s v="Sul"/>
    <s v="Rebrota"/>
    <x v="0"/>
    <x v="11"/>
    <n v="0"/>
    <n v="0"/>
  </r>
  <r>
    <s v="Sul"/>
    <s v="Declivosas"/>
    <x v="0"/>
    <x v="11"/>
    <n v="0"/>
    <n v="0"/>
  </r>
  <r>
    <s v="Norte"/>
    <s v="Implantação"/>
    <x v="0"/>
    <x v="0"/>
    <n v="52.083333333333336"/>
    <n v="55.128966625391776"/>
  </r>
  <r>
    <s v="Norte"/>
    <s v="Reforma"/>
    <x v="0"/>
    <x v="0"/>
    <n v="729.16666666666663"/>
    <n v="771.80553275548482"/>
  </r>
  <r>
    <s v="Norte"/>
    <s v="Rebrota"/>
    <x v="0"/>
    <x v="0"/>
    <n v="0"/>
    <n v="0"/>
  </r>
  <r>
    <s v="Norte"/>
    <s v="Declivosas"/>
    <x v="0"/>
    <x v="0"/>
    <n v="0"/>
    <n v="0"/>
  </r>
  <r>
    <s v="Norte"/>
    <s v="Implantação"/>
    <x v="0"/>
    <x v="1"/>
    <n v="52.083333333333336"/>
    <n v="55.128966625391776"/>
  </r>
  <r>
    <s v="Norte"/>
    <s v="Reforma"/>
    <x v="0"/>
    <x v="1"/>
    <n v="729.16666666666663"/>
    <n v="771.80553275548482"/>
  </r>
  <r>
    <s v="Norte"/>
    <s v="Rebrota"/>
    <x v="0"/>
    <x v="1"/>
    <n v="0"/>
    <n v="0"/>
  </r>
  <r>
    <s v="Norte"/>
    <s v="Declivosas"/>
    <x v="0"/>
    <x v="1"/>
    <n v="0"/>
    <n v="0"/>
  </r>
  <r>
    <s v="Norte"/>
    <s v="Implantação"/>
    <x v="0"/>
    <x v="2"/>
    <n v="52.083333333333336"/>
    <n v="55.128966625391776"/>
  </r>
  <r>
    <s v="Norte"/>
    <s v="Reforma"/>
    <x v="0"/>
    <x v="2"/>
    <n v="729.16666666666663"/>
    <n v="771.80553275548482"/>
  </r>
  <r>
    <s v="Norte"/>
    <s v="Rebrota"/>
    <x v="0"/>
    <x v="2"/>
    <n v="0"/>
    <n v="0"/>
  </r>
  <r>
    <s v="Norte"/>
    <s v="Declivosas"/>
    <x v="0"/>
    <x v="2"/>
    <n v="0"/>
    <n v="0"/>
  </r>
  <r>
    <s v="Norte"/>
    <s v="Implantação"/>
    <x v="0"/>
    <x v="3"/>
    <n v="52.083333333333336"/>
    <n v="55.128966625391776"/>
  </r>
  <r>
    <s v="Norte"/>
    <s v="Reforma"/>
    <x v="0"/>
    <x v="3"/>
    <n v="729.16666666666663"/>
    <n v="771.80553275548482"/>
  </r>
  <r>
    <s v="Norte"/>
    <s v="Rebrota"/>
    <x v="0"/>
    <x v="3"/>
    <n v="0"/>
    <n v="0"/>
  </r>
  <r>
    <s v="Norte"/>
    <s v="Declivosas"/>
    <x v="0"/>
    <x v="3"/>
    <n v="0"/>
    <n v="0"/>
  </r>
  <r>
    <s v="Norte"/>
    <s v="Implantação"/>
    <x v="0"/>
    <x v="4"/>
    <n v="52.083333333333336"/>
    <n v="55.128966625391776"/>
  </r>
  <r>
    <s v="Norte"/>
    <s v="Reforma"/>
    <x v="0"/>
    <x v="4"/>
    <n v="729.16666666666663"/>
    <n v="771.80553275548482"/>
  </r>
  <r>
    <s v="Norte"/>
    <s v="Rebrota"/>
    <x v="0"/>
    <x v="4"/>
    <n v="0"/>
    <n v="0"/>
  </r>
  <r>
    <s v="Norte"/>
    <s v="Declivosas"/>
    <x v="0"/>
    <x v="4"/>
    <n v="0"/>
    <n v="0"/>
  </r>
  <r>
    <s v="Norte"/>
    <s v="Implantação"/>
    <x v="0"/>
    <x v="5"/>
    <n v="52.083333333333336"/>
    <n v="55.128966625391776"/>
  </r>
  <r>
    <s v="Norte"/>
    <s v="Reforma"/>
    <x v="0"/>
    <x v="5"/>
    <n v="729.16666666666663"/>
    <n v="771.80553275548482"/>
  </r>
  <r>
    <s v="Norte"/>
    <s v="Rebrota"/>
    <x v="0"/>
    <x v="5"/>
    <n v="0"/>
    <n v="0"/>
  </r>
  <r>
    <s v="Norte"/>
    <s v="Declivosas"/>
    <x v="0"/>
    <x v="5"/>
    <n v="0"/>
    <n v="0"/>
  </r>
  <r>
    <s v="Norte"/>
    <s v="Implantação"/>
    <x v="0"/>
    <x v="6"/>
    <n v="52.083333333333336"/>
    <n v="55.128966625391776"/>
  </r>
  <r>
    <s v="Norte"/>
    <s v="Reforma"/>
    <x v="0"/>
    <x v="6"/>
    <n v="729.16666666666663"/>
    <n v="771.80553275548482"/>
  </r>
  <r>
    <s v="Norte"/>
    <s v="Rebrota"/>
    <x v="0"/>
    <x v="6"/>
    <n v="0"/>
    <n v="0"/>
  </r>
  <r>
    <s v="Norte"/>
    <s v="Declivosas"/>
    <x v="0"/>
    <x v="6"/>
    <n v="0"/>
    <n v="0"/>
  </r>
  <r>
    <s v="Norte"/>
    <s v="Implantação"/>
    <x v="0"/>
    <x v="7"/>
    <n v="52.083333333333336"/>
    <n v="55.128966625391776"/>
  </r>
  <r>
    <s v="Norte"/>
    <s v="Reforma"/>
    <x v="0"/>
    <x v="7"/>
    <n v="729.16666666666663"/>
    <n v="771.80553275548482"/>
  </r>
  <r>
    <s v="Norte"/>
    <s v="Rebrota"/>
    <x v="0"/>
    <x v="7"/>
    <n v="0"/>
    <n v="0"/>
  </r>
  <r>
    <s v="Norte"/>
    <s v="Declivosas"/>
    <x v="0"/>
    <x v="7"/>
    <n v="0"/>
    <n v="0"/>
  </r>
  <r>
    <s v="Norte"/>
    <s v="Implantação"/>
    <x v="0"/>
    <x v="8"/>
    <n v="52.083333333333336"/>
    <n v="55.128966625391776"/>
  </r>
  <r>
    <s v="Norte"/>
    <s v="Reforma"/>
    <x v="0"/>
    <x v="8"/>
    <n v="729.16666666666663"/>
    <n v="771.80553275548482"/>
  </r>
  <r>
    <s v="Norte"/>
    <s v="Rebrota"/>
    <x v="0"/>
    <x v="8"/>
    <n v="0"/>
    <n v="0"/>
  </r>
  <r>
    <s v="Norte"/>
    <s v="Declivosas"/>
    <x v="0"/>
    <x v="8"/>
    <n v="0"/>
    <n v="0"/>
  </r>
  <r>
    <s v="Norte"/>
    <s v="Implantação"/>
    <x v="0"/>
    <x v="9"/>
    <n v="52.083333333333336"/>
    <n v="55.128966625391776"/>
  </r>
  <r>
    <s v="Norte"/>
    <s v="Reforma"/>
    <x v="0"/>
    <x v="9"/>
    <n v="729.16666666666663"/>
    <n v="771.80553275548482"/>
  </r>
  <r>
    <s v="Norte"/>
    <s v="Rebrota"/>
    <x v="0"/>
    <x v="9"/>
    <n v="0"/>
    <n v="0"/>
  </r>
  <r>
    <s v="Norte"/>
    <s v="Declivosas"/>
    <x v="0"/>
    <x v="9"/>
    <n v="0"/>
    <n v="0"/>
  </r>
  <r>
    <s v="Norte"/>
    <s v="Implantação"/>
    <x v="0"/>
    <x v="10"/>
    <n v="52.083333333333336"/>
    <n v="55.128966625391776"/>
  </r>
  <r>
    <s v="Norte"/>
    <s v="Reforma"/>
    <x v="0"/>
    <x v="10"/>
    <n v="729.16666666666663"/>
    <n v="771.80553275548482"/>
  </r>
  <r>
    <s v="Norte"/>
    <s v="Rebrota"/>
    <x v="0"/>
    <x v="10"/>
    <n v="0"/>
    <n v="0"/>
  </r>
  <r>
    <s v="Norte"/>
    <s v="Declivosas"/>
    <x v="0"/>
    <x v="10"/>
    <n v="0"/>
    <n v="0"/>
  </r>
  <r>
    <s v="Norte"/>
    <s v="Implantação"/>
    <x v="0"/>
    <x v="11"/>
    <n v="52.083333333333336"/>
    <n v="55.128966625391776"/>
  </r>
  <r>
    <s v="Norte"/>
    <s v="Reforma"/>
    <x v="0"/>
    <x v="11"/>
    <n v="729.16666666666663"/>
    <n v="771.80553275548482"/>
  </r>
  <r>
    <s v="Norte"/>
    <s v="Rebrota"/>
    <x v="0"/>
    <x v="11"/>
    <n v="0"/>
    <n v="0"/>
  </r>
  <r>
    <s v="Norte"/>
    <s v="Declivosas"/>
    <x v="0"/>
    <x v="11"/>
    <n v="0"/>
    <n v="0"/>
  </r>
  <r>
    <s v="Noroeste"/>
    <s v="Implantação"/>
    <x v="0"/>
    <x v="0"/>
    <n v="52.083333333333336"/>
    <n v="55.128966625391776"/>
  </r>
  <r>
    <s v="Noroeste"/>
    <s v="Reforma"/>
    <x v="0"/>
    <x v="0"/>
    <n v="729.16666666666663"/>
    <n v="771.80553275548482"/>
  </r>
  <r>
    <s v="Noroeste"/>
    <s v="Rebrota"/>
    <x v="0"/>
    <x v="0"/>
    <n v="0"/>
    <n v="0"/>
  </r>
  <r>
    <s v="Noroeste"/>
    <s v="Declivosas"/>
    <x v="0"/>
    <x v="0"/>
    <n v="0"/>
    <n v="0"/>
  </r>
  <r>
    <s v="Noroeste"/>
    <s v="Implantação"/>
    <x v="0"/>
    <x v="1"/>
    <n v="52.083333333333336"/>
    <n v="55.128966625391776"/>
  </r>
  <r>
    <s v="Noroeste"/>
    <s v="Reforma"/>
    <x v="0"/>
    <x v="1"/>
    <n v="729.16666666666663"/>
    <n v="771.80553275548482"/>
  </r>
  <r>
    <s v="Noroeste"/>
    <s v="Rebrota"/>
    <x v="0"/>
    <x v="1"/>
    <n v="0"/>
    <n v="0"/>
  </r>
  <r>
    <s v="Noroeste"/>
    <s v="Declivosas"/>
    <x v="0"/>
    <x v="1"/>
    <n v="0"/>
    <n v="0"/>
  </r>
  <r>
    <s v="Noroeste"/>
    <s v="Implantação"/>
    <x v="0"/>
    <x v="2"/>
    <n v="52.083333333333336"/>
    <n v="55.128966625391776"/>
  </r>
  <r>
    <s v="Noroeste"/>
    <s v="Reforma"/>
    <x v="0"/>
    <x v="2"/>
    <n v="729.16666666666663"/>
    <n v="771.80553275548482"/>
  </r>
  <r>
    <s v="Noroeste"/>
    <s v="Rebrota"/>
    <x v="0"/>
    <x v="2"/>
    <n v="0"/>
    <n v="0"/>
  </r>
  <r>
    <s v="Noroeste"/>
    <s v="Declivosas"/>
    <x v="0"/>
    <x v="2"/>
    <n v="0"/>
    <n v="0"/>
  </r>
  <r>
    <s v="Noroeste"/>
    <s v="Implantação"/>
    <x v="0"/>
    <x v="3"/>
    <n v="52.083333333333336"/>
    <n v="55.128966625391776"/>
  </r>
  <r>
    <s v="Noroeste"/>
    <s v="Reforma"/>
    <x v="0"/>
    <x v="3"/>
    <n v="729.16666666666663"/>
    <n v="771.80553275548482"/>
  </r>
  <r>
    <s v="Noroeste"/>
    <s v="Rebrota"/>
    <x v="0"/>
    <x v="3"/>
    <n v="0"/>
    <n v="0"/>
  </r>
  <r>
    <s v="Noroeste"/>
    <s v="Declivosas"/>
    <x v="0"/>
    <x v="3"/>
    <n v="0"/>
    <n v="0"/>
  </r>
  <r>
    <s v="Noroeste"/>
    <s v="Implantação"/>
    <x v="0"/>
    <x v="4"/>
    <n v="52.083333333333336"/>
    <n v="55.128966625391776"/>
  </r>
  <r>
    <s v="Noroeste"/>
    <s v="Reforma"/>
    <x v="0"/>
    <x v="4"/>
    <n v="729.16666666666663"/>
    <n v="771.80553275548482"/>
  </r>
  <r>
    <s v="Noroeste"/>
    <s v="Rebrota"/>
    <x v="0"/>
    <x v="4"/>
    <n v="0"/>
    <n v="0"/>
  </r>
  <r>
    <s v="Noroeste"/>
    <s v="Declivosas"/>
    <x v="0"/>
    <x v="4"/>
    <n v="0"/>
    <n v="0"/>
  </r>
  <r>
    <s v="Noroeste"/>
    <s v="Implantação"/>
    <x v="0"/>
    <x v="5"/>
    <n v="52.083333333333336"/>
    <n v="55.128966625391776"/>
  </r>
  <r>
    <s v="Noroeste"/>
    <s v="Reforma"/>
    <x v="0"/>
    <x v="5"/>
    <n v="729.16666666666663"/>
    <n v="771.80553275548482"/>
  </r>
  <r>
    <s v="Noroeste"/>
    <s v="Rebrota"/>
    <x v="0"/>
    <x v="5"/>
    <n v="0"/>
    <n v="0"/>
  </r>
  <r>
    <s v="Noroeste"/>
    <s v="Declivosas"/>
    <x v="0"/>
    <x v="5"/>
    <n v="0"/>
    <n v="0"/>
  </r>
  <r>
    <s v="Noroeste"/>
    <s v="Implantação"/>
    <x v="0"/>
    <x v="6"/>
    <n v="52.083333333333336"/>
    <n v="55.128966625391776"/>
  </r>
  <r>
    <s v="Noroeste"/>
    <s v="Reforma"/>
    <x v="0"/>
    <x v="6"/>
    <n v="729.16666666666663"/>
    <n v="771.80553275548482"/>
  </r>
  <r>
    <s v="Noroeste"/>
    <s v="Rebrota"/>
    <x v="0"/>
    <x v="6"/>
    <n v="0"/>
    <n v="0"/>
  </r>
  <r>
    <s v="Noroeste"/>
    <s v="Declivosas"/>
    <x v="0"/>
    <x v="6"/>
    <n v="0"/>
    <n v="0"/>
  </r>
  <r>
    <s v="Noroeste"/>
    <s v="Implantação"/>
    <x v="0"/>
    <x v="7"/>
    <n v="52.083333333333336"/>
    <n v="55.128966625391776"/>
  </r>
  <r>
    <s v="Noroeste"/>
    <s v="Reforma"/>
    <x v="0"/>
    <x v="7"/>
    <n v="729.16666666666663"/>
    <n v="771.80553275548482"/>
  </r>
  <r>
    <s v="Noroeste"/>
    <s v="Rebrota"/>
    <x v="0"/>
    <x v="7"/>
    <n v="0"/>
    <n v="0"/>
  </r>
  <r>
    <s v="Noroeste"/>
    <s v="Declivosas"/>
    <x v="0"/>
    <x v="7"/>
    <n v="0"/>
    <n v="0"/>
  </r>
  <r>
    <s v="Noroeste"/>
    <s v="Implantação"/>
    <x v="0"/>
    <x v="8"/>
    <n v="52.083333333333336"/>
    <n v="55.128966625391776"/>
  </r>
  <r>
    <s v="Noroeste"/>
    <s v="Reforma"/>
    <x v="0"/>
    <x v="8"/>
    <n v="729.16666666666663"/>
    <n v="771.80553275548482"/>
  </r>
  <r>
    <s v="Noroeste"/>
    <s v="Rebrota"/>
    <x v="0"/>
    <x v="8"/>
    <n v="0"/>
    <n v="0"/>
  </r>
  <r>
    <s v="Noroeste"/>
    <s v="Declivosas"/>
    <x v="0"/>
    <x v="8"/>
    <n v="0"/>
    <n v="0"/>
  </r>
  <r>
    <s v="Noroeste"/>
    <s v="Implantação"/>
    <x v="0"/>
    <x v="9"/>
    <n v="52.083333333333336"/>
    <n v="55.128966625391776"/>
  </r>
  <r>
    <s v="Noroeste"/>
    <s v="Reforma"/>
    <x v="0"/>
    <x v="9"/>
    <n v="729.16666666666663"/>
    <n v="771.80553275548482"/>
  </r>
  <r>
    <s v="Noroeste"/>
    <s v="Rebrota"/>
    <x v="0"/>
    <x v="9"/>
    <n v="0"/>
    <n v="0"/>
  </r>
  <r>
    <s v="Noroeste"/>
    <s v="Declivosas"/>
    <x v="0"/>
    <x v="9"/>
    <n v="0"/>
    <n v="0"/>
  </r>
  <r>
    <s v="Noroeste"/>
    <s v="Implantação"/>
    <x v="0"/>
    <x v="10"/>
    <n v="52.083333333333336"/>
    <n v="55.128966625391776"/>
  </r>
  <r>
    <s v="Noroeste"/>
    <s v="Reforma"/>
    <x v="0"/>
    <x v="10"/>
    <n v="729.16666666666663"/>
    <n v="771.80553275548482"/>
  </r>
  <r>
    <s v="Noroeste"/>
    <s v="Rebrota"/>
    <x v="0"/>
    <x v="10"/>
    <n v="0"/>
    <n v="0"/>
  </r>
  <r>
    <s v="Noroeste"/>
    <s v="Declivosas"/>
    <x v="0"/>
    <x v="10"/>
    <n v="0"/>
    <n v="0"/>
  </r>
  <r>
    <s v="Noroeste"/>
    <s v="Implantação"/>
    <x v="0"/>
    <x v="11"/>
    <n v="52.083333333333336"/>
    <n v="55.128966625391776"/>
  </r>
  <r>
    <s v="Noroeste"/>
    <s v="Reforma"/>
    <x v="0"/>
    <x v="11"/>
    <n v="729.16666666666663"/>
    <n v="771.80553275548482"/>
  </r>
  <r>
    <s v="Noroeste"/>
    <s v="Rebrota"/>
    <x v="0"/>
    <x v="11"/>
    <n v="0"/>
    <n v="0"/>
  </r>
  <r>
    <s v="Noroeste"/>
    <s v="Declivosas"/>
    <x v="0"/>
    <x v="11"/>
    <n v="0"/>
    <n v="0"/>
  </r>
  <r>
    <m/>
    <m/>
    <x v="1"/>
    <x v="1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830BF-2265-4F70-9DDD-BCC3E1684B8E}" name="Tabela dinâmica22" cacheId="18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O8" firstHeaderRow="1" firstDataRow="3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2">
    <field x="6"/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a de Área_PCP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C33A-90DA-470B-BF2E-E21C94E84334}">
  <dimension ref="A3:O29"/>
  <sheetViews>
    <sheetView showGridLines="0" tabSelected="1" zoomScale="115" zoomScaleNormal="115" workbookViewId="0">
      <selection activeCell="D15" sqref="D15:D29"/>
    </sheetView>
  </sheetViews>
  <sheetFormatPr defaultRowHeight="15" x14ac:dyDescent="0.25"/>
  <cols>
    <col min="1" max="1" width="18" bestFit="1" customWidth="1"/>
    <col min="2" max="2" width="10.42578125" customWidth="1"/>
    <col min="3" max="4" width="13.140625" bestFit="1" customWidth="1"/>
    <col min="5" max="5" width="6.28515625" bestFit="1" customWidth="1"/>
    <col min="6" max="6" width="5.7109375" bestFit="1" customWidth="1"/>
    <col min="7" max="7" width="6.140625" bestFit="1" customWidth="1"/>
    <col min="8" max="8" width="5.7109375" bestFit="1" customWidth="1"/>
    <col min="9" max="9" width="6" customWidth="1"/>
    <col min="10" max="10" width="6" bestFit="1" customWidth="1"/>
    <col min="11" max="11" width="5.5703125" bestFit="1" customWidth="1"/>
    <col min="12" max="12" width="5.85546875" bestFit="1" customWidth="1"/>
    <col min="13" max="13" width="6.140625" bestFit="1" customWidth="1"/>
    <col min="14" max="14" width="6" bestFit="1" customWidth="1"/>
    <col min="15" max="15" width="10.7109375" bestFit="1" customWidth="1"/>
    <col min="16" max="16" width="6.140625" bestFit="1" customWidth="1"/>
    <col min="17" max="17" width="8.140625" bestFit="1" customWidth="1"/>
    <col min="18" max="18" width="7" bestFit="1" customWidth="1"/>
    <col min="19" max="19" width="9" bestFit="1" customWidth="1"/>
    <col min="20" max="20" width="6.5703125" bestFit="1" customWidth="1"/>
    <col min="21" max="21" width="8.5703125" bestFit="1" customWidth="1"/>
    <col min="22" max="22" width="6.85546875" bestFit="1" customWidth="1"/>
    <col min="23" max="23" width="8.85546875" bestFit="1" customWidth="1"/>
    <col min="24" max="24" width="7.140625" bestFit="1" customWidth="1"/>
    <col min="26" max="26" width="7" bestFit="1" customWidth="1"/>
    <col min="27" max="27" width="9" bestFit="1" customWidth="1"/>
    <col min="28" max="28" width="10.7109375" bestFit="1" customWidth="1"/>
  </cols>
  <sheetData>
    <row r="3" spans="1:15" x14ac:dyDescent="0.25">
      <c r="A3" s="12" t="s">
        <v>15</v>
      </c>
      <c r="B3" s="12" t="s">
        <v>16</v>
      </c>
    </row>
    <row r="4" spans="1:15" x14ac:dyDescent="0.25"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N4" t="s">
        <v>31</v>
      </c>
      <c r="O4" t="s">
        <v>18</v>
      </c>
    </row>
    <row r="5" spans="1:15" x14ac:dyDescent="0.25">
      <c r="A5" s="12" t="s">
        <v>32</v>
      </c>
    </row>
    <row r="6" spans="1:15" x14ac:dyDescent="0.25">
      <c r="A6" s="14" t="s">
        <v>6</v>
      </c>
      <c r="B6" s="11"/>
      <c r="C6" s="11">
        <v>3125</v>
      </c>
      <c r="D6" s="11">
        <v>3125</v>
      </c>
      <c r="E6" s="11">
        <v>3125</v>
      </c>
      <c r="F6" s="11">
        <v>3125</v>
      </c>
      <c r="G6" s="11">
        <v>3125</v>
      </c>
      <c r="H6" s="11">
        <v>3125</v>
      </c>
      <c r="I6" s="11">
        <v>3125</v>
      </c>
      <c r="J6" s="11">
        <v>3125</v>
      </c>
      <c r="K6" s="11">
        <v>3125</v>
      </c>
      <c r="L6" s="11">
        <v>3125</v>
      </c>
      <c r="M6" s="11">
        <v>3125</v>
      </c>
      <c r="N6" s="11">
        <v>3125</v>
      </c>
      <c r="O6" s="11">
        <v>37500</v>
      </c>
    </row>
    <row r="7" spans="1:15" x14ac:dyDescent="0.25">
      <c r="A7" s="14" t="s">
        <v>17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x14ac:dyDescent="0.25">
      <c r="A8" s="14" t="s">
        <v>18</v>
      </c>
      <c r="B8" s="11"/>
      <c r="C8" s="11">
        <v>3125</v>
      </c>
      <c r="D8" s="11">
        <v>3125</v>
      </c>
      <c r="E8" s="11">
        <v>3125</v>
      </c>
      <c r="F8" s="11">
        <v>3125</v>
      </c>
      <c r="G8" s="11">
        <v>3125</v>
      </c>
      <c r="H8" s="11">
        <v>3125</v>
      </c>
      <c r="I8" s="11">
        <v>3125</v>
      </c>
      <c r="J8" s="11">
        <v>3125</v>
      </c>
      <c r="K8" s="11">
        <v>3125</v>
      </c>
      <c r="L8" s="11">
        <v>3125</v>
      </c>
      <c r="M8" s="11">
        <v>3125</v>
      </c>
      <c r="N8" s="11">
        <v>3125</v>
      </c>
      <c r="O8" s="11">
        <v>37500</v>
      </c>
    </row>
    <row r="14" spans="1:15" x14ac:dyDescent="0.25">
      <c r="A14" s="13" t="s">
        <v>51</v>
      </c>
      <c r="B14" s="13" t="s">
        <v>48</v>
      </c>
      <c r="C14" s="13" t="s">
        <v>49</v>
      </c>
      <c r="D14" s="13" t="s">
        <v>50</v>
      </c>
    </row>
    <row r="15" spans="1:15" x14ac:dyDescent="0.25">
      <c r="A15" t="s">
        <v>33</v>
      </c>
      <c r="B15">
        <v>365</v>
      </c>
      <c r="C15" s="15">
        <f>B15/SUM($B$15:$B$29)</f>
        <v>9.5449790794979075E-2</v>
      </c>
      <c r="D15" s="15">
        <f>$C$6*C15</f>
        <v>298.2805962343096</v>
      </c>
    </row>
    <row r="16" spans="1:15" x14ac:dyDescent="0.25">
      <c r="A16" t="s">
        <v>34</v>
      </c>
      <c r="B16">
        <v>274</v>
      </c>
      <c r="C16" s="15">
        <f t="shared" ref="C16:C29" si="0">B16/SUM($B$15:$B$29)</f>
        <v>7.1652719665271966E-2</v>
      </c>
      <c r="D16" s="15">
        <f t="shared" ref="D16:D29" si="1">$C$6*C16</f>
        <v>223.91474895397491</v>
      </c>
    </row>
    <row r="17" spans="1:4" x14ac:dyDescent="0.25">
      <c r="A17" t="s">
        <v>35</v>
      </c>
      <c r="B17">
        <v>602</v>
      </c>
      <c r="C17" s="15">
        <f t="shared" si="0"/>
        <v>0.15742677824267781</v>
      </c>
      <c r="D17" s="15">
        <f t="shared" si="1"/>
        <v>491.95868200836816</v>
      </c>
    </row>
    <row r="18" spans="1:4" x14ac:dyDescent="0.25">
      <c r="A18" t="s">
        <v>36</v>
      </c>
      <c r="B18">
        <v>265</v>
      </c>
      <c r="C18" s="15">
        <f t="shared" si="0"/>
        <v>6.9299163179916315E-2</v>
      </c>
      <c r="D18" s="15">
        <f t="shared" si="1"/>
        <v>216.55988493723848</v>
      </c>
    </row>
    <row r="19" spans="1:4" x14ac:dyDescent="0.25">
      <c r="A19" t="s">
        <v>37</v>
      </c>
      <c r="B19">
        <v>456</v>
      </c>
      <c r="C19" s="15">
        <f t="shared" si="0"/>
        <v>0.1192468619246862</v>
      </c>
      <c r="D19" s="15">
        <f t="shared" si="1"/>
        <v>372.64644351464437</v>
      </c>
    </row>
    <row r="20" spans="1:4" x14ac:dyDescent="0.25">
      <c r="A20" t="s">
        <v>38</v>
      </c>
      <c r="B20">
        <v>0</v>
      </c>
      <c r="C20" s="15">
        <f t="shared" si="0"/>
        <v>0</v>
      </c>
      <c r="D20" s="15">
        <f t="shared" si="1"/>
        <v>0</v>
      </c>
    </row>
    <row r="21" spans="1:4" x14ac:dyDescent="0.25">
      <c r="A21" t="s">
        <v>39</v>
      </c>
      <c r="B21">
        <v>265</v>
      </c>
      <c r="C21" s="15">
        <f t="shared" si="0"/>
        <v>6.9299163179916315E-2</v>
      </c>
      <c r="D21" s="15">
        <f t="shared" si="1"/>
        <v>216.55988493723848</v>
      </c>
    </row>
    <row r="22" spans="1:4" x14ac:dyDescent="0.25">
      <c r="A22" t="s">
        <v>40</v>
      </c>
      <c r="B22">
        <v>137</v>
      </c>
      <c r="C22" s="15">
        <f t="shared" si="0"/>
        <v>3.5826359832635983E-2</v>
      </c>
      <c r="D22" s="15">
        <f t="shared" si="1"/>
        <v>111.95737447698745</v>
      </c>
    </row>
    <row r="23" spans="1:4" x14ac:dyDescent="0.25">
      <c r="A23" t="s">
        <v>41</v>
      </c>
      <c r="B23">
        <v>374</v>
      </c>
      <c r="C23" s="15">
        <f t="shared" si="0"/>
        <v>9.7803347280334726E-2</v>
      </c>
      <c r="D23" s="15">
        <f t="shared" si="1"/>
        <v>305.63546025104603</v>
      </c>
    </row>
    <row r="24" spans="1:4" x14ac:dyDescent="0.25">
      <c r="A24" t="s">
        <v>42</v>
      </c>
      <c r="B24">
        <v>0</v>
      </c>
      <c r="C24" s="15">
        <f t="shared" si="0"/>
        <v>0</v>
      </c>
      <c r="D24" s="15">
        <f t="shared" si="1"/>
        <v>0</v>
      </c>
    </row>
    <row r="25" spans="1:4" x14ac:dyDescent="0.25">
      <c r="A25" t="s">
        <v>43</v>
      </c>
      <c r="B25">
        <v>133</v>
      </c>
      <c r="C25" s="15">
        <f t="shared" si="0"/>
        <v>3.478033472803347E-2</v>
      </c>
      <c r="D25" s="15">
        <f t="shared" si="1"/>
        <v>108.6885460251046</v>
      </c>
    </row>
    <row r="26" spans="1:4" x14ac:dyDescent="0.25">
      <c r="A26" t="s">
        <v>44</v>
      </c>
      <c r="B26">
        <v>254</v>
      </c>
      <c r="C26" s="15">
        <f t="shared" si="0"/>
        <v>6.6422594142259414E-2</v>
      </c>
      <c r="D26" s="15">
        <f t="shared" si="1"/>
        <v>207.57060669456067</v>
      </c>
    </row>
    <row r="27" spans="1:4" x14ac:dyDescent="0.25">
      <c r="A27" t="s">
        <v>45</v>
      </c>
      <c r="B27">
        <v>199</v>
      </c>
      <c r="C27" s="15">
        <f t="shared" si="0"/>
        <v>5.2039748953974896E-2</v>
      </c>
      <c r="D27" s="15">
        <f t="shared" si="1"/>
        <v>162.62421548117155</v>
      </c>
    </row>
    <row r="28" spans="1:4" x14ac:dyDescent="0.25">
      <c r="A28" t="s">
        <v>46</v>
      </c>
      <c r="B28">
        <v>0</v>
      </c>
      <c r="C28" s="15">
        <f t="shared" si="0"/>
        <v>0</v>
      </c>
      <c r="D28" s="15">
        <f t="shared" si="1"/>
        <v>0</v>
      </c>
    </row>
    <row r="29" spans="1:4" x14ac:dyDescent="0.25">
      <c r="A29" t="s">
        <v>47</v>
      </c>
      <c r="B29">
        <v>500</v>
      </c>
      <c r="C29" s="15">
        <f t="shared" si="0"/>
        <v>0.1307531380753138</v>
      </c>
      <c r="D29" s="15">
        <f t="shared" si="1"/>
        <v>408.60355648535563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FEF3-0C7F-4C72-BF70-9CDFA4AA26D1}">
  <dimension ref="B1:K193"/>
  <sheetViews>
    <sheetView showGridLines="0" workbookViewId="0">
      <selection activeCell="B1" sqref="B1:G1048576"/>
    </sheetView>
  </sheetViews>
  <sheetFormatPr defaultRowHeight="15" x14ac:dyDescent="0.25"/>
  <cols>
    <col min="1" max="1" width="3.5703125" customWidth="1"/>
    <col min="2" max="2" width="12.28515625" customWidth="1"/>
    <col min="3" max="3" width="15.7109375" customWidth="1"/>
    <col min="4" max="4" width="15" customWidth="1"/>
    <col min="5" max="5" width="13.28515625" customWidth="1"/>
    <col min="6" max="7" width="14.85546875" customWidth="1"/>
    <col min="9" max="9" width="12" customWidth="1"/>
    <col min="10" max="10" width="10.5703125" bestFit="1" customWidth="1"/>
  </cols>
  <sheetData>
    <row r="1" spans="2:11" x14ac:dyDescent="0.25">
      <c r="B1" s="9" t="s">
        <v>0</v>
      </c>
      <c r="C1" s="7" t="s">
        <v>1</v>
      </c>
      <c r="D1" s="7" t="s">
        <v>2</v>
      </c>
      <c r="E1" s="9" t="s">
        <v>3</v>
      </c>
      <c r="F1" s="8" t="s">
        <v>13</v>
      </c>
      <c r="G1" s="8" t="s">
        <v>14</v>
      </c>
    </row>
    <row r="2" spans="2:11" x14ac:dyDescent="0.25">
      <c r="B2" t="s">
        <v>4</v>
      </c>
      <c r="C2" s="2" t="s">
        <v>5</v>
      </c>
      <c r="D2" s="2" t="s">
        <v>6</v>
      </c>
      <c r="E2" s="1">
        <v>46023</v>
      </c>
      <c r="F2" s="3">
        <v>52.083333333333336</v>
      </c>
      <c r="G2" s="3">
        <v>55.128966625391776</v>
      </c>
      <c r="I2" s="10" t="s">
        <v>13</v>
      </c>
      <c r="J2" s="6">
        <f>SUM(F:F)</f>
        <v>37500</v>
      </c>
      <c r="K2" s="6"/>
    </row>
    <row r="3" spans="2:11" x14ac:dyDescent="0.25">
      <c r="B3" t="s">
        <v>4</v>
      </c>
      <c r="C3" s="2" t="s">
        <v>7</v>
      </c>
      <c r="D3" s="2" t="s">
        <v>6</v>
      </c>
      <c r="E3" s="1">
        <v>46023</v>
      </c>
      <c r="F3" s="3">
        <v>729.16666666666663</v>
      </c>
      <c r="G3" s="3">
        <v>771.80553275548482</v>
      </c>
      <c r="I3" s="10" t="s">
        <v>14</v>
      </c>
      <c r="J3" s="6">
        <f>SUM(G:G)</f>
        <v>39692.8559702821</v>
      </c>
    </row>
    <row r="4" spans="2:11" x14ac:dyDescent="0.25">
      <c r="B4" t="s">
        <v>4</v>
      </c>
      <c r="C4" s="2" t="s">
        <v>8</v>
      </c>
      <c r="D4" s="2" t="s">
        <v>6</v>
      </c>
      <c r="E4" s="1">
        <v>46023</v>
      </c>
      <c r="F4" s="4">
        <v>0</v>
      </c>
      <c r="G4" s="4">
        <v>0</v>
      </c>
    </row>
    <row r="5" spans="2:11" x14ac:dyDescent="0.25">
      <c r="B5" t="s">
        <v>4</v>
      </c>
      <c r="C5" s="2" t="s">
        <v>9</v>
      </c>
      <c r="D5" s="2" t="s">
        <v>6</v>
      </c>
      <c r="E5" s="1">
        <v>46023</v>
      </c>
      <c r="F5" s="4">
        <v>0</v>
      </c>
      <c r="G5" s="4">
        <v>0</v>
      </c>
    </row>
    <row r="6" spans="2:11" x14ac:dyDescent="0.25">
      <c r="B6" t="s">
        <v>4</v>
      </c>
      <c r="C6" s="2" t="s">
        <v>5</v>
      </c>
      <c r="D6" s="2" t="s">
        <v>6</v>
      </c>
      <c r="E6" s="1">
        <v>46054</v>
      </c>
      <c r="F6" s="4">
        <v>52.083333333333336</v>
      </c>
      <c r="G6" s="4">
        <v>55.128966625391776</v>
      </c>
    </row>
    <row r="7" spans="2:11" x14ac:dyDescent="0.25">
      <c r="B7" t="s">
        <v>4</v>
      </c>
      <c r="C7" s="2" t="s">
        <v>7</v>
      </c>
      <c r="D7" s="2" t="s">
        <v>6</v>
      </c>
      <c r="E7" s="1">
        <v>46054</v>
      </c>
      <c r="F7" s="4">
        <v>729.16666666666663</v>
      </c>
      <c r="G7" s="4">
        <v>771.80553275548482</v>
      </c>
    </row>
    <row r="8" spans="2:11" x14ac:dyDescent="0.25">
      <c r="B8" t="s">
        <v>4</v>
      </c>
      <c r="C8" s="2" t="s">
        <v>8</v>
      </c>
      <c r="D8" s="2" t="s">
        <v>6</v>
      </c>
      <c r="E8" s="1">
        <v>46054</v>
      </c>
      <c r="F8" s="4">
        <v>0</v>
      </c>
      <c r="G8" s="4">
        <v>0</v>
      </c>
    </row>
    <row r="9" spans="2:11" x14ac:dyDescent="0.25">
      <c r="B9" t="s">
        <v>4</v>
      </c>
      <c r="C9" s="2" t="s">
        <v>9</v>
      </c>
      <c r="D9" s="2" t="s">
        <v>6</v>
      </c>
      <c r="E9" s="1">
        <v>46054</v>
      </c>
      <c r="F9" s="4">
        <v>0</v>
      </c>
      <c r="G9" s="4">
        <v>0</v>
      </c>
    </row>
    <row r="10" spans="2:11" x14ac:dyDescent="0.25">
      <c r="B10" t="s">
        <v>4</v>
      </c>
      <c r="C10" s="2" t="s">
        <v>5</v>
      </c>
      <c r="D10" s="2" t="s">
        <v>6</v>
      </c>
      <c r="E10" s="1">
        <v>46082</v>
      </c>
      <c r="F10" s="4">
        <v>52.083333333333336</v>
      </c>
      <c r="G10" s="4">
        <v>55.128966625391776</v>
      </c>
    </row>
    <row r="11" spans="2:11" x14ac:dyDescent="0.25">
      <c r="B11" t="s">
        <v>4</v>
      </c>
      <c r="C11" s="2" t="s">
        <v>7</v>
      </c>
      <c r="D11" s="2" t="s">
        <v>6</v>
      </c>
      <c r="E11" s="1">
        <v>46082</v>
      </c>
      <c r="F11" s="4">
        <v>729.16666666666663</v>
      </c>
      <c r="G11" s="4">
        <v>771.80553275548482</v>
      </c>
    </row>
    <row r="12" spans="2:11" x14ac:dyDescent="0.25">
      <c r="B12" t="s">
        <v>4</v>
      </c>
      <c r="C12" s="2" t="s">
        <v>8</v>
      </c>
      <c r="D12" s="2" t="s">
        <v>6</v>
      </c>
      <c r="E12" s="1">
        <v>46082</v>
      </c>
      <c r="F12" s="4">
        <v>0</v>
      </c>
      <c r="G12" s="4">
        <v>0</v>
      </c>
    </row>
    <row r="13" spans="2:11" x14ac:dyDescent="0.25">
      <c r="B13" t="s">
        <v>4</v>
      </c>
      <c r="C13" s="2" t="s">
        <v>9</v>
      </c>
      <c r="D13" s="2" t="s">
        <v>6</v>
      </c>
      <c r="E13" s="1">
        <v>46082</v>
      </c>
      <c r="F13" s="3">
        <v>0</v>
      </c>
      <c r="G13" s="3">
        <v>0</v>
      </c>
    </row>
    <row r="14" spans="2:11" x14ac:dyDescent="0.25">
      <c r="B14" t="s">
        <v>4</v>
      </c>
      <c r="C14" s="2" t="s">
        <v>5</v>
      </c>
      <c r="D14" s="2" t="s">
        <v>6</v>
      </c>
      <c r="E14" s="1">
        <v>46113</v>
      </c>
      <c r="F14" s="4">
        <v>52.083333333333336</v>
      </c>
      <c r="G14" s="4">
        <v>55.128966625391776</v>
      </c>
    </row>
    <row r="15" spans="2:11" x14ac:dyDescent="0.25">
      <c r="B15" t="s">
        <v>4</v>
      </c>
      <c r="C15" s="2" t="s">
        <v>7</v>
      </c>
      <c r="D15" s="2" t="s">
        <v>6</v>
      </c>
      <c r="E15" s="1">
        <v>46113</v>
      </c>
      <c r="F15" s="4">
        <v>729.16666666666663</v>
      </c>
      <c r="G15" s="4">
        <v>771.80553275548482</v>
      </c>
    </row>
    <row r="16" spans="2:11" x14ac:dyDescent="0.25">
      <c r="B16" t="s">
        <v>4</v>
      </c>
      <c r="C16" s="2" t="s">
        <v>8</v>
      </c>
      <c r="D16" s="2" t="s">
        <v>6</v>
      </c>
      <c r="E16" s="1">
        <v>46113</v>
      </c>
      <c r="F16" s="4">
        <v>0</v>
      </c>
      <c r="G16" s="4">
        <v>0</v>
      </c>
    </row>
    <row r="17" spans="2:7" x14ac:dyDescent="0.25">
      <c r="B17" t="s">
        <v>4</v>
      </c>
      <c r="C17" s="2" t="s">
        <v>9</v>
      </c>
      <c r="D17" s="2" t="s">
        <v>6</v>
      </c>
      <c r="E17" s="1">
        <v>46113</v>
      </c>
      <c r="F17" s="4">
        <v>0</v>
      </c>
      <c r="G17" s="4">
        <v>0</v>
      </c>
    </row>
    <row r="18" spans="2:7" x14ac:dyDescent="0.25">
      <c r="B18" t="s">
        <v>4</v>
      </c>
      <c r="C18" s="2" t="s">
        <v>5</v>
      </c>
      <c r="D18" s="2" t="s">
        <v>6</v>
      </c>
      <c r="E18" s="1">
        <v>46143</v>
      </c>
      <c r="F18" s="4">
        <v>52.083333333333336</v>
      </c>
      <c r="G18" s="4">
        <v>55.128966625391776</v>
      </c>
    </row>
    <row r="19" spans="2:7" x14ac:dyDescent="0.25">
      <c r="B19" t="s">
        <v>4</v>
      </c>
      <c r="C19" s="2" t="s">
        <v>7</v>
      </c>
      <c r="D19" s="2" t="s">
        <v>6</v>
      </c>
      <c r="E19" s="1">
        <v>46143</v>
      </c>
      <c r="F19" s="4">
        <v>729.16666666666663</v>
      </c>
      <c r="G19" s="4">
        <v>771.80553275548482</v>
      </c>
    </row>
    <row r="20" spans="2:7" x14ac:dyDescent="0.25">
      <c r="B20" t="s">
        <v>4</v>
      </c>
      <c r="C20" s="2" t="s">
        <v>8</v>
      </c>
      <c r="D20" s="2" t="s">
        <v>6</v>
      </c>
      <c r="E20" s="1">
        <v>46143</v>
      </c>
      <c r="F20" s="4">
        <v>0</v>
      </c>
      <c r="G20" s="4">
        <v>0</v>
      </c>
    </row>
    <row r="21" spans="2:7" x14ac:dyDescent="0.25">
      <c r="B21" t="s">
        <v>4</v>
      </c>
      <c r="C21" s="2" t="s">
        <v>9</v>
      </c>
      <c r="D21" s="2" t="s">
        <v>6</v>
      </c>
      <c r="E21" s="1">
        <v>46143</v>
      </c>
      <c r="F21" s="4">
        <v>0</v>
      </c>
      <c r="G21" s="4">
        <v>0</v>
      </c>
    </row>
    <row r="22" spans="2:7" x14ac:dyDescent="0.25">
      <c r="B22" t="s">
        <v>4</v>
      </c>
      <c r="C22" s="2" t="s">
        <v>5</v>
      </c>
      <c r="D22" s="2" t="s">
        <v>6</v>
      </c>
      <c r="E22" s="1">
        <v>46174</v>
      </c>
      <c r="F22" s="4">
        <v>52.083333333333336</v>
      </c>
      <c r="G22" s="4">
        <v>55.128966625391776</v>
      </c>
    </row>
    <row r="23" spans="2:7" x14ac:dyDescent="0.25">
      <c r="B23" t="s">
        <v>4</v>
      </c>
      <c r="C23" s="5" t="s">
        <v>7</v>
      </c>
      <c r="D23" s="5" t="s">
        <v>6</v>
      </c>
      <c r="E23" s="1">
        <v>46174</v>
      </c>
      <c r="F23" s="4">
        <v>729.16666666666663</v>
      </c>
      <c r="G23" s="4">
        <v>771.80553275548482</v>
      </c>
    </row>
    <row r="24" spans="2:7" x14ac:dyDescent="0.25">
      <c r="B24" t="s">
        <v>4</v>
      </c>
      <c r="C24" s="2" t="s">
        <v>8</v>
      </c>
      <c r="D24" s="2" t="s">
        <v>6</v>
      </c>
      <c r="E24" s="1">
        <v>46174</v>
      </c>
      <c r="F24" s="3">
        <v>0</v>
      </c>
      <c r="G24" s="3">
        <v>0</v>
      </c>
    </row>
    <row r="25" spans="2:7" x14ac:dyDescent="0.25">
      <c r="B25" t="s">
        <v>4</v>
      </c>
      <c r="C25" s="2" t="s">
        <v>9</v>
      </c>
      <c r="D25" s="2" t="s">
        <v>6</v>
      </c>
      <c r="E25" s="1">
        <v>46174</v>
      </c>
      <c r="F25" s="4">
        <v>0</v>
      </c>
      <c r="G25" s="4">
        <v>0</v>
      </c>
    </row>
    <row r="26" spans="2:7" x14ac:dyDescent="0.25">
      <c r="B26" t="s">
        <v>4</v>
      </c>
      <c r="C26" s="2" t="s">
        <v>5</v>
      </c>
      <c r="D26" s="2" t="s">
        <v>6</v>
      </c>
      <c r="E26" s="1">
        <v>46204</v>
      </c>
      <c r="F26" s="4">
        <v>52.083333333333336</v>
      </c>
      <c r="G26" s="4">
        <v>55.128966625391776</v>
      </c>
    </row>
    <row r="27" spans="2:7" x14ac:dyDescent="0.25">
      <c r="B27" t="s">
        <v>4</v>
      </c>
      <c r="C27" s="2" t="s">
        <v>7</v>
      </c>
      <c r="D27" s="2" t="s">
        <v>6</v>
      </c>
      <c r="E27" s="1">
        <v>46204</v>
      </c>
      <c r="F27" s="4">
        <v>729.16666666666663</v>
      </c>
      <c r="G27" s="4">
        <v>771.80553275548482</v>
      </c>
    </row>
    <row r="28" spans="2:7" x14ac:dyDescent="0.25">
      <c r="B28" t="s">
        <v>4</v>
      </c>
      <c r="C28" s="2" t="s">
        <v>8</v>
      </c>
      <c r="D28" s="2" t="s">
        <v>6</v>
      </c>
      <c r="E28" s="1">
        <v>46204</v>
      </c>
      <c r="F28" s="4">
        <v>0</v>
      </c>
      <c r="G28" s="4">
        <v>0</v>
      </c>
    </row>
    <row r="29" spans="2:7" x14ac:dyDescent="0.25">
      <c r="B29" t="s">
        <v>4</v>
      </c>
      <c r="C29" s="2" t="s">
        <v>9</v>
      </c>
      <c r="D29" s="2" t="s">
        <v>6</v>
      </c>
      <c r="E29" s="1">
        <v>46204</v>
      </c>
      <c r="F29" s="4">
        <v>0</v>
      </c>
      <c r="G29" s="4">
        <v>0</v>
      </c>
    </row>
    <row r="30" spans="2:7" x14ac:dyDescent="0.25">
      <c r="B30" t="s">
        <v>4</v>
      </c>
      <c r="C30" s="2" t="s">
        <v>5</v>
      </c>
      <c r="D30" s="2" t="s">
        <v>6</v>
      </c>
      <c r="E30" s="1">
        <v>46235</v>
      </c>
      <c r="F30" s="4">
        <v>52.083333333333336</v>
      </c>
      <c r="G30" s="4">
        <v>55.128966625391776</v>
      </c>
    </row>
    <row r="31" spans="2:7" x14ac:dyDescent="0.25">
      <c r="B31" t="s">
        <v>4</v>
      </c>
      <c r="C31" s="2" t="s">
        <v>7</v>
      </c>
      <c r="D31" s="2" t="s">
        <v>6</v>
      </c>
      <c r="E31" s="1">
        <v>46235</v>
      </c>
      <c r="F31" s="4">
        <v>729.16666666666663</v>
      </c>
      <c r="G31" s="4">
        <v>771.80553275548482</v>
      </c>
    </row>
    <row r="32" spans="2:7" x14ac:dyDescent="0.25">
      <c r="B32" t="s">
        <v>4</v>
      </c>
      <c r="C32" s="2" t="s">
        <v>8</v>
      </c>
      <c r="D32" s="2" t="s">
        <v>6</v>
      </c>
      <c r="E32" s="1">
        <v>46235</v>
      </c>
      <c r="F32" s="4">
        <v>0</v>
      </c>
      <c r="G32" s="4">
        <v>0</v>
      </c>
    </row>
    <row r="33" spans="2:7" x14ac:dyDescent="0.25">
      <c r="B33" t="s">
        <v>4</v>
      </c>
      <c r="C33" s="2" t="s">
        <v>9</v>
      </c>
      <c r="D33" s="2" t="s">
        <v>6</v>
      </c>
      <c r="E33" s="1">
        <v>46235</v>
      </c>
      <c r="F33" s="4">
        <v>0</v>
      </c>
      <c r="G33" s="4">
        <v>0</v>
      </c>
    </row>
    <row r="34" spans="2:7" x14ac:dyDescent="0.25">
      <c r="B34" t="s">
        <v>4</v>
      </c>
      <c r="C34" s="2" t="s">
        <v>5</v>
      </c>
      <c r="D34" s="2" t="s">
        <v>6</v>
      </c>
      <c r="E34" s="1">
        <v>46266</v>
      </c>
      <c r="F34" s="3">
        <v>52.083333333333336</v>
      </c>
      <c r="G34" s="3">
        <v>55.128966625391776</v>
      </c>
    </row>
    <row r="35" spans="2:7" x14ac:dyDescent="0.25">
      <c r="B35" t="s">
        <v>4</v>
      </c>
      <c r="C35" s="2" t="s">
        <v>7</v>
      </c>
      <c r="D35" s="2" t="s">
        <v>6</v>
      </c>
      <c r="E35" s="1">
        <v>46266</v>
      </c>
      <c r="F35" s="3">
        <v>729.16666666666663</v>
      </c>
      <c r="G35" s="3">
        <v>771.80553275548482</v>
      </c>
    </row>
    <row r="36" spans="2:7" x14ac:dyDescent="0.25">
      <c r="B36" t="s">
        <v>4</v>
      </c>
      <c r="C36" s="2" t="s">
        <v>8</v>
      </c>
      <c r="D36" s="2" t="s">
        <v>6</v>
      </c>
      <c r="E36" s="1">
        <v>46266</v>
      </c>
      <c r="F36" s="4">
        <v>0</v>
      </c>
      <c r="G36" s="4">
        <v>0</v>
      </c>
    </row>
    <row r="37" spans="2:7" x14ac:dyDescent="0.25">
      <c r="B37" t="s">
        <v>4</v>
      </c>
      <c r="C37" s="2" t="s">
        <v>9</v>
      </c>
      <c r="D37" s="2" t="s">
        <v>6</v>
      </c>
      <c r="E37" s="1">
        <v>46266</v>
      </c>
      <c r="F37" s="4">
        <v>0</v>
      </c>
      <c r="G37" s="4">
        <v>0</v>
      </c>
    </row>
    <row r="38" spans="2:7" x14ac:dyDescent="0.25">
      <c r="B38" t="s">
        <v>4</v>
      </c>
      <c r="C38" s="2" t="s">
        <v>5</v>
      </c>
      <c r="D38" s="2" t="s">
        <v>6</v>
      </c>
      <c r="E38" s="1">
        <v>46296</v>
      </c>
      <c r="F38" s="4">
        <v>52.083333333333336</v>
      </c>
      <c r="G38" s="4">
        <v>55.128966625391776</v>
      </c>
    </row>
    <row r="39" spans="2:7" x14ac:dyDescent="0.25">
      <c r="B39" t="s">
        <v>4</v>
      </c>
      <c r="C39" s="2" t="s">
        <v>7</v>
      </c>
      <c r="D39" s="2" t="s">
        <v>6</v>
      </c>
      <c r="E39" s="1">
        <v>46296</v>
      </c>
      <c r="F39" s="4">
        <v>729.16666666666663</v>
      </c>
      <c r="G39" s="4">
        <v>771.80553275548482</v>
      </c>
    </row>
    <row r="40" spans="2:7" x14ac:dyDescent="0.25">
      <c r="B40" t="s">
        <v>4</v>
      </c>
      <c r="C40" s="2" t="s">
        <v>8</v>
      </c>
      <c r="D40" s="2" t="s">
        <v>6</v>
      </c>
      <c r="E40" s="1">
        <v>46296</v>
      </c>
      <c r="F40" s="4">
        <v>0</v>
      </c>
      <c r="G40" s="4">
        <v>0</v>
      </c>
    </row>
    <row r="41" spans="2:7" x14ac:dyDescent="0.25">
      <c r="B41" t="s">
        <v>4</v>
      </c>
      <c r="C41" s="2" t="s">
        <v>9</v>
      </c>
      <c r="D41" s="2" t="s">
        <v>6</v>
      </c>
      <c r="E41" s="1">
        <v>46296</v>
      </c>
      <c r="F41" s="4">
        <v>0</v>
      </c>
      <c r="G41" s="4">
        <v>0</v>
      </c>
    </row>
    <row r="42" spans="2:7" x14ac:dyDescent="0.25">
      <c r="B42" t="s">
        <v>4</v>
      </c>
      <c r="C42" s="2" t="s">
        <v>5</v>
      </c>
      <c r="D42" s="2" t="s">
        <v>6</v>
      </c>
      <c r="E42" s="1">
        <v>46327</v>
      </c>
      <c r="F42" s="4">
        <v>52.083333333333336</v>
      </c>
      <c r="G42" s="4">
        <v>55.128966625391776</v>
      </c>
    </row>
    <row r="43" spans="2:7" x14ac:dyDescent="0.25">
      <c r="B43" t="s">
        <v>4</v>
      </c>
      <c r="C43" s="2" t="s">
        <v>7</v>
      </c>
      <c r="D43" s="2" t="s">
        <v>6</v>
      </c>
      <c r="E43" s="1">
        <v>46327</v>
      </c>
      <c r="F43" s="4">
        <v>729.16666666666663</v>
      </c>
      <c r="G43" s="4">
        <v>771.80553275548482</v>
      </c>
    </row>
    <row r="44" spans="2:7" x14ac:dyDescent="0.25">
      <c r="B44" t="s">
        <v>4</v>
      </c>
      <c r="C44" s="2" t="s">
        <v>8</v>
      </c>
      <c r="D44" s="2" t="s">
        <v>6</v>
      </c>
      <c r="E44" s="1">
        <v>46327</v>
      </c>
      <c r="F44" s="4">
        <v>0</v>
      </c>
      <c r="G44" s="4">
        <v>0</v>
      </c>
    </row>
    <row r="45" spans="2:7" x14ac:dyDescent="0.25">
      <c r="B45" t="s">
        <v>4</v>
      </c>
      <c r="C45" s="5" t="s">
        <v>9</v>
      </c>
      <c r="D45" s="5" t="s">
        <v>6</v>
      </c>
      <c r="E45" s="1">
        <v>46327</v>
      </c>
      <c r="F45" s="4">
        <v>0</v>
      </c>
      <c r="G45" s="4">
        <v>0</v>
      </c>
    </row>
    <row r="46" spans="2:7" x14ac:dyDescent="0.25">
      <c r="B46" t="s">
        <v>4</v>
      </c>
      <c r="C46" s="5" t="s">
        <v>5</v>
      </c>
      <c r="D46" s="5" t="s">
        <v>6</v>
      </c>
      <c r="E46" s="1">
        <v>46357</v>
      </c>
      <c r="F46" s="4">
        <v>52.083333333333336</v>
      </c>
      <c r="G46" s="4">
        <v>55.128966625391776</v>
      </c>
    </row>
    <row r="47" spans="2:7" x14ac:dyDescent="0.25">
      <c r="B47" t="s">
        <v>4</v>
      </c>
      <c r="C47" s="5" t="s">
        <v>7</v>
      </c>
      <c r="D47" s="5" t="s">
        <v>6</v>
      </c>
      <c r="E47" s="1">
        <v>46357</v>
      </c>
      <c r="F47" s="4">
        <v>729.16666666666663</v>
      </c>
      <c r="G47" s="4">
        <v>771.80553275548482</v>
      </c>
    </row>
    <row r="48" spans="2:7" x14ac:dyDescent="0.25">
      <c r="B48" t="s">
        <v>4</v>
      </c>
      <c r="C48" s="5" t="s">
        <v>8</v>
      </c>
      <c r="D48" s="5" t="s">
        <v>6</v>
      </c>
      <c r="E48" s="1">
        <v>46357</v>
      </c>
      <c r="F48" s="4">
        <v>0</v>
      </c>
      <c r="G48" s="4">
        <v>0</v>
      </c>
    </row>
    <row r="49" spans="2:7" x14ac:dyDescent="0.25">
      <c r="B49" t="s">
        <v>4</v>
      </c>
      <c r="C49" s="5" t="s">
        <v>9</v>
      </c>
      <c r="D49" s="5" t="s">
        <v>6</v>
      </c>
      <c r="E49" s="1">
        <v>46357</v>
      </c>
      <c r="F49" s="4">
        <v>0</v>
      </c>
      <c r="G49" s="4">
        <v>0</v>
      </c>
    </row>
    <row r="50" spans="2:7" x14ac:dyDescent="0.25">
      <c r="B50" t="s">
        <v>10</v>
      </c>
      <c r="C50" s="5" t="s">
        <v>5</v>
      </c>
      <c r="D50" s="5" t="s">
        <v>6</v>
      </c>
      <c r="E50" s="1">
        <v>46023</v>
      </c>
      <c r="F50" s="4">
        <v>52.083333333333336</v>
      </c>
      <c r="G50" s="4">
        <v>55.128966625391776</v>
      </c>
    </row>
    <row r="51" spans="2:7" x14ac:dyDescent="0.25">
      <c r="B51" t="s">
        <v>10</v>
      </c>
      <c r="C51" s="5" t="s">
        <v>7</v>
      </c>
      <c r="D51" s="5" t="s">
        <v>6</v>
      </c>
      <c r="E51" s="1">
        <v>46023</v>
      </c>
      <c r="F51" s="4">
        <v>729.16666666666663</v>
      </c>
      <c r="G51" s="4">
        <v>771.80553275548482</v>
      </c>
    </row>
    <row r="52" spans="2:7" x14ac:dyDescent="0.25">
      <c r="B52" t="s">
        <v>10</v>
      </c>
      <c r="C52" s="5" t="s">
        <v>8</v>
      </c>
      <c r="D52" s="5" t="s">
        <v>6</v>
      </c>
      <c r="E52" s="1">
        <v>46023</v>
      </c>
      <c r="F52" s="4">
        <v>0</v>
      </c>
      <c r="G52" s="4">
        <v>0</v>
      </c>
    </row>
    <row r="53" spans="2:7" x14ac:dyDescent="0.25">
      <c r="B53" t="s">
        <v>10</v>
      </c>
      <c r="C53" s="5" t="s">
        <v>9</v>
      </c>
      <c r="D53" s="5" t="s">
        <v>6</v>
      </c>
      <c r="E53" s="1">
        <v>46023</v>
      </c>
      <c r="F53" s="4">
        <v>0</v>
      </c>
      <c r="G53" s="4">
        <v>0</v>
      </c>
    </row>
    <row r="54" spans="2:7" x14ac:dyDescent="0.25">
      <c r="B54" t="s">
        <v>10</v>
      </c>
      <c r="C54" s="5" t="s">
        <v>5</v>
      </c>
      <c r="D54" s="5" t="s">
        <v>6</v>
      </c>
      <c r="E54" s="1">
        <v>46054</v>
      </c>
      <c r="F54" s="4">
        <v>52.083333333333336</v>
      </c>
      <c r="G54" s="4">
        <v>55.128966625391776</v>
      </c>
    </row>
    <row r="55" spans="2:7" x14ac:dyDescent="0.25">
      <c r="B55" t="s">
        <v>10</v>
      </c>
      <c r="C55" s="5" t="s">
        <v>7</v>
      </c>
      <c r="D55" s="5" t="s">
        <v>6</v>
      </c>
      <c r="E55" s="1">
        <v>46054</v>
      </c>
      <c r="F55" s="4">
        <v>729.16666666666663</v>
      </c>
      <c r="G55" s="4">
        <v>771.80553275548482</v>
      </c>
    </row>
    <row r="56" spans="2:7" x14ac:dyDescent="0.25">
      <c r="B56" t="s">
        <v>10</v>
      </c>
      <c r="C56" s="5" t="s">
        <v>8</v>
      </c>
      <c r="D56" s="5" t="s">
        <v>6</v>
      </c>
      <c r="E56" s="1">
        <v>46054</v>
      </c>
      <c r="F56" s="4">
        <v>0</v>
      </c>
      <c r="G56" s="4">
        <v>0</v>
      </c>
    </row>
    <row r="57" spans="2:7" x14ac:dyDescent="0.25">
      <c r="B57" t="s">
        <v>10</v>
      </c>
      <c r="C57" s="5" t="s">
        <v>9</v>
      </c>
      <c r="D57" s="5" t="s">
        <v>6</v>
      </c>
      <c r="E57" s="1">
        <v>46054</v>
      </c>
      <c r="F57" s="4">
        <v>0</v>
      </c>
      <c r="G57" s="4">
        <v>0</v>
      </c>
    </row>
    <row r="58" spans="2:7" x14ac:dyDescent="0.25">
      <c r="B58" t="s">
        <v>10</v>
      </c>
      <c r="C58" s="5" t="s">
        <v>5</v>
      </c>
      <c r="D58" s="5" t="s">
        <v>6</v>
      </c>
      <c r="E58" s="1">
        <v>46082</v>
      </c>
      <c r="F58" s="4">
        <v>52.083333333333336</v>
      </c>
      <c r="G58" s="4">
        <v>55.128966625391776</v>
      </c>
    </row>
    <row r="59" spans="2:7" x14ac:dyDescent="0.25">
      <c r="B59" t="s">
        <v>10</v>
      </c>
      <c r="C59" s="5" t="s">
        <v>7</v>
      </c>
      <c r="D59" s="5" t="s">
        <v>6</v>
      </c>
      <c r="E59" s="1">
        <v>46082</v>
      </c>
      <c r="F59" s="4">
        <v>729.16666666666663</v>
      </c>
      <c r="G59" s="4">
        <v>771.80553275548482</v>
      </c>
    </row>
    <row r="60" spans="2:7" x14ac:dyDescent="0.25">
      <c r="B60" t="s">
        <v>10</v>
      </c>
      <c r="C60" s="5" t="s">
        <v>8</v>
      </c>
      <c r="D60" s="5" t="s">
        <v>6</v>
      </c>
      <c r="E60" s="1">
        <v>46082</v>
      </c>
      <c r="F60" s="4">
        <v>0</v>
      </c>
      <c r="G60" s="4">
        <v>0</v>
      </c>
    </row>
    <row r="61" spans="2:7" x14ac:dyDescent="0.25">
      <c r="B61" t="s">
        <v>10</v>
      </c>
      <c r="C61" s="5" t="s">
        <v>9</v>
      </c>
      <c r="D61" s="5" t="s">
        <v>6</v>
      </c>
      <c r="E61" s="1">
        <v>46082</v>
      </c>
      <c r="F61" s="4">
        <v>0</v>
      </c>
      <c r="G61" s="4">
        <v>0</v>
      </c>
    </row>
    <row r="62" spans="2:7" x14ac:dyDescent="0.25">
      <c r="B62" t="s">
        <v>10</v>
      </c>
      <c r="C62" s="5" t="s">
        <v>5</v>
      </c>
      <c r="D62" s="5" t="s">
        <v>6</v>
      </c>
      <c r="E62" s="1">
        <v>46113</v>
      </c>
      <c r="F62" s="4">
        <v>52.083333333333336</v>
      </c>
      <c r="G62" s="4">
        <v>55.128966625391776</v>
      </c>
    </row>
    <row r="63" spans="2:7" x14ac:dyDescent="0.25">
      <c r="B63" t="s">
        <v>10</v>
      </c>
      <c r="C63" s="5" t="s">
        <v>7</v>
      </c>
      <c r="D63" s="5" t="s">
        <v>6</v>
      </c>
      <c r="E63" s="1">
        <v>46113</v>
      </c>
      <c r="F63" s="4">
        <v>729.16666666666663</v>
      </c>
      <c r="G63" s="4">
        <v>771.80553275548482</v>
      </c>
    </row>
    <row r="64" spans="2:7" x14ac:dyDescent="0.25">
      <c r="B64" t="s">
        <v>10</v>
      </c>
      <c r="C64" s="5" t="s">
        <v>8</v>
      </c>
      <c r="D64" s="5" t="s">
        <v>6</v>
      </c>
      <c r="E64" s="1">
        <v>46113</v>
      </c>
      <c r="F64" s="4">
        <v>0</v>
      </c>
      <c r="G64" s="4">
        <v>0</v>
      </c>
    </row>
    <row r="65" spans="2:7" x14ac:dyDescent="0.25">
      <c r="B65" t="s">
        <v>10</v>
      </c>
      <c r="C65" s="5" t="s">
        <v>9</v>
      </c>
      <c r="D65" s="5" t="s">
        <v>6</v>
      </c>
      <c r="E65" s="1">
        <v>46113</v>
      </c>
      <c r="F65" s="4">
        <v>0</v>
      </c>
      <c r="G65" s="4">
        <v>0</v>
      </c>
    </row>
    <row r="66" spans="2:7" x14ac:dyDescent="0.25">
      <c r="B66" t="s">
        <v>10</v>
      </c>
      <c r="C66" s="5" t="s">
        <v>5</v>
      </c>
      <c r="D66" s="5" t="s">
        <v>6</v>
      </c>
      <c r="E66" s="1">
        <v>46143</v>
      </c>
      <c r="F66" s="4">
        <v>52.083333333333336</v>
      </c>
      <c r="G66" s="4">
        <v>55.128966625391776</v>
      </c>
    </row>
    <row r="67" spans="2:7" x14ac:dyDescent="0.25">
      <c r="B67" t="s">
        <v>10</v>
      </c>
      <c r="C67" s="5" t="s">
        <v>7</v>
      </c>
      <c r="D67" s="5" t="s">
        <v>6</v>
      </c>
      <c r="E67" s="1">
        <v>46143</v>
      </c>
      <c r="F67" s="4">
        <v>729.16666666666663</v>
      </c>
      <c r="G67" s="4">
        <v>771.80553275548482</v>
      </c>
    </row>
    <row r="68" spans="2:7" x14ac:dyDescent="0.25">
      <c r="B68" t="s">
        <v>10</v>
      </c>
      <c r="C68" s="5" t="s">
        <v>8</v>
      </c>
      <c r="D68" s="5" t="s">
        <v>6</v>
      </c>
      <c r="E68" s="1">
        <v>46143</v>
      </c>
      <c r="F68" s="4">
        <v>0</v>
      </c>
      <c r="G68" s="4">
        <v>0</v>
      </c>
    </row>
    <row r="69" spans="2:7" x14ac:dyDescent="0.25">
      <c r="B69" t="s">
        <v>10</v>
      </c>
      <c r="C69" s="5" t="s">
        <v>9</v>
      </c>
      <c r="D69" s="5" t="s">
        <v>6</v>
      </c>
      <c r="E69" s="1">
        <v>46143</v>
      </c>
      <c r="F69" s="4">
        <v>0</v>
      </c>
      <c r="G69" s="4">
        <v>0</v>
      </c>
    </row>
    <row r="70" spans="2:7" x14ac:dyDescent="0.25">
      <c r="B70" t="s">
        <v>10</v>
      </c>
      <c r="C70" s="5" t="s">
        <v>5</v>
      </c>
      <c r="D70" s="5" t="s">
        <v>6</v>
      </c>
      <c r="E70" s="1">
        <v>46174</v>
      </c>
      <c r="F70" s="4">
        <v>52.083333333333336</v>
      </c>
      <c r="G70" s="4">
        <v>55.128966625391776</v>
      </c>
    </row>
    <row r="71" spans="2:7" x14ac:dyDescent="0.25">
      <c r="B71" t="s">
        <v>10</v>
      </c>
      <c r="C71" s="5" t="s">
        <v>7</v>
      </c>
      <c r="D71" s="5" t="s">
        <v>6</v>
      </c>
      <c r="E71" s="1">
        <v>46174</v>
      </c>
      <c r="F71" s="4">
        <v>729.16666666666663</v>
      </c>
      <c r="G71" s="4">
        <v>771.80553275548482</v>
      </c>
    </row>
    <row r="72" spans="2:7" x14ac:dyDescent="0.25">
      <c r="B72" t="s">
        <v>10</v>
      </c>
      <c r="C72" s="5" t="s">
        <v>8</v>
      </c>
      <c r="D72" s="5" t="s">
        <v>6</v>
      </c>
      <c r="E72" s="1">
        <v>46174</v>
      </c>
      <c r="F72" s="4">
        <v>0</v>
      </c>
      <c r="G72" s="4">
        <v>0</v>
      </c>
    </row>
    <row r="73" spans="2:7" x14ac:dyDescent="0.25">
      <c r="B73" t="s">
        <v>10</v>
      </c>
      <c r="C73" s="5" t="s">
        <v>9</v>
      </c>
      <c r="D73" s="5" t="s">
        <v>6</v>
      </c>
      <c r="E73" s="1">
        <v>46174</v>
      </c>
      <c r="F73" s="4">
        <v>0</v>
      </c>
      <c r="G73" s="4">
        <v>0</v>
      </c>
    </row>
    <row r="74" spans="2:7" x14ac:dyDescent="0.25">
      <c r="B74" t="s">
        <v>10</v>
      </c>
      <c r="C74" s="5" t="s">
        <v>5</v>
      </c>
      <c r="D74" s="5" t="s">
        <v>6</v>
      </c>
      <c r="E74" s="1">
        <v>46204</v>
      </c>
      <c r="F74" s="4">
        <v>52.083333333333336</v>
      </c>
      <c r="G74" s="4">
        <v>55.128966625391776</v>
      </c>
    </row>
    <row r="75" spans="2:7" x14ac:dyDescent="0.25">
      <c r="B75" t="s">
        <v>10</v>
      </c>
      <c r="C75" s="5" t="s">
        <v>7</v>
      </c>
      <c r="D75" s="5" t="s">
        <v>6</v>
      </c>
      <c r="E75" s="1">
        <v>46204</v>
      </c>
      <c r="F75" s="4">
        <v>729.16666666666663</v>
      </c>
      <c r="G75" s="4">
        <v>771.80553275548482</v>
      </c>
    </row>
    <row r="76" spans="2:7" x14ac:dyDescent="0.25">
      <c r="B76" t="s">
        <v>10</v>
      </c>
      <c r="C76" s="5" t="s">
        <v>8</v>
      </c>
      <c r="D76" s="5" t="s">
        <v>6</v>
      </c>
      <c r="E76" s="1">
        <v>46204</v>
      </c>
      <c r="F76" s="4">
        <v>0</v>
      </c>
      <c r="G76" s="4">
        <v>0</v>
      </c>
    </row>
    <row r="77" spans="2:7" x14ac:dyDescent="0.25">
      <c r="B77" t="s">
        <v>10</v>
      </c>
      <c r="C77" s="5" t="s">
        <v>9</v>
      </c>
      <c r="D77" s="5" t="s">
        <v>6</v>
      </c>
      <c r="E77" s="1">
        <v>46204</v>
      </c>
      <c r="F77" s="4">
        <v>0</v>
      </c>
      <c r="G77" s="4">
        <v>0</v>
      </c>
    </row>
    <row r="78" spans="2:7" x14ac:dyDescent="0.25">
      <c r="B78" t="s">
        <v>10</v>
      </c>
      <c r="C78" s="5" t="s">
        <v>5</v>
      </c>
      <c r="D78" s="5" t="s">
        <v>6</v>
      </c>
      <c r="E78" s="1">
        <v>46235</v>
      </c>
      <c r="F78" s="4">
        <v>52.083333333333336</v>
      </c>
      <c r="G78" s="4">
        <v>55.128966625391776</v>
      </c>
    </row>
    <row r="79" spans="2:7" x14ac:dyDescent="0.25">
      <c r="B79" t="s">
        <v>10</v>
      </c>
      <c r="C79" s="5" t="s">
        <v>7</v>
      </c>
      <c r="D79" s="5" t="s">
        <v>6</v>
      </c>
      <c r="E79" s="1">
        <v>46235</v>
      </c>
      <c r="F79" s="4">
        <v>729.16666666666663</v>
      </c>
      <c r="G79" s="4">
        <v>771.80553275548482</v>
      </c>
    </row>
    <row r="80" spans="2:7" x14ac:dyDescent="0.25">
      <c r="B80" t="s">
        <v>10</v>
      </c>
      <c r="C80" s="5" t="s">
        <v>8</v>
      </c>
      <c r="D80" s="5" t="s">
        <v>6</v>
      </c>
      <c r="E80" s="1">
        <v>46235</v>
      </c>
      <c r="F80" s="4">
        <v>0</v>
      </c>
      <c r="G80" s="4">
        <v>0</v>
      </c>
    </row>
    <row r="81" spans="2:7" x14ac:dyDescent="0.25">
      <c r="B81" t="s">
        <v>10</v>
      </c>
      <c r="C81" s="5" t="s">
        <v>9</v>
      </c>
      <c r="D81" s="5" t="s">
        <v>6</v>
      </c>
      <c r="E81" s="1">
        <v>46235</v>
      </c>
      <c r="F81" s="4">
        <v>0</v>
      </c>
      <c r="G81" s="4">
        <v>0</v>
      </c>
    </row>
    <row r="82" spans="2:7" x14ac:dyDescent="0.25">
      <c r="B82" t="s">
        <v>10</v>
      </c>
      <c r="C82" s="5" t="s">
        <v>5</v>
      </c>
      <c r="D82" s="5" t="s">
        <v>6</v>
      </c>
      <c r="E82" s="1">
        <v>46266</v>
      </c>
      <c r="F82" s="4">
        <v>52.083333333333336</v>
      </c>
      <c r="G82" s="4">
        <v>55.128966625391776</v>
      </c>
    </row>
    <row r="83" spans="2:7" x14ac:dyDescent="0.25">
      <c r="B83" t="s">
        <v>10</v>
      </c>
      <c r="C83" s="5" t="s">
        <v>7</v>
      </c>
      <c r="D83" s="5" t="s">
        <v>6</v>
      </c>
      <c r="E83" s="1">
        <v>46266</v>
      </c>
      <c r="F83" s="4">
        <v>729.16666666666663</v>
      </c>
      <c r="G83" s="4">
        <v>771.80553275548482</v>
      </c>
    </row>
    <row r="84" spans="2:7" x14ac:dyDescent="0.25">
      <c r="B84" t="s">
        <v>10</v>
      </c>
      <c r="C84" s="5" t="s">
        <v>8</v>
      </c>
      <c r="D84" s="5" t="s">
        <v>6</v>
      </c>
      <c r="E84" s="1">
        <v>46266</v>
      </c>
      <c r="F84" s="4">
        <v>0</v>
      </c>
      <c r="G84" s="4">
        <v>0</v>
      </c>
    </row>
    <row r="85" spans="2:7" x14ac:dyDescent="0.25">
      <c r="B85" t="s">
        <v>10</v>
      </c>
      <c r="C85" s="5" t="s">
        <v>9</v>
      </c>
      <c r="D85" s="5" t="s">
        <v>6</v>
      </c>
      <c r="E85" s="1">
        <v>46266</v>
      </c>
      <c r="F85" s="4">
        <v>0</v>
      </c>
      <c r="G85" s="4">
        <v>0</v>
      </c>
    </row>
    <row r="86" spans="2:7" x14ac:dyDescent="0.25">
      <c r="B86" t="s">
        <v>10</v>
      </c>
      <c r="C86" s="5" t="s">
        <v>5</v>
      </c>
      <c r="D86" s="5" t="s">
        <v>6</v>
      </c>
      <c r="E86" s="1">
        <v>46296</v>
      </c>
      <c r="F86" s="4">
        <v>52.083333333333336</v>
      </c>
      <c r="G86" s="4">
        <v>55.128966625391776</v>
      </c>
    </row>
    <row r="87" spans="2:7" x14ac:dyDescent="0.25">
      <c r="B87" t="s">
        <v>10</v>
      </c>
      <c r="C87" s="5" t="s">
        <v>7</v>
      </c>
      <c r="D87" s="5" t="s">
        <v>6</v>
      </c>
      <c r="E87" s="1">
        <v>46296</v>
      </c>
      <c r="F87" s="4">
        <v>729.16666666666663</v>
      </c>
      <c r="G87" s="4">
        <v>771.80553275548482</v>
      </c>
    </row>
    <row r="88" spans="2:7" x14ac:dyDescent="0.25">
      <c r="B88" t="s">
        <v>10</v>
      </c>
      <c r="C88" s="5" t="s">
        <v>8</v>
      </c>
      <c r="D88" s="5" t="s">
        <v>6</v>
      </c>
      <c r="E88" s="1">
        <v>46296</v>
      </c>
      <c r="F88" s="4">
        <v>0</v>
      </c>
      <c r="G88" s="4">
        <v>0</v>
      </c>
    </row>
    <row r="89" spans="2:7" x14ac:dyDescent="0.25">
      <c r="B89" t="s">
        <v>10</v>
      </c>
      <c r="C89" s="5" t="s">
        <v>9</v>
      </c>
      <c r="D89" s="5" t="s">
        <v>6</v>
      </c>
      <c r="E89" s="1">
        <v>46296</v>
      </c>
      <c r="F89" s="4">
        <v>0</v>
      </c>
      <c r="G89" s="4">
        <v>0</v>
      </c>
    </row>
    <row r="90" spans="2:7" x14ac:dyDescent="0.25">
      <c r="B90" t="s">
        <v>10</v>
      </c>
      <c r="C90" s="5" t="s">
        <v>5</v>
      </c>
      <c r="D90" s="5" t="s">
        <v>6</v>
      </c>
      <c r="E90" s="1">
        <v>46327</v>
      </c>
      <c r="F90" s="4">
        <v>52.083333333333336</v>
      </c>
      <c r="G90" s="4">
        <v>55.128966625391776</v>
      </c>
    </row>
    <row r="91" spans="2:7" x14ac:dyDescent="0.25">
      <c r="B91" t="s">
        <v>10</v>
      </c>
      <c r="C91" s="5" t="s">
        <v>7</v>
      </c>
      <c r="D91" s="5" t="s">
        <v>6</v>
      </c>
      <c r="E91" s="1">
        <v>46327</v>
      </c>
      <c r="F91" s="4">
        <v>729.16666666666663</v>
      </c>
      <c r="G91" s="4">
        <v>771.80553275548482</v>
      </c>
    </row>
    <row r="92" spans="2:7" x14ac:dyDescent="0.25">
      <c r="B92" t="s">
        <v>10</v>
      </c>
      <c r="C92" s="5" t="s">
        <v>8</v>
      </c>
      <c r="D92" s="5" t="s">
        <v>6</v>
      </c>
      <c r="E92" s="1">
        <v>46327</v>
      </c>
      <c r="F92" s="4">
        <v>0</v>
      </c>
      <c r="G92" s="4">
        <v>0</v>
      </c>
    </row>
    <row r="93" spans="2:7" x14ac:dyDescent="0.25">
      <c r="B93" t="s">
        <v>10</v>
      </c>
      <c r="C93" s="5" t="s">
        <v>9</v>
      </c>
      <c r="D93" s="5" t="s">
        <v>6</v>
      </c>
      <c r="E93" s="1">
        <v>46327</v>
      </c>
      <c r="F93" s="4">
        <v>0</v>
      </c>
      <c r="G93" s="4">
        <v>0</v>
      </c>
    </row>
    <row r="94" spans="2:7" x14ac:dyDescent="0.25">
      <c r="B94" t="s">
        <v>10</v>
      </c>
      <c r="C94" s="5" t="s">
        <v>5</v>
      </c>
      <c r="D94" s="5" t="s">
        <v>6</v>
      </c>
      <c r="E94" s="1">
        <v>46357</v>
      </c>
      <c r="F94" s="4">
        <v>52.083333333333336</v>
      </c>
      <c r="G94" s="4">
        <v>55.128966625391776</v>
      </c>
    </row>
    <row r="95" spans="2:7" x14ac:dyDescent="0.25">
      <c r="B95" t="s">
        <v>10</v>
      </c>
      <c r="C95" s="5" t="s">
        <v>7</v>
      </c>
      <c r="D95" s="5" t="s">
        <v>6</v>
      </c>
      <c r="E95" s="1">
        <v>46357</v>
      </c>
      <c r="F95" s="4">
        <v>729.16666666666663</v>
      </c>
      <c r="G95" s="4">
        <v>771.80553275548482</v>
      </c>
    </row>
    <row r="96" spans="2:7" x14ac:dyDescent="0.25">
      <c r="B96" t="s">
        <v>10</v>
      </c>
      <c r="C96" s="5" t="s">
        <v>8</v>
      </c>
      <c r="D96" s="5" t="s">
        <v>6</v>
      </c>
      <c r="E96" s="1">
        <v>46357</v>
      </c>
      <c r="F96" s="4">
        <v>0</v>
      </c>
      <c r="G96" s="4">
        <v>0</v>
      </c>
    </row>
    <row r="97" spans="2:7" x14ac:dyDescent="0.25">
      <c r="B97" t="s">
        <v>10</v>
      </c>
      <c r="C97" s="5" t="s">
        <v>9</v>
      </c>
      <c r="D97" s="5" t="s">
        <v>6</v>
      </c>
      <c r="E97" s="1">
        <v>46357</v>
      </c>
      <c r="F97" s="4">
        <v>0</v>
      </c>
      <c r="G97" s="4">
        <v>0</v>
      </c>
    </row>
    <row r="98" spans="2:7" x14ac:dyDescent="0.25">
      <c r="B98" t="s">
        <v>11</v>
      </c>
      <c r="C98" s="5" t="s">
        <v>5</v>
      </c>
      <c r="D98" s="5" t="s">
        <v>6</v>
      </c>
      <c r="E98" s="1">
        <v>46023</v>
      </c>
      <c r="F98" s="4">
        <v>52.083333333333336</v>
      </c>
      <c r="G98" s="4">
        <v>55.128966625391776</v>
      </c>
    </row>
    <row r="99" spans="2:7" x14ac:dyDescent="0.25">
      <c r="B99" t="s">
        <v>11</v>
      </c>
      <c r="C99" s="5" t="s">
        <v>7</v>
      </c>
      <c r="D99" s="5" t="s">
        <v>6</v>
      </c>
      <c r="E99" s="1">
        <v>46023</v>
      </c>
      <c r="F99" s="4">
        <v>729.16666666666663</v>
      </c>
      <c r="G99" s="4">
        <v>771.80553275548482</v>
      </c>
    </row>
    <row r="100" spans="2:7" x14ac:dyDescent="0.25">
      <c r="B100" t="s">
        <v>11</v>
      </c>
      <c r="C100" s="5" t="s">
        <v>8</v>
      </c>
      <c r="D100" s="5" t="s">
        <v>6</v>
      </c>
      <c r="E100" s="1">
        <v>46023</v>
      </c>
      <c r="F100" s="4">
        <v>0</v>
      </c>
      <c r="G100" s="4">
        <v>0</v>
      </c>
    </row>
    <row r="101" spans="2:7" x14ac:dyDescent="0.25">
      <c r="B101" t="s">
        <v>11</v>
      </c>
      <c r="C101" s="5" t="s">
        <v>9</v>
      </c>
      <c r="D101" s="5" t="s">
        <v>6</v>
      </c>
      <c r="E101" s="1">
        <v>46023</v>
      </c>
      <c r="F101" s="4">
        <v>0</v>
      </c>
      <c r="G101" s="4">
        <v>0</v>
      </c>
    </row>
    <row r="102" spans="2:7" x14ac:dyDescent="0.25">
      <c r="B102" t="s">
        <v>11</v>
      </c>
      <c r="C102" s="5" t="s">
        <v>5</v>
      </c>
      <c r="D102" s="5" t="s">
        <v>6</v>
      </c>
      <c r="E102" s="1">
        <v>46054</v>
      </c>
      <c r="F102" s="4">
        <v>52.083333333333336</v>
      </c>
      <c r="G102" s="4">
        <v>55.128966625391776</v>
      </c>
    </row>
    <row r="103" spans="2:7" x14ac:dyDescent="0.25">
      <c r="B103" t="s">
        <v>11</v>
      </c>
      <c r="C103" s="5" t="s">
        <v>7</v>
      </c>
      <c r="D103" s="5" t="s">
        <v>6</v>
      </c>
      <c r="E103" s="1">
        <v>46054</v>
      </c>
      <c r="F103" s="4">
        <v>729.16666666666663</v>
      </c>
      <c r="G103" s="4">
        <v>771.80553275548482</v>
      </c>
    </row>
    <row r="104" spans="2:7" x14ac:dyDescent="0.25">
      <c r="B104" t="s">
        <v>11</v>
      </c>
      <c r="C104" s="5" t="s">
        <v>8</v>
      </c>
      <c r="D104" s="5" t="s">
        <v>6</v>
      </c>
      <c r="E104" s="1">
        <v>46054</v>
      </c>
      <c r="F104" s="4">
        <v>0</v>
      </c>
      <c r="G104" s="4">
        <v>0</v>
      </c>
    </row>
    <row r="105" spans="2:7" x14ac:dyDescent="0.25">
      <c r="B105" t="s">
        <v>11</v>
      </c>
      <c r="C105" s="5" t="s">
        <v>9</v>
      </c>
      <c r="D105" s="5" t="s">
        <v>6</v>
      </c>
      <c r="E105" s="1">
        <v>46054</v>
      </c>
      <c r="F105" s="4">
        <v>0</v>
      </c>
      <c r="G105" s="4">
        <v>0</v>
      </c>
    </row>
    <row r="106" spans="2:7" x14ac:dyDescent="0.25">
      <c r="B106" t="s">
        <v>11</v>
      </c>
      <c r="C106" s="5" t="s">
        <v>5</v>
      </c>
      <c r="D106" s="5" t="s">
        <v>6</v>
      </c>
      <c r="E106" s="1">
        <v>46082</v>
      </c>
      <c r="F106" s="4">
        <v>52.083333333333336</v>
      </c>
      <c r="G106" s="4">
        <v>55.128966625391776</v>
      </c>
    </row>
    <row r="107" spans="2:7" x14ac:dyDescent="0.25">
      <c r="B107" t="s">
        <v>11</v>
      </c>
      <c r="C107" s="5" t="s">
        <v>7</v>
      </c>
      <c r="D107" s="5" t="s">
        <v>6</v>
      </c>
      <c r="E107" s="1">
        <v>46082</v>
      </c>
      <c r="F107" s="4">
        <v>729.16666666666663</v>
      </c>
      <c r="G107" s="4">
        <v>771.80553275548482</v>
      </c>
    </row>
    <row r="108" spans="2:7" x14ac:dyDescent="0.25">
      <c r="B108" t="s">
        <v>11</v>
      </c>
      <c r="C108" s="5" t="s">
        <v>8</v>
      </c>
      <c r="D108" s="5" t="s">
        <v>6</v>
      </c>
      <c r="E108" s="1">
        <v>46082</v>
      </c>
      <c r="F108" s="4">
        <v>0</v>
      </c>
      <c r="G108" s="4">
        <v>0</v>
      </c>
    </row>
    <row r="109" spans="2:7" x14ac:dyDescent="0.25">
      <c r="B109" t="s">
        <v>11</v>
      </c>
      <c r="C109" s="5" t="s">
        <v>9</v>
      </c>
      <c r="D109" s="5" t="s">
        <v>6</v>
      </c>
      <c r="E109" s="1">
        <v>46082</v>
      </c>
      <c r="F109" s="4">
        <v>0</v>
      </c>
      <c r="G109" s="4">
        <v>0</v>
      </c>
    </row>
    <row r="110" spans="2:7" x14ac:dyDescent="0.25">
      <c r="B110" t="s">
        <v>11</v>
      </c>
      <c r="C110" s="5" t="s">
        <v>5</v>
      </c>
      <c r="D110" s="5" t="s">
        <v>6</v>
      </c>
      <c r="E110" s="1">
        <v>46113</v>
      </c>
      <c r="F110" s="4">
        <v>52.083333333333336</v>
      </c>
      <c r="G110" s="4">
        <v>55.128966625391776</v>
      </c>
    </row>
    <row r="111" spans="2:7" x14ac:dyDescent="0.25">
      <c r="B111" t="s">
        <v>11</v>
      </c>
      <c r="C111" s="5" t="s">
        <v>7</v>
      </c>
      <c r="D111" s="5" t="s">
        <v>6</v>
      </c>
      <c r="E111" s="1">
        <v>46113</v>
      </c>
      <c r="F111" s="4">
        <v>729.16666666666663</v>
      </c>
      <c r="G111" s="4">
        <v>771.80553275548482</v>
      </c>
    </row>
    <row r="112" spans="2:7" x14ac:dyDescent="0.25">
      <c r="B112" t="s">
        <v>11</v>
      </c>
      <c r="C112" s="5" t="s">
        <v>8</v>
      </c>
      <c r="D112" s="5" t="s">
        <v>6</v>
      </c>
      <c r="E112" s="1">
        <v>46113</v>
      </c>
      <c r="F112" s="4">
        <v>0</v>
      </c>
      <c r="G112" s="4">
        <v>0</v>
      </c>
    </row>
    <row r="113" spans="2:7" x14ac:dyDescent="0.25">
      <c r="B113" t="s">
        <v>11</v>
      </c>
      <c r="C113" s="5" t="s">
        <v>9</v>
      </c>
      <c r="D113" s="5" t="s">
        <v>6</v>
      </c>
      <c r="E113" s="1">
        <v>46113</v>
      </c>
      <c r="F113" s="4">
        <v>0</v>
      </c>
      <c r="G113" s="4">
        <v>0</v>
      </c>
    </row>
    <row r="114" spans="2:7" x14ac:dyDescent="0.25">
      <c r="B114" t="s">
        <v>11</v>
      </c>
      <c r="C114" s="5" t="s">
        <v>5</v>
      </c>
      <c r="D114" s="5" t="s">
        <v>6</v>
      </c>
      <c r="E114" s="1">
        <v>46143</v>
      </c>
      <c r="F114" s="4">
        <v>52.083333333333336</v>
      </c>
      <c r="G114" s="4">
        <v>55.128966625391776</v>
      </c>
    </row>
    <row r="115" spans="2:7" x14ac:dyDescent="0.25">
      <c r="B115" t="s">
        <v>11</v>
      </c>
      <c r="C115" s="5" t="s">
        <v>7</v>
      </c>
      <c r="D115" s="5" t="s">
        <v>6</v>
      </c>
      <c r="E115" s="1">
        <v>46143</v>
      </c>
      <c r="F115" s="4">
        <v>729.16666666666663</v>
      </c>
      <c r="G115" s="4">
        <v>771.80553275548482</v>
      </c>
    </row>
    <row r="116" spans="2:7" x14ac:dyDescent="0.25">
      <c r="B116" t="s">
        <v>11</v>
      </c>
      <c r="C116" s="5" t="s">
        <v>8</v>
      </c>
      <c r="D116" s="5" t="s">
        <v>6</v>
      </c>
      <c r="E116" s="1">
        <v>46143</v>
      </c>
      <c r="F116" s="4">
        <v>0</v>
      </c>
      <c r="G116" s="4">
        <v>0</v>
      </c>
    </row>
    <row r="117" spans="2:7" x14ac:dyDescent="0.25">
      <c r="B117" t="s">
        <v>11</v>
      </c>
      <c r="C117" s="5" t="s">
        <v>9</v>
      </c>
      <c r="D117" s="5" t="s">
        <v>6</v>
      </c>
      <c r="E117" s="1">
        <v>46143</v>
      </c>
      <c r="F117" s="4">
        <v>0</v>
      </c>
      <c r="G117" s="4">
        <v>0</v>
      </c>
    </row>
    <row r="118" spans="2:7" x14ac:dyDescent="0.25">
      <c r="B118" t="s">
        <v>11</v>
      </c>
      <c r="C118" s="5" t="s">
        <v>5</v>
      </c>
      <c r="D118" s="5" t="s">
        <v>6</v>
      </c>
      <c r="E118" s="1">
        <v>46174</v>
      </c>
      <c r="F118" s="4">
        <v>52.083333333333336</v>
      </c>
      <c r="G118" s="4">
        <v>55.128966625391776</v>
      </c>
    </row>
    <row r="119" spans="2:7" x14ac:dyDescent="0.25">
      <c r="B119" t="s">
        <v>11</v>
      </c>
      <c r="C119" s="5" t="s">
        <v>7</v>
      </c>
      <c r="D119" s="5" t="s">
        <v>6</v>
      </c>
      <c r="E119" s="1">
        <v>46174</v>
      </c>
      <c r="F119" s="4">
        <v>729.16666666666663</v>
      </c>
      <c r="G119" s="4">
        <v>771.80553275548482</v>
      </c>
    </row>
    <row r="120" spans="2:7" x14ac:dyDescent="0.25">
      <c r="B120" t="s">
        <v>11</v>
      </c>
      <c r="C120" s="5" t="s">
        <v>8</v>
      </c>
      <c r="D120" s="5" t="s">
        <v>6</v>
      </c>
      <c r="E120" s="1">
        <v>46174</v>
      </c>
      <c r="F120" s="4">
        <v>0</v>
      </c>
      <c r="G120" s="4">
        <v>0</v>
      </c>
    </row>
    <row r="121" spans="2:7" x14ac:dyDescent="0.25">
      <c r="B121" t="s">
        <v>11</v>
      </c>
      <c r="C121" s="5" t="s">
        <v>9</v>
      </c>
      <c r="D121" s="5" t="s">
        <v>6</v>
      </c>
      <c r="E121" s="1">
        <v>46174</v>
      </c>
      <c r="F121" s="4">
        <v>0</v>
      </c>
      <c r="G121" s="4">
        <v>0</v>
      </c>
    </row>
    <row r="122" spans="2:7" x14ac:dyDescent="0.25">
      <c r="B122" t="s">
        <v>11</v>
      </c>
      <c r="C122" s="5" t="s">
        <v>5</v>
      </c>
      <c r="D122" s="5" t="s">
        <v>6</v>
      </c>
      <c r="E122" s="1">
        <v>46204</v>
      </c>
      <c r="F122" s="4">
        <v>52.083333333333336</v>
      </c>
      <c r="G122" s="4">
        <v>55.128966625391776</v>
      </c>
    </row>
    <row r="123" spans="2:7" x14ac:dyDescent="0.25">
      <c r="B123" t="s">
        <v>11</v>
      </c>
      <c r="C123" s="5" t="s">
        <v>7</v>
      </c>
      <c r="D123" s="5" t="s">
        <v>6</v>
      </c>
      <c r="E123" s="1">
        <v>46204</v>
      </c>
      <c r="F123" s="4">
        <v>729.16666666666663</v>
      </c>
      <c r="G123" s="4">
        <v>771.80553275548482</v>
      </c>
    </row>
    <row r="124" spans="2:7" x14ac:dyDescent="0.25">
      <c r="B124" t="s">
        <v>11</v>
      </c>
      <c r="C124" s="5" t="s">
        <v>8</v>
      </c>
      <c r="D124" s="5" t="s">
        <v>6</v>
      </c>
      <c r="E124" s="1">
        <v>46204</v>
      </c>
      <c r="F124" s="4">
        <v>0</v>
      </c>
      <c r="G124" s="4">
        <v>0</v>
      </c>
    </row>
    <row r="125" spans="2:7" x14ac:dyDescent="0.25">
      <c r="B125" t="s">
        <v>11</v>
      </c>
      <c r="C125" s="5" t="s">
        <v>9</v>
      </c>
      <c r="D125" s="5" t="s">
        <v>6</v>
      </c>
      <c r="E125" s="1">
        <v>46204</v>
      </c>
      <c r="F125" s="4">
        <v>0</v>
      </c>
      <c r="G125" s="4">
        <v>0</v>
      </c>
    </row>
    <row r="126" spans="2:7" x14ac:dyDescent="0.25">
      <c r="B126" t="s">
        <v>11</v>
      </c>
      <c r="C126" s="5" t="s">
        <v>5</v>
      </c>
      <c r="D126" s="5" t="s">
        <v>6</v>
      </c>
      <c r="E126" s="1">
        <v>46235</v>
      </c>
      <c r="F126" s="4">
        <v>52.083333333333336</v>
      </c>
      <c r="G126" s="4">
        <v>55.128966625391776</v>
      </c>
    </row>
    <row r="127" spans="2:7" x14ac:dyDescent="0.25">
      <c r="B127" t="s">
        <v>11</v>
      </c>
      <c r="C127" s="5" t="s">
        <v>7</v>
      </c>
      <c r="D127" s="5" t="s">
        <v>6</v>
      </c>
      <c r="E127" s="1">
        <v>46235</v>
      </c>
      <c r="F127" s="4">
        <v>729.16666666666663</v>
      </c>
      <c r="G127" s="4">
        <v>771.80553275548482</v>
      </c>
    </row>
    <row r="128" spans="2:7" x14ac:dyDescent="0.25">
      <c r="B128" t="s">
        <v>11</v>
      </c>
      <c r="C128" s="5" t="s">
        <v>8</v>
      </c>
      <c r="D128" s="5" t="s">
        <v>6</v>
      </c>
      <c r="E128" s="1">
        <v>46235</v>
      </c>
      <c r="F128" s="4">
        <v>0</v>
      </c>
      <c r="G128" s="4">
        <v>0</v>
      </c>
    </row>
    <row r="129" spans="2:7" x14ac:dyDescent="0.25">
      <c r="B129" t="s">
        <v>11</v>
      </c>
      <c r="C129" s="5" t="s">
        <v>9</v>
      </c>
      <c r="D129" s="5" t="s">
        <v>6</v>
      </c>
      <c r="E129" s="1">
        <v>46235</v>
      </c>
      <c r="F129" s="4">
        <v>0</v>
      </c>
      <c r="G129" s="4">
        <v>0</v>
      </c>
    </row>
    <row r="130" spans="2:7" x14ac:dyDescent="0.25">
      <c r="B130" t="s">
        <v>11</v>
      </c>
      <c r="C130" s="5" t="s">
        <v>5</v>
      </c>
      <c r="D130" s="5" t="s">
        <v>6</v>
      </c>
      <c r="E130" s="1">
        <v>46266</v>
      </c>
      <c r="F130" s="4">
        <v>52.083333333333336</v>
      </c>
      <c r="G130" s="4">
        <v>55.128966625391776</v>
      </c>
    </row>
    <row r="131" spans="2:7" x14ac:dyDescent="0.25">
      <c r="B131" t="s">
        <v>11</v>
      </c>
      <c r="C131" s="5" t="s">
        <v>7</v>
      </c>
      <c r="D131" s="5" t="s">
        <v>6</v>
      </c>
      <c r="E131" s="1">
        <v>46266</v>
      </c>
      <c r="F131" s="4">
        <v>729.16666666666663</v>
      </c>
      <c r="G131" s="4">
        <v>771.80553275548482</v>
      </c>
    </row>
    <row r="132" spans="2:7" x14ac:dyDescent="0.25">
      <c r="B132" t="s">
        <v>11</v>
      </c>
      <c r="C132" s="5" t="s">
        <v>8</v>
      </c>
      <c r="D132" s="5" t="s">
        <v>6</v>
      </c>
      <c r="E132" s="1">
        <v>46266</v>
      </c>
      <c r="F132" s="4">
        <v>0</v>
      </c>
      <c r="G132" s="4">
        <v>0</v>
      </c>
    </row>
    <row r="133" spans="2:7" x14ac:dyDescent="0.25">
      <c r="B133" t="s">
        <v>11</v>
      </c>
      <c r="C133" s="5" t="s">
        <v>9</v>
      </c>
      <c r="D133" s="5" t="s">
        <v>6</v>
      </c>
      <c r="E133" s="1">
        <v>46266</v>
      </c>
      <c r="F133" s="4">
        <v>0</v>
      </c>
      <c r="G133" s="4">
        <v>0</v>
      </c>
    </row>
    <row r="134" spans="2:7" x14ac:dyDescent="0.25">
      <c r="B134" t="s">
        <v>11</v>
      </c>
      <c r="C134" s="5" t="s">
        <v>5</v>
      </c>
      <c r="D134" s="5" t="s">
        <v>6</v>
      </c>
      <c r="E134" s="1">
        <v>46296</v>
      </c>
      <c r="F134" s="4">
        <v>52.083333333333336</v>
      </c>
      <c r="G134" s="4">
        <v>55.128966625391776</v>
      </c>
    </row>
    <row r="135" spans="2:7" x14ac:dyDescent="0.25">
      <c r="B135" t="s">
        <v>11</v>
      </c>
      <c r="C135" s="5" t="s">
        <v>7</v>
      </c>
      <c r="D135" s="5" t="s">
        <v>6</v>
      </c>
      <c r="E135" s="1">
        <v>46296</v>
      </c>
      <c r="F135" s="4">
        <v>729.16666666666663</v>
      </c>
      <c r="G135" s="4">
        <v>771.80553275548482</v>
      </c>
    </row>
    <row r="136" spans="2:7" x14ac:dyDescent="0.25">
      <c r="B136" t="s">
        <v>11</v>
      </c>
      <c r="C136" s="5" t="s">
        <v>8</v>
      </c>
      <c r="D136" s="5" t="s">
        <v>6</v>
      </c>
      <c r="E136" s="1">
        <v>46296</v>
      </c>
      <c r="F136" s="4">
        <v>0</v>
      </c>
      <c r="G136" s="4">
        <v>0</v>
      </c>
    </row>
    <row r="137" spans="2:7" x14ac:dyDescent="0.25">
      <c r="B137" t="s">
        <v>11</v>
      </c>
      <c r="C137" s="5" t="s">
        <v>9</v>
      </c>
      <c r="D137" s="5" t="s">
        <v>6</v>
      </c>
      <c r="E137" s="1">
        <v>46296</v>
      </c>
      <c r="F137" s="4">
        <v>0</v>
      </c>
      <c r="G137" s="4">
        <v>0</v>
      </c>
    </row>
    <row r="138" spans="2:7" x14ac:dyDescent="0.25">
      <c r="B138" t="s">
        <v>11</v>
      </c>
      <c r="C138" s="5" t="s">
        <v>5</v>
      </c>
      <c r="D138" s="5" t="s">
        <v>6</v>
      </c>
      <c r="E138" s="1">
        <v>46327</v>
      </c>
      <c r="F138" s="4">
        <v>52.083333333333336</v>
      </c>
      <c r="G138" s="4">
        <v>55.128966625391776</v>
      </c>
    </row>
    <row r="139" spans="2:7" x14ac:dyDescent="0.25">
      <c r="B139" t="s">
        <v>11</v>
      </c>
      <c r="C139" s="5" t="s">
        <v>7</v>
      </c>
      <c r="D139" s="5" t="s">
        <v>6</v>
      </c>
      <c r="E139" s="1">
        <v>46327</v>
      </c>
      <c r="F139" s="4">
        <v>729.16666666666663</v>
      </c>
      <c r="G139" s="4">
        <v>771.80553275548482</v>
      </c>
    </row>
    <row r="140" spans="2:7" x14ac:dyDescent="0.25">
      <c r="B140" t="s">
        <v>11</v>
      </c>
      <c r="C140" s="5" t="s">
        <v>8</v>
      </c>
      <c r="D140" s="5" t="s">
        <v>6</v>
      </c>
      <c r="E140" s="1">
        <v>46327</v>
      </c>
      <c r="F140" s="4">
        <v>0</v>
      </c>
      <c r="G140" s="4">
        <v>0</v>
      </c>
    </row>
    <row r="141" spans="2:7" x14ac:dyDescent="0.25">
      <c r="B141" t="s">
        <v>11</v>
      </c>
      <c r="C141" s="5" t="s">
        <v>9</v>
      </c>
      <c r="D141" s="5" t="s">
        <v>6</v>
      </c>
      <c r="E141" s="1">
        <v>46327</v>
      </c>
      <c r="F141" s="4">
        <v>0</v>
      </c>
      <c r="G141" s="4">
        <v>0</v>
      </c>
    </row>
    <row r="142" spans="2:7" x14ac:dyDescent="0.25">
      <c r="B142" t="s">
        <v>11</v>
      </c>
      <c r="C142" s="5" t="s">
        <v>5</v>
      </c>
      <c r="D142" s="5" t="s">
        <v>6</v>
      </c>
      <c r="E142" s="1">
        <v>46357</v>
      </c>
      <c r="F142" s="4">
        <v>52.083333333333336</v>
      </c>
      <c r="G142" s="4">
        <v>55.128966625391776</v>
      </c>
    </row>
    <row r="143" spans="2:7" x14ac:dyDescent="0.25">
      <c r="B143" t="s">
        <v>11</v>
      </c>
      <c r="C143" s="5" t="s">
        <v>7</v>
      </c>
      <c r="D143" s="5" t="s">
        <v>6</v>
      </c>
      <c r="E143" s="1">
        <v>46357</v>
      </c>
      <c r="F143" s="4">
        <v>729.16666666666663</v>
      </c>
      <c r="G143" s="4">
        <v>771.80553275548482</v>
      </c>
    </row>
    <row r="144" spans="2:7" x14ac:dyDescent="0.25">
      <c r="B144" t="s">
        <v>11</v>
      </c>
      <c r="C144" s="5" t="s">
        <v>8</v>
      </c>
      <c r="D144" s="5" t="s">
        <v>6</v>
      </c>
      <c r="E144" s="1">
        <v>46357</v>
      </c>
      <c r="F144" s="4">
        <v>0</v>
      </c>
      <c r="G144" s="4">
        <v>0</v>
      </c>
    </row>
    <row r="145" spans="2:7" x14ac:dyDescent="0.25">
      <c r="B145" t="s">
        <v>11</v>
      </c>
      <c r="C145" s="5" t="s">
        <v>9</v>
      </c>
      <c r="D145" s="5" t="s">
        <v>6</v>
      </c>
      <c r="E145" s="1">
        <v>46357</v>
      </c>
      <c r="F145" s="4">
        <v>0</v>
      </c>
      <c r="G145" s="4">
        <v>0</v>
      </c>
    </row>
    <row r="146" spans="2:7" x14ac:dyDescent="0.25">
      <c r="B146" t="s">
        <v>12</v>
      </c>
      <c r="C146" s="5" t="s">
        <v>5</v>
      </c>
      <c r="D146" s="5" t="s">
        <v>6</v>
      </c>
      <c r="E146" s="1">
        <v>46023</v>
      </c>
      <c r="F146" s="4">
        <v>52.083333333333336</v>
      </c>
      <c r="G146" s="4">
        <v>55.128966625391776</v>
      </c>
    </row>
    <row r="147" spans="2:7" x14ac:dyDescent="0.25">
      <c r="B147" t="s">
        <v>12</v>
      </c>
      <c r="C147" s="5" t="s">
        <v>7</v>
      </c>
      <c r="D147" s="5" t="s">
        <v>6</v>
      </c>
      <c r="E147" s="1">
        <v>46023</v>
      </c>
      <c r="F147" s="4">
        <v>729.16666666666663</v>
      </c>
      <c r="G147" s="4">
        <v>771.80553275548482</v>
      </c>
    </row>
    <row r="148" spans="2:7" x14ac:dyDescent="0.25">
      <c r="B148" t="s">
        <v>12</v>
      </c>
      <c r="C148" s="5" t="s">
        <v>8</v>
      </c>
      <c r="D148" s="5" t="s">
        <v>6</v>
      </c>
      <c r="E148" s="1">
        <v>46023</v>
      </c>
      <c r="F148" s="4">
        <v>0</v>
      </c>
      <c r="G148" s="4">
        <v>0</v>
      </c>
    </row>
    <row r="149" spans="2:7" x14ac:dyDescent="0.25">
      <c r="B149" t="s">
        <v>12</v>
      </c>
      <c r="C149" s="5" t="s">
        <v>9</v>
      </c>
      <c r="D149" s="5" t="s">
        <v>6</v>
      </c>
      <c r="E149" s="1">
        <v>46023</v>
      </c>
      <c r="F149" s="4">
        <v>0</v>
      </c>
      <c r="G149" s="4">
        <v>0</v>
      </c>
    </row>
    <row r="150" spans="2:7" x14ac:dyDescent="0.25">
      <c r="B150" t="s">
        <v>12</v>
      </c>
      <c r="C150" s="5" t="s">
        <v>5</v>
      </c>
      <c r="D150" s="5" t="s">
        <v>6</v>
      </c>
      <c r="E150" s="1">
        <v>46054</v>
      </c>
      <c r="F150" s="4">
        <v>52.083333333333336</v>
      </c>
      <c r="G150" s="4">
        <v>55.128966625391776</v>
      </c>
    </row>
    <row r="151" spans="2:7" x14ac:dyDescent="0.25">
      <c r="B151" t="s">
        <v>12</v>
      </c>
      <c r="C151" s="5" t="s">
        <v>7</v>
      </c>
      <c r="D151" s="5" t="s">
        <v>6</v>
      </c>
      <c r="E151" s="1">
        <v>46054</v>
      </c>
      <c r="F151" s="4">
        <v>729.16666666666663</v>
      </c>
      <c r="G151" s="4">
        <v>771.80553275548482</v>
      </c>
    </row>
    <row r="152" spans="2:7" x14ac:dyDescent="0.25">
      <c r="B152" t="s">
        <v>12</v>
      </c>
      <c r="C152" s="5" t="s">
        <v>8</v>
      </c>
      <c r="D152" s="5" t="s">
        <v>6</v>
      </c>
      <c r="E152" s="1">
        <v>46054</v>
      </c>
      <c r="F152" s="4">
        <v>0</v>
      </c>
      <c r="G152" s="4">
        <v>0</v>
      </c>
    </row>
    <row r="153" spans="2:7" x14ac:dyDescent="0.25">
      <c r="B153" t="s">
        <v>12</v>
      </c>
      <c r="C153" s="5" t="s">
        <v>9</v>
      </c>
      <c r="D153" s="5" t="s">
        <v>6</v>
      </c>
      <c r="E153" s="1">
        <v>46054</v>
      </c>
      <c r="F153" s="4">
        <v>0</v>
      </c>
      <c r="G153" s="4">
        <v>0</v>
      </c>
    </row>
    <row r="154" spans="2:7" x14ac:dyDescent="0.25">
      <c r="B154" t="s">
        <v>12</v>
      </c>
      <c r="C154" s="5" t="s">
        <v>5</v>
      </c>
      <c r="D154" s="5" t="s">
        <v>6</v>
      </c>
      <c r="E154" s="1">
        <v>46082</v>
      </c>
      <c r="F154" s="4">
        <v>52.083333333333336</v>
      </c>
      <c r="G154" s="4">
        <v>55.128966625391776</v>
      </c>
    </row>
    <row r="155" spans="2:7" x14ac:dyDescent="0.25">
      <c r="B155" t="s">
        <v>12</v>
      </c>
      <c r="C155" s="5" t="s">
        <v>7</v>
      </c>
      <c r="D155" s="5" t="s">
        <v>6</v>
      </c>
      <c r="E155" s="1">
        <v>46082</v>
      </c>
      <c r="F155" s="4">
        <v>729.16666666666663</v>
      </c>
      <c r="G155" s="4">
        <v>771.80553275548482</v>
      </c>
    </row>
    <row r="156" spans="2:7" x14ac:dyDescent="0.25">
      <c r="B156" t="s">
        <v>12</v>
      </c>
      <c r="C156" s="5" t="s">
        <v>8</v>
      </c>
      <c r="D156" s="5" t="s">
        <v>6</v>
      </c>
      <c r="E156" s="1">
        <v>46082</v>
      </c>
      <c r="F156" s="4">
        <v>0</v>
      </c>
      <c r="G156" s="4">
        <v>0</v>
      </c>
    </row>
    <row r="157" spans="2:7" x14ac:dyDescent="0.25">
      <c r="B157" t="s">
        <v>12</v>
      </c>
      <c r="C157" s="5" t="s">
        <v>9</v>
      </c>
      <c r="D157" s="5" t="s">
        <v>6</v>
      </c>
      <c r="E157" s="1">
        <v>46082</v>
      </c>
      <c r="F157" s="4">
        <v>0</v>
      </c>
      <c r="G157" s="4">
        <v>0</v>
      </c>
    </row>
    <row r="158" spans="2:7" x14ac:dyDescent="0.25">
      <c r="B158" t="s">
        <v>12</v>
      </c>
      <c r="C158" s="5" t="s">
        <v>5</v>
      </c>
      <c r="D158" s="5" t="s">
        <v>6</v>
      </c>
      <c r="E158" s="1">
        <v>46113</v>
      </c>
      <c r="F158" s="4">
        <v>52.083333333333336</v>
      </c>
      <c r="G158" s="4">
        <v>55.128966625391776</v>
      </c>
    </row>
    <row r="159" spans="2:7" x14ac:dyDescent="0.25">
      <c r="B159" t="s">
        <v>12</v>
      </c>
      <c r="C159" s="5" t="s">
        <v>7</v>
      </c>
      <c r="D159" s="5" t="s">
        <v>6</v>
      </c>
      <c r="E159" s="1">
        <v>46113</v>
      </c>
      <c r="F159" s="4">
        <v>729.16666666666663</v>
      </c>
      <c r="G159" s="4">
        <v>771.80553275548482</v>
      </c>
    </row>
    <row r="160" spans="2:7" x14ac:dyDescent="0.25">
      <c r="B160" t="s">
        <v>12</v>
      </c>
      <c r="C160" s="5" t="s">
        <v>8</v>
      </c>
      <c r="D160" s="5" t="s">
        <v>6</v>
      </c>
      <c r="E160" s="1">
        <v>46113</v>
      </c>
      <c r="F160" s="4">
        <v>0</v>
      </c>
      <c r="G160" s="4">
        <v>0</v>
      </c>
    </row>
    <row r="161" spans="2:7" x14ac:dyDescent="0.25">
      <c r="B161" t="s">
        <v>12</v>
      </c>
      <c r="C161" s="5" t="s">
        <v>9</v>
      </c>
      <c r="D161" s="5" t="s">
        <v>6</v>
      </c>
      <c r="E161" s="1">
        <v>46113</v>
      </c>
      <c r="F161" s="4">
        <v>0</v>
      </c>
      <c r="G161" s="4">
        <v>0</v>
      </c>
    </row>
    <row r="162" spans="2:7" x14ac:dyDescent="0.25">
      <c r="B162" t="s">
        <v>12</v>
      </c>
      <c r="C162" s="5" t="s">
        <v>5</v>
      </c>
      <c r="D162" s="5" t="s">
        <v>6</v>
      </c>
      <c r="E162" s="1">
        <v>46143</v>
      </c>
      <c r="F162" s="4">
        <v>52.083333333333336</v>
      </c>
      <c r="G162" s="4">
        <v>55.128966625391776</v>
      </c>
    </row>
    <row r="163" spans="2:7" x14ac:dyDescent="0.25">
      <c r="B163" t="s">
        <v>12</v>
      </c>
      <c r="C163" s="5" t="s">
        <v>7</v>
      </c>
      <c r="D163" s="5" t="s">
        <v>6</v>
      </c>
      <c r="E163" s="1">
        <v>46143</v>
      </c>
      <c r="F163" s="4">
        <v>729.16666666666663</v>
      </c>
      <c r="G163" s="4">
        <v>771.80553275548482</v>
      </c>
    </row>
    <row r="164" spans="2:7" x14ac:dyDescent="0.25">
      <c r="B164" t="s">
        <v>12</v>
      </c>
      <c r="C164" s="5" t="s">
        <v>8</v>
      </c>
      <c r="D164" s="5" t="s">
        <v>6</v>
      </c>
      <c r="E164" s="1">
        <v>46143</v>
      </c>
      <c r="F164" s="4">
        <v>0</v>
      </c>
      <c r="G164" s="4">
        <v>0</v>
      </c>
    </row>
    <row r="165" spans="2:7" x14ac:dyDescent="0.25">
      <c r="B165" t="s">
        <v>12</v>
      </c>
      <c r="C165" s="5" t="s">
        <v>9</v>
      </c>
      <c r="D165" s="5" t="s">
        <v>6</v>
      </c>
      <c r="E165" s="1">
        <v>46143</v>
      </c>
      <c r="F165" s="4">
        <v>0</v>
      </c>
      <c r="G165" s="4">
        <v>0</v>
      </c>
    </row>
    <row r="166" spans="2:7" x14ac:dyDescent="0.25">
      <c r="B166" t="s">
        <v>12</v>
      </c>
      <c r="C166" s="5" t="s">
        <v>5</v>
      </c>
      <c r="D166" s="5" t="s">
        <v>6</v>
      </c>
      <c r="E166" s="1">
        <v>46174</v>
      </c>
      <c r="F166" s="4">
        <v>52.083333333333336</v>
      </c>
      <c r="G166" s="4">
        <v>55.128966625391776</v>
      </c>
    </row>
    <row r="167" spans="2:7" x14ac:dyDescent="0.25">
      <c r="B167" t="s">
        <v>12</v>
      </c>
      <c r="C167" s="5" t="s">
        <v>7</v>
      </c>
      <c r="D167" s="5" t="s">
        <v>6</v>
      </c>
      <c r="E167" s="1">
        <v>46174</v>
      </c>
      <c r="F167" s="4">
        <v>729.16666666666663</v>
      </c>
      <c r="G167" s="4">
        <v>771.80553275548482</v>
      </c>
    </row>
    <row r="168" spans="2:7" x14ac:dyDescent="0.25">
      <c r="B168" t="s">
        <v>12</v>
      </c>
      <c r="C168" s="5" t="s">
        <v>8</v>
      </c>
      <c r="D168" s="5" t="s">
        <v>6</v>
      </c>
      <c r="E168" s="1">
        <v>46174</v>
      </c>
      <c r="F168" s="4">
        <v>0</v>
      </c>
      <c r="G168" s="4">
        <v>0</v>
      </c>
    </row>
    <row r="169" spans="2:7" x14ac:dyDescent="0.25">
      <c r="B169" t="s">
        <v>12</v>
      </c>
      <c r="C169" s="5" t="s">
        <v>9</v>
      </c>
      <c r="D169" s="5" t="s">
        <v>6</v>
      </c>
      <c r="E169" s="1">
        <v>46174</v>
      </c>
      <c r="F169" s="4">
        <v>0</v>
      </c>
      <c r="G169" s="4">
        <v>0</v>
      </c>
    </row>
    <row r="170" spans="2:7" x14ac:dyDescent="0.25">
      <c r="B170" t="s">
        <v>12</v>
      </c>
      <c r="C170" s="5" t="s">
        <v>5</v>
      </c>
      <c r="D170" s="5" t="s">
        <v>6</v>
      </c>
      <c r="E170" s="1">
        <v>46204</v>
      </c>
      <c r="F170" s="4">
        <v>52.083333333333336</v>
      </c>
      <c r="G170" s="4">
        <v>55.128966625391776</v>
      </c>
    </row>
    <row r="171" spans="2:7" x14ac:dyDescent="0.25">
      <c r="B171" t="s">
        <v>12</v>
      </c>
      <c r="C171" s="5" t="s">
        <v>7</v>
      </c>
      <c r="D171" s="5" t="s">
        <v>6</v>
      </c>
      <c r="E171" s="1">
        <v>46204</v>
      </c>
      <c r="F171" s="4">
        <v>729.16666666666663</v>
      </c>
      <c r="G171" s="4">
        <v>771.80553275548482</v>
      </c>
    </row>
    <row r="172" spans="2:7" x14ac:dyDescent="0.25">
      <c r="B172" t="s">
        <v>12</v>
      </c>
      <c r="C172" s="5" t="s">
        <v>8</v>
      </c>
      <c r="D172" s="5" t="s">
        <v>6</v>
      </c>
      <c r="E172" s="1">
        <v>46204</v>
      </c>
      <c r="F172" s="4">
        <v>0</v>
      </c>
      <c r="G172" s="4">
        <v>0</v>
      </c>
    </row>
    <row r="173" spans="2:7" x14ac:dyDescent="0.25">
      <c r="B173" t="s">
        <v>12</v>
      </c>
      <c r="C173" s="5" t="s">
        <v>9</v>
      </c>
      <c r="D173" s="5" t="s">
        <v>6</v>
      </c>
      <c r="E173" s="1">
        <v>46204</v>
      </c>
      <c r="F173" s="4">
        <v>0</v>
      </c>
      <c r="G173" s="4">
        <v>0</v>
      </c>
    </row>
    <row r="174" spans="2:7" x14ac:dyDescent="0.25">
      <c r="B174" t="s">
        <v>12</v>
      </c>
      <c r="C174" s="5" t="s">
        <v>5</v>
      </c>
      <c r="D174" s="5" t="s">
        <v>6</v>
      </c>
      <c r="E174" s="1">
        <v>46235</v>
      </c>
      <c r="F174" s="4">
        <v>52.083333333333336</v>
      </c>
      <c r="G174" s="4">
        <v>55.128966625391776</v>
      </c>
    </row>
    <row r="175" spans="2:7" x14ac:dyDescent="0.25">
      <c r="B175" t="s">
        <v>12</v>
      </c>
      <c r="C175" s="5" t="s">
        <v>7</v>
      </c>
      <c r="D175" s="5" t="s">
        <v>6</v>
      </c>
      <c r="E175" s="1">
        <v>46235</v>
      </c>
      <c r="F175" s="4">
        <v>729.16666666666663</v>
      </c>
      <c r="G175" s="4">
        <v>771.80553275548482</v>
      </c>
    </row>
    <row r="176" spans="2:7" x14ac:dyDescent="0.25">
      <c r="B176" t="s">
        <v>12</v>
      </c>
      <c r="C176" s="5" t="s">
        <v>8</v>
      </c>
      <c r="D176" s="5" t="s">
        <v>6</v>
      </c>
      <c r="E176" s="1">
        <v>46235</v>
      </c>
      <c r="F176" s="4">
        <v>0</v>
      </c>
      <c r="G176" s="4">
        <v>0</v>
      </c>
    </row>
    <row r="177" spans="2:7" x14ac:dyDescent="0.25">
      <c r="B177" t="s">
        <v>12</v>
      </c>
      <c r="C177" s="5" t="s">
        <v>9</v>
      </c>
      <c r="D177" s="5" t="s">
        <v>6</v>
      </c>
      <c r="E177" s="1">
        <v>46235</v>
      </c>
      <c r="F177" s="4">
        <v>0</v>
      </c>
      <c r="G177" s="4">
        <v>0</v>
      </c>
    </row>
    <row r="178" spans="2:7" x14ac:dyDescent="0.25">
      <c r="B178" t="s">
        <v>12</v>
      </c>
      <c r="C178" s="5" t="s">
        <v>5</v>
      </c>
      <c r="D178" s="5" t="s">
        <v>6</v>
      </c>
      <c r="E178" s="1">
        <v>46266</v>
      </c>
      <c r="F178" s="4">
        <v>52.083333333333336</v>
      </c>
      <c r="G178" s="4">
        <v>55.128966625391776</v>
      </c>
    </row>
    <row r="179" spans="2:7" x14ac:dyDescent="0.25">
      <c r="B179" t="s">
        <v>12</v>
      </c>
      <c r="C179" s="5" t="s">
        <v>7</v>
      </c>
      <c r="D179" s="5" t="s">
        <v>6</v>
      </c>
      <c r="E179" s="1">
        <v>46266</v>
      </c>
      <c r="F179" s="4">
        <v>729.16666666666663</v>
      </c>
      <c r="G179" s="4">
        <v>771.80553275548482</v>
      </c>
    </row>
    <row r="180" spans="2:7" x14ac:dyDescent="0.25">
      <c r="B180" t="s">
        <v>12</v>
      </c>
      <c r="C180" s="5" t="s">
        <v>8</v>
      </c>
      <c r="D180" s="5" t="s">
        <v>6</v>
      </c>
      <c r="E180" s="1">
        <v>46266</v>
      </c>
      <c r="F180" s="4">
        <v>0</v>
      </c>
      <c r="G180" s="4">
        <v>0</v>
      </c>
    </row>
    <row r="181" spans="2:7" x14ac:dyDescent="0.25">
      <c r="B181" t="s">
        <v>12</v>
      </c>
      <c r="C181" s="5" t="s">
        <v>9</v>
      </c>
      <c r="D181" s="5" t="s">
        <v>6</v>
      </c>
      <c r="E181" s="1">
        <v>46266</v>
      </c>
      <c r="F181" s="4">
        <v>0</v>
      </c>
      <c r="G181" s="4">
        <v>0</v>
      </c>
    </row>
    <row r="182" spans="2:7" x14ac:dyDescent="0.25">
      <c r="B182" t="s">
        <v>12</v>
      </c>
      <c r="C182" s="5" t="s">
        <v>5</v>
      </c>
      <c r="D182" s="5" t="s">
        <v>6</v>
      </c>
      <c r="E182" s="1">
        <v>46296</v>
      </c>
      <c r="F182" s="4">
        <v>52.083333333333336</v>
      </c>
      <c r="G182" s="4">
        <v>55.128966625391776</v>
      </c>
    </row>
    <row r="183" spans="2:7" x14ac:dyDescent="0.25">
      <c r="B183" t="s">
        <v>12</v>
      </c>
      <c r="C183" s="5" t="s">
        <v>7</v>
      </c>
      <c r="D183" s="5" t="s">
        <v>6</v>
      </c>
      <c r="E183" s="1">
        <v>46296</v>
      </c>
      <c r="F183" s="4">
        <v>729.16666666666663</v>
      </c>
      <c r="G183" s="4">
        <v>771.80553275548482</v>
      </c>
    </row>
    <row r="184" spans="2:7" x14ac:dyDescent="0.25">
      <c r="B184" t="s">
        <v>12</v>
      </c>
      <c r="C184" s="5" t="s">
        <v>8</v>
      </c>
      <c r="D184" s="5" t="s">
        <v>6</v>
      </c>
      <c r="E184" s="1">
        <v>46296</v>
      </c>
      <c r="F184" s="4">
        <v>0</v>
      </c>
      <c r="G184" s="4">
        <v>0</v>
      </c>
    </row>
    <row r="185" spans="2:7" x14ac:dyDescent="0.25">
      <c r="B185" t="s">
        <v>12</v>
      </c>
      <c r="C185" s="5" t="s">
        <v>9</v>
      </c>
      <c r="D185" s="5" t="s">
        <v>6</v>
      </c>
      <c r="E185" s="1">
        <v>46296</v>
      </c>
      <c r="F185" s="4">
        <v>0</v>
      </c>
      <c r="G185" s="4">
        <v>0</v>
      </c>
    </row>
    <row r="186" spans="2:7" x14ac:dyDescent="0.25">
      <c r="B186" t="s">
        <v>12</v>
      </c>
      <c r="C186" s="5" t="s">
        <v>5</v>
      </c>
      <c r="D186" s="5" t="s">
        <v>6</v>
      </c>
      <c r="E186" s="1">
        <v>46327</v>
      </c>
      <c r="F186" s="4">
        <v>52.083333333333336</v>
      </c>
      <c r="G186" s="4">
        <v>55.128966625391776</v>
      </c>
    </row>
    <row r="187" spans="2:7" x14ac:dyDescent="0.25">
      <c r="B187" t="s">
        <v>12</v>
      </c>
      <c r="C187" s="5" t="s">
        <v>7</v>
      </c>
      <c r="D187" s="5" t="s">
        <v>6</v>
      </c>
      <c r="E187" s="1">
        <v>46327</v>
      </c>
      <c r="F187" s="4">
        <v>729.16666666666663</v>
      </c>
      <c r="G187" s="4">
        <v>771.80553275548482</v>
      </c>
    </row>
    <row r="188" spans="2:7" x14ac:dyDescent="0.25">
      <c r="B188" t="s">
        <v>12</v>
      </c>
      <c r="C188" s="5" t="s">
        <v>8</v>
      </c>
      <c r="D188" s="5" t="s">
        <v>6</v>
      </c>
      <c r="E188" s="1">
        <v>46327</v>
      </c>
      <c r="F188" s="4">
        <v>0</v>
      </c>
      <c r="G188" s="4">
        <v>0</v>
      </c>
    </row>
    <row r="189" spans="2:7" x14ac:dyDescent="0.25">
      <c r="B189" t="s">
        <v>12</v>
      </c>
      <c r="C189" s="5" t="s">
        <v>9</v>
      </c>
      <c r="D189" s="5" t="s">
        <v>6</v>
      </c>
      <c r="E189" s="1">
        <v>46327</v>
      </c>
      <c r="F189" s="4">
        <v>0</v>
      </c>
      <c r="G189" s="4">
        <v>0</v>
      </c>
    </row>
    <row r="190" spans="2:7" x14ac:dyDescent="0.25">
      <c r="B190" t="s">
        <v>12</v>
      </c>
      <c r="C190" s="5" t="s">
        <v>5</v>
      </c>
      <c r="D190" s="5" t="s">
        <v>6</v>
      </c>
      <c r="E190" s="1">
        <v>46357</v>
      </c>
      <c r="F190" s="4">
        <v>52.083333333333336</v>
      </c>
      <c r="G190" s="4">
        <v>55.128966625391776</v>
      </c>
    </row>
    <row r="191" spans="2:7" x14ac:dyDescent="0.25">
      <c r="B191" t="s">
        <v>12</v>
      </c>
      <c r="C191" s="5" t="s">
        <v>7</v>
      </c>
      <c r="D191" s="5" t="s">
        <v>6</v>
      </c>
      <c r="E191" s="1">
        <v>46357</v>
      </c>
      <c r="F191" s="4">
        <v>729.16666666666663</v>
      </c>
      <c r="G191" s="4">
        <v>771.80553275548482</v>
      </c>
    </row>
    <row r="192" spans="2:7" x14ac:dyDescent="0.25">
      <c r="B192" t="s">
        <v>12</v>
      </c>
      <c r="C192" s="5" t="s">
        <v>8</v>
      </c>
      <c r="D192" s="5" t="s">
        <v>6</v>
      </c>
      <c r="E192" s="1">
        <v>46357</v>
      </c>
      <c r="F192" s="4">
        <v>0</v>
      </c>
      <c r="G192" s="4">
        <v>0</v>
      </c>
    </row>
    <row r="193" spans="2:7" x14ac:dyDescent="0.25">
      <c r="B193" t="s">
        <v>12</v>
      </c>
      <c r="C193" s="5" t="s">
        <v>9</v>
      </c>
      <c r="D193" s="5" t="s">
        <v>6</v>
      </c>
      <c r="E193" s="1">
        <v>46357</v>
      </c>
      <c r="F193" s="4">
        <v>0</v>
      </c>
      <c r="G193" s="4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>BRACELL CELULOSE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de Oliveira Loconte</dc:creator>
  <cp:lastModifiedBy>Gabriel Aragao Martins de Moura</cp:lastModifiedBy>
  <dcterms:created xsi:type="dcterms:W3CDTF">2024-11-07T14:45:26Z</dcterms:created>
  <dcterms:modified xsi:type="dcterms:W3CDTF">2024-11-08T11:23:48Z</dcterms:modified>
</cp:coreProperties>
</file>