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0_ncr:8100000_{B4602229-7655-4385-BC22-3F05C1F80CD7}" xr6:coauthVersionLast="33" xr6:coauthVersionMax="33" xr10:uidLastSave="{00000000-0000-0000-0000-000000000000}"/>
  <bookViews>
    <workbookView xWindow="0" yWindow="0" windowWidth="11265" windowHeight="492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19" i="1" l="1"/>
  <c r="O19" i="1" s="1"/>
  <c r="L20" i="1" s="1"/>
  <c r="J19" i="1"/>
  <c r="K20" i="1" s="1"/>
  <c r="J20" i="1" s="1"/>
  <c r="K21" i="1" s="1"/>
  <c r="J21" i="1" s="1"/>
  <c r="K22" i="1" s="1"/>
  <c r="J22" i="1" s="1"/>
  <c r="K23" i="1" s="1"/>
  <c r="J23" i="1" s="1"/>
  <c r="K24" i="1" s="1"/>
  <c r="J24" i="1" s="1"/>
  <c r="K25" i="1" s="1"/>
  <c r="J25" i="1" s="1"/>
  <c r="K26" i="1" s="1"/>
  <c r="J26" i="1" s="1"/>
  <c r="K27" i="1" s="1"/>
  <c r="J27" i="1" s="1"/>
  <c r="K28" i="1" s="1"/>
  <c r="J28" i="1" s="1"/>
  <c r="F19" i="1"/>
  <c r="G19" i="1" s="1"/>
  <c r="D20" i="1" s="1"/>
  <c r="B19" i="1"/>
  <c r="C20" i="1" s="1"/>
  <c r="V5" i="1"/>
  <c r="W5" i="1" s="1"/>
  <c r="T6" i="1" s="1"/>
  <c r="R5" i="1"/>
  <c r="S6" i="1" s="1"/>
  <c r="R6" i="1" s="1"/>
  <c r="S7" i="1" s="1"/>
  <c r="R7" i="1" s="1"/>
  <c r="S8" i="1" s="1"/>
  <c r="R8" i="1" s="1"/>
  <c r="S9" i="1" s="1"/>
  <c r="R9" i="1" s="1"/>
  <c r="S10" i="1" s="1"/>
  <c r="R10" i="1" s="1"/>
  <c r="S11" i="1" s="1"/>
  <c r="R11" i="1" s="1"/>
  <c r="S12" i="1" s="1"/>
  <c r="R12" i="1" s="1"/>
  <c r="S13" i="1" s="1"/>
  <c r="R13" i="1" s="1"/>
  <c r="S14" i="1" s="1"/>
  <c r="R14" i="1" s="1"/>
  <c r="N5" i="1"/>
  <c r="O5" i="1" s="1"/>
  <c r="L6" i="1" s="1"/>
  <c r="J5" i="1"/>
  <c r="K6" i="1" s="1"/>
  <c r="J6" i="1" s="1"/>
  <c r="K7" i="1" s="1"/>
  <c r="F5" i="1"/>
  <c r="G5" i="1" s="1"/>
  <c r="D6" i="1" s="1"/>
  <c r="B5" i="1"/>
  <c r="C6" i="1" s="1"/>
  <c r="B6" i="1" s="1"/>
  <c r="C7" i="1" s="1"/>
  <c r="F6" i="1" l="1"/>
  <c r="G6" i="1" s="1"/>
  <c r="D7" i="1" s="1"/>
  <c r="B7" i="1"/>
  <c r="C8" i="1" s="1"/>
  <c r="N20" i="1"/>
  <c r="O20" i="1" s="1"/>
  <c r="L21" i="1" s="1"/>
  <c r="J7" i="1"/>
  <c r="K8" i="1" s="1"/>
  <c r="N6" i="1"/>
  <c r="O6" i="1" s="1"/>
  <c r="L7" i="1" s="1"/>
  <c r="V6" i="1"/>
  <c r="W6" i="1" s="1"/>
  <c r="T7" i="1" s="1"/>
  <c r="B20" i="1"/>
  <c r="C21" i="1" s="1"/>
  <c r="F20" i="1"/>
  <c r="G20" i="1" s="1"/>
  <c r="D21" i="1" s="1"/>
  <c r="V7" i="1" l="1"/>
  <c r="W7" i="1" s="1"/>
  <c r="T8" i="1" s="1"/>
  <c r="N7" i="1"/>
  <c r="O7" i="1" s="1"/>
  <c r="L8" i="1" s="1"/>
  <c r="F7" i="1"/>
  <c r="G7" i="1" s="1"/>
  <c r="D8" i="1" s="1"/>
  <c r="N21" i="1"/>
  <c r="O21" i="1" s="1"/>
  <c r="L22" i="1" s="1"/>
  <c r="B8" i="1"/>
  <c r="C9" i="1" s="1"/>
  <c r="B21" i="1"/>
  <c r="C22" i="1" s="1"/>
  <c r="F21" i="1"/>
  <c r="G21" i="1" s="1"/>
  <c r="D22" i="1" s="1"/>
  <c r="J8" i="1"/>
  <c r="K9" i="1" s="1"/>
  <c r="F8" i="1" l="1"/>
  <c r="G8" i="1" s="1"/>
  <c r="D9" i="1" s="1"/>
  <c r="N8" i="1"/>
  <c r="O8" i="1" s="1"/>
  <c r="L9" i="1" s="1"/>
  <c r="V8" i="1"/>
  <c r="W8" i="1" s="1"/>
  <c r="T9" i="1" s="1"/>
  <c r="B22" i="1"/>
  <c r="C23" i="1" s="1"/>
  <c r="F22" i="1"/>
  <c r="G22" i="1" s="1"/>
  <c r="D23" i="1" s="1"/>
  <c r="N22" i="1"/>
  <c r="O22" i="1" s="1"/>
  <c r="L23" i="1" s="1"/>
  <c r="J9" i="1"/>
  <c r="K10" i="1" s="1"/>
  <c r="B9" i="1"/>
  <c r="C10" i="1" s="1"/>
  <c r="N23" i="1" l="1"/>
  <c r="O23" i="1"/>
  <c r="L24" i="1" s="1"/>
  <c r="N9" i="1"/>
  <c r="O9" i="1" s="1"/>
  <c r="L10" i="1" s="1"/>
  <c r="N10" i="1" s="1"/>
  <c r="F9" i="1"/>
  <c r="G9" i="1" s="1"/>
  <c r="D10" i="1" s="1"/>
  <c r="J10" i="1"/>
  <c r="K11" i="1" s="1"/>
  <c r="B23" i="1"/>
  <c r="C24" i="1" s="1"/>
  <c r="F23" i="1"/>
  <c r="G23" i="1" s="1"/>
  <c r="D24" i="1" s="1"/>
  <c r="V9" i="1"/>
  <c r="W9" i="1" s="1"/>
  <c r="T10" i="1" s="1"/>
  <c r="B10" i="1"/>
  <c r="C11" i="1" s="1"/>
  <c r="V10" i="1" l="1"/>
  <c r="W10" i="1"/>
  <c r="T11" i="1" s="1"/>
  <c r="G10" i="1"/>
  <c r="D11" i="1" s="1"/>
  <c r="F11" i="1" s="1"/>
  <c r="F10" i="1"/>
  <c r="O10" i="1"/>
  <c r="L11" i="1" s="1"/>
  <c r="B11" i="1"/>
  <c r="C12" i="1" s="1"/>
  <c r="F24" i="1"/>
  <c r="G24" i="1" s="1"/>
  <c r="D25" i="1" s="1"/>
  <c r="B24" i="1"/>
  <c r="C25" i="1" s="1"/>
  <c r="N24" i="1"/>
  <c r="O24" i="1" s="1"/>
  <c r="L25" i="1" s="1"/>
  <c r="J11" i="1"/>
  <c r="K12" i="1" s="1"/>
  <c r="N25" i="1" l="1"/>
  <c r="O25" i="1" s="1"/>
  <c r="L26" i="1" s="1"/>
  <c r="G11" i="1"/>
  <c r="D12" i="1" s="1"/>
  <c r="B12" i="1"/>
  <c r="C13" i="1" s="1"/>
  <c r="J12" i="1"/>
  <c r="K13" i="1" s="1"/>
  <c r="B25" i="1"/>
  <c r="C26" i="1" s="1"/>
  <c r="F25" i="1"/>
  <c r="G25" i="1" s="1"/>
  <c r="D26" i="1" s="1"/>
  <c r="V11" i="1"/>
  <c r="W11" i="1" s="1"/>
  <c r="T12" i="1" s="1"/>
  <c r="N11" i="1"/>
  <c r="O11" i="1" s="1"/>
  <c r="L12" i="1" s="1"/>
  <c r="N12" i="1" s="1"/>
  <c r="V12" i="1" l="1"/>
  <c r="W12" i="1" s="1"/>
  <c r="T13" i="1" s="1"/>
  <c r="B13" i="1"/>
  <c r="C14" i="1" s="1"/>
  <c r="O12" i="1"/>
  <c r="L13" i="1" s="1"/>
  <c r="N13" i="1" s="1"/>
  <c r="J13" i="1"/>
  <c r="K14" i="1" s="1"/>
  <c r="N26" i="1"/>
  <c r="O26" i="1" s="1"/>
  <c r="L27" i="1" s="1"/>
  <c r="B26" i="1"/>
  <c r="C27" i="1" s="1"/>
  <c r="F26" i="1"/>
  <c r="G26" i="1" s="1"/>
  <c r="D27" i="1" s="1"/>
  <c r="F12" i="1"/>
  <c r="G12" i="1" s="1"/>
  <c r="D13" i="1" s="1"/>
  <c r="N27" i="1" l="1"/>
  <c r="O27" i="1"/>
  <c r="L28" i="1" s="1"/>
  <c r="F13" i="1"/>
  <c r="G13" i="1" s="1"/>
  <c r="D14" i="1" s="1"/>
  <c r="F14" i="1" s="1"/>
  <c r="V13" i="1"/>
  <c r="W13" i="1" s="1"/>
  <c r="T14" i="1" s="1"/>
  <c r="B27" i="1"/>
  <c r="C28" i="1" s="1"/>
  <c r="F27" i="1"/>
  <c r="G27" i="1" s="1"/>
  <c r="D28" i="1" s="1"/>
  <c r="J14" i="1"/>
  <c r="B14" i="1"/>
  <c r="O13" i="1"/>
  <c r="L14" i="1" s="1"/>
  <c r="V14" i="1" l="1"/>
  <c r="W14" i="1"/>
  <c r="F28" i="1"/>
  <c r="G28" i="1" s="1"/>
  <c r="B28" i="1"/>
  <c r="G14" i="1"/>
  <c r="N28" i="1"/>
  <c r="O28" i="1" s="1"/>
  <c r="N14" i="1"/>
  <c r="O14" i="1" s="1"/>
</calcChain>
</file>

<file path=xl/sharedStrings.xml><?xml version="1.0" encoding="utf-8"?>
<sst xmlns="http://schemas.openxmlformats.org/spreadsheetml/2006/main" count="41" uniqueCount="13">
  <si>
    <t>Metode Euler</t>
  </si>
  <si>
    <t>Soal 1</t>
  </si>
  <si>
    <t>Soal 2</t>
  </si>
  <si>
    <t>Iterasi(n)</t>
  </si>
  <si>
    <t>xn</t>
  </si>
  <si>
    <t>xn-1</t>
  </si>
  <si>
    <t>yn-1</t>
  </si>
  <si>
    <t>h</t>
  </si>
  <si>
    <t>y'(xn)</t>
  </si>
  <si>
    <t>y</t>
  </si>
  <si>
    <t>Soal 5</t>
  </si>
  <si>
    <t>Soal 3</t>
  </si>
  <si>
    <t>Soal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</si>
</sst>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"/>
  <sheetViews>
    <sheetView tabSelected="1" zoomScale="70" zoomScaleNormal="70" workbookViewId="0">
      <selection activeCell="S21" sqref="S21"/>
    </sheetView>
  </sheetViews>
  <sheetFormatPr defaultColWidth="9.140625" defaultRowHeight="15"/>
  <cols>
    <col min="1" max="3" width="9.140625" style="1"/>
    <col min="4" max="4" width="9" style="1" customWidth="1"/>
    <col min="5" max="5" width="9.140625" style="1"/>
    <col min="6" max="6" width="12.85546875" style="1"/>
    <col min="7" max="13" width="9.140625" style="1"/>
    <col min="14" max="14" width="12.85546875" style="1"/>
    <col min="15" max="21" width="9.140625" style="1"/>
    <col min="22" max="22" width="12.85546875" style="1"/>
    <col min="23" max="16384" width="9.140625" style="1"/>
  </cols>
  <sheetData>
    <row r="1" spans="1:23" ht="21">
      <c r="A1" s="8" t="s">
        <v>0</v>
      </c>
      <c r="B1" s="8"/>
    </row>
    <row r="3" spans="1:23">
      <c r="A3" s="3" t="s">
        <v>1</v>
      </c>
      <c r="B3" s="4"/>
      <c r="C3" s="4"/>
      <c r="D3" s="4"/>
      <c r="E3" s="4"/>
      <c r="F3" s="4"/>
      <c r="G3" s="5"/>
      <c r="I3" s="3" t="s">
        <v>2</v>
      </c>
      <c r="J3" s="4"/>
      <c r="K3" s="4"/>
      <c r="L3" s="4"/>
      <c r="M3" s="4"/>
      <c r="N3" s="4"/>
      <c r="O3" s="5"/>
      <c r="Q3" s="3" t="s">
        <v>10</v>
      </c>
      <c r="R3" s="4"/>
      <c r="S3" s="4"/>
      <c r="T3" s="4"/>
      <c r="U3" s="4"/>
      <c r="V3" s="4"/>
      <c r="W3" s="5"/>
    </row>
    <row r="4" spans="1:23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I4" s="7" t="s">
        <v>3</v>
      </c>
      <c r="J4" s="7" t="s">
        <v>4</v>
      </c>
      <c r="K4" s="7" t="s">
        <v>5</v>
      </c>
      <c r="L4" s="7" t="s">
        <v>6</v>
      </c>
      <c r="M4" s="7" t="s">
        <v>7</v>
      </c>
      <c r="N4" s="7" t="s">
        <v>8</v>
      </c>
      <c r="O4" s="7" t="s">
        <v>9</v>
      </c>
      <c r="Q4" s="7" t="s">
        <v>3</v>
      </c>
      <c r="R4" s="7" t="s">
        <v>4</v>
      </c>
      <c r="S4" s="7" t="s">
        <v>5</v>
      </c>
      <c r="T4" s="7" t="s">
        <v>6</v>
      </c>
      <c r="U4" s="7" t="s">
        <v>7</v>
      </c>
      <c r="V4" s="7" t="s">
        <v>8</v>
      </c>
      <c r="W4" s="7" t="s">
        <v>9</v>
      </c>
    </row>
    <row r="5" spans="1:23">
      <c r="A5" s="2">
        <v>1</v>
      </c>
      <c r="B5" s="2">
        <f>C5+E5</f>
        <v>0.1</v>
      </c>
      <c r="C5" s="2">
        <v>0</v>
      </c>
      <c r="D5" s="2">
        <v>-1</v>
      </c>
      <c r="E5" s="2">
        <v>0.1</v>
      </c>
      <c r="F5" s="2">
        <f>(-2*C5)-D5</f>
        <v>1</v>
      </c>
      <c r="G5" s="2">
        <f>(D5)+(E5*F5)</f>
        <v>-0.9</v>
      </c>
      <c r="I5" s="2">
        <v>1</v>
      </c>
      <c r="J5" s="2">
        <f>K5+M5</f>
        <v>0.01</v>
      </c>
      <c r="K5" s="2">
        <v>0</v>
      </c>
      <c r="L5" s="2">
        <v>1</v>
      </c>
      <c r="M5" s="2">
        <v>0.01</v>
      </c>
      <c r="N5" s="2">
        <f>(K5+L5+(K5*L5))</f>
        <v>1</v>
      </c>
      <c r="O5" s="2">
        <f t="shared" ref="O5:O14" si="0">(L5)+(M5*N5)</f>
        <v>1.01</v>
      </c>
      <c r="Q5" s="2">
        <v>1</v>
      </c>
      <c r="R5" s="2">
        <f t="shared" ref="R5:R14" si="1">S5+U5</f>
        <v>0.1</v>
      </c>
      <c r="S5" s="2">
        <v>0</v>
      </c>
      <c r="T5" s="2">
        <v>1</v>
      </c>
      <c r="U5" s="2">
        <v>0.1</v>
      </c>
      <c r="V5" s="2">
        <f>(T5-(2*(S5)/T5))</f>
        <v>1</v>
      </c>
      <c r="W5" s="2">
        <f t="shared" ref="W5:W14" si="2">(T5)+(U5*V5)</f>
        <v>1.1000000000000001</v>
      </c>
    </row>
    <row r="6" spans="1:23">
      <c r="A6" s="2">
        <v>2</v>
      </c>
      <c r="B6" s="2">
        <f t="shared" ref="B6:B14" si="3">C6+E6</f>
        <v>0.2</v>
      </c>
      <c r="C6" s="2">
        <f>B5</f>
        <v>0.1</v>
      </c>
      <c r="D6" s="2">
        <f>G5</f>
        <v>-0.9</v>
      </c>
      <c r="E6" s="2">
        <v>0.1</v>
      </c>
      <c r="F6" s="2">
        <f t="shared" ref="F6:F14" si="4">(-2*C6)-D6</f>
        <v>0.7</v>
      </c>
      <c r="G6" s="2">
        <f t="shared" ref="G6:G14" si="5">(D6)+(E6*F6)</f>
        <v>-0.83000000000000007</v>
      </c>
      <c r="I6" s="2">
        <v>2</v>
      </c>
      <c r="J6" s="2">
        <f t="shared" ref="J6:J14" si="6">K6+M6</f>
        <v>0.02</v>
      </c>
      <c r="K6" s="2">
        <f t="shared" ref="K6:K14" si="7">J5</f>
        <v>0.01</v>
      </c>
      <c r="L6" s="2">
        <f t="shared" ref="L6:L14" si="8">O5</f>
        <v>1.01</v>
      </c>
      <c r="M6" s="2">
        <v>0.01</v>
      </c>
      <c r="N6" s="2">
        <f t="shared" ref="N6:N14" si="9">(K6+L6+(K6*L6))</f>
        <v>1.0301</v>
      </c>
      <c r="O6" s="2">
        <f t="shared" si="0"/>
        <v>1.0203009999999999</v>
      </c>
      <c r="Q6" s="2">
        <v>2</v>
      </c>
      <c r="R6" s="2">
        <f t="shared" si="1"/>
        <v>0.2</v>
      </c>
      <c r="S6" s="2">
        <f t="shared" ref="S6:S14" si="10">R5</f>
        <v>0.1</v>
      </c>
      <c r="T6" s="2">
        <f t="shared" ref="T6:T14" si="11">W5</f>
        <v>1.1000000000000001</v>
      </c>
      <c r="U6" s="2">
        <v>0.1</v>
      </c>
      <c r="V6" s="2">
        <f t="shared" ref="V6:V14" si="12">(T6-(2*(S6)/T6))</f>
        <v>0.91818181818181821</v>
      </c>
      <c r="W6" s="2">
        <f t="shared" si="2"/>
        <v>1.1918181818181819</v>
      </c>
    </row>
    <row r="7" spans="1:23">
      <c r="A7" s="2">
        <v>3</v>
      </c>
      <c r="B7" s="2">
        <f t="shared" si="3"/>
        <v>0.30000000000000004</v>
      </c>
      <c r="C7" s="2">
        <f t="shared" ref="C7:C14" si="13">B6</f>
        <v>0.2</v>
      </c>
      <c r="D7" s="2">
        <f t="shared" ref="D7:D14" si="14">G6</f>
        <v>-0.83000000000000007</v>
      </c>
      <c r="E7" s="2">
        <v>0.1</v>
      </c>
      <c r="F7" s="2">
        <f t="shared" si="4"/>
        <v>0.43000000000000005</v>
      </c>
      <c r="G7" s="2">
        <f t="shared" si="5"/>
        <v>-0.78700000000000003</v>
      </c>
      <c r="I7" s="2">
        <v>3</v>
      </c>
      <c r="J7" s="2">
        <f t="shared" si="6"/>
        <v>0.03</v>
      </c>
      <c r="K7" s="2">
        <f t="shared" si="7"/>
        <v>0.02</v>
      </c>
      <c r="L7" s="2">
        <f t="shared" si="8"/>
        <v>1.0203009999999999</v>
      </c>
      <c r="M7" s="2">
        <v>0.01</v>
      </c>
      <c r="N7" s="2">
        <f t="shared" si="9"/>
        <v>1.0607070199999999</v>
      </c>
      <c r="O7" s="2">
        <f t="shared" si="0"/>
        <v>1.0309080702</v>
      </c>
      <c r="Q7" s="2">
        <v>3</v>
      </c>
      <c r="R7" s="2">
        <f t="shared" si="1"/>
        <v>0.30000000000000004</v>
      </c>
      <c r="S7" s="2">
        <f t="shared" si="10"/>
        <v>0.2</v>
      </c>
      <c r="T7" s="2">
        <f t="shared" si="11"/>
        <v>1.1918181818181819</v>
      </c>
      <c r="U7" s="2">
        <v>0.1</v>
      </c>
      <c r="V7" s="2">
        <f t="shared" si="12"/>
        <v>0.85619651896539772</v>
      </c>
      <c r="W7" s="2">
        <f t="shared" si="2"/>
        <v>1.2774378337147216</v>
      </c>
    </row>
    <row r="8" spans="1:23">
      <c r="A8" s="2">
        <v>4</v>
      </c>
      <c r="B8" s="2">
        <f t="shared" si="3"/>
        <v>0.4</v>
      </c>
      <c r="C8" s="2">
        <f t="shared" si="13"/>
        <v>0.30000000000000004</v>
      </c>
      <c r="D8" s="2">
        <f t="shared" si="14"/>
        <v>-0.78700000000000003</v>
      </c>
      <c r="E8" s="2">
        <v>0.1</v>
      </c>
      <c r="F8" s="2">
        <f t="shared" si="4"/>
        <v>0.18699999999999994</v>
      </c>
      <c r="G8" s="2">
        <f t="shared" si="5"/>
        <v>-0.76829999999999998</v>
      </c>
      <c r="I8" s="2">
        <v>4</v>
      </c>
      <c r="J8" s="2">
        <f t="shared" si="6"/>
        <v>0.04</v>
      </c>
      <c r="K8" s="2">
        <f t="shared" si="7"/>
        <v>0.03</v>
      </c>
      <c r="L8" s="2">
        <f t="shared" si="8"/>
        <v>1.0309080702</v>
      </c>
      <c r="M8" s="2">
        <v>0.01</v>
      </c>
      <c r="N8" s="2">
        <f t="shared" si="9"/>
        <v>1.0918353123060001</v>
      </c>
      <c r="O8" s="2">
        <f t="shared" si="0"/>
        <v>1.0418264233230601</v>
      </c>
      <c r="Q8" s="2">
        <v>4</v>
      </c>
      <c r="R8" s="2">
        <f t="shared" si="1"/>
        <v>0.4</v>
      </c>
      <c r="S8" s="2">
        <f t="shared" si="10"/>
        <v>0.30000000000000004</v>
      </c>
      <c r="T8" s="2">
        <f t="shared" si="11"/>
        <v>1.2774378337147216</v>
      </c>
      <c r="U8" s="2">
        <v>0.1</v>
      </c>
      <c r="V8" s="2">
        <f t="shared" si="12"/>
        <v>0.80774765845567842</v>
      </c>
      <c r="W8" s="2">
        <f t="shared" si="2"/>
        <v>1.3582125995602894</v>
      </c>
    </row>
    <row r="9" spans="1:23">
      <c r="A9" s="2">
        <v>5</v>
      </c>
      <c r="B9" s="2">
        <f t="shared" si="3"/>
        <v>0.5</v>
      </c>
      <c r="C9" s="2">
        <f t="shared" si="13"/>
        <v>0.4</v>
      </c>
      <c r="D9" s="2">
        <f t="shared" si="14"/>
        <v>-0.76829999999999998</v>
      </c>
      <c r="E9" s="2">
        <v>0.1</v>
      </c>
      <c r="F9" s="2">
        <f t="shared" si="4"/>
        <v>-3.1700000000000061E-2</v>
      </c>
      <c r="G9" s="2">
        <f t="shared" si="5"/>
        <v>-0.77146999999999999</v>
      </c>
      <c r="I9" s="2">
        <v>5</v>
      </c>
      <c r="J9" s="2">
        <f t="shared" si="6"/>
        <v>0.05</v>
      </c>
      <c r="K9" s="2">
        <f t="shared" si="7"/>
        <v>0.04</v>
      </c>
      <c r="L9" s="2">
        <f t="shared" si="8"/>
        <v>1.0418264233230601</v>
      </c>
      <c r="M9" s="2">
        <v>0.01</v>
      </c>
      <c r="N9" s="2">
        <f t="shared" si="9"/>
        <v>1.1234994802559826</v>
      </c>
      <c r="O9" s="2">
        <f t="shared" si="0"/>
        <v>1.0530614181256199</v>
      </c>
      <c r="Q9" s="2">
        <v>5</v>
      </c>
      <c r="R9" s="2">
        <f t="shared" si="1"/>
        <v>0.5</v>
      </c>
      <c r="S9" s="2">
        <f t="shared" si="10"/>
        <v>0.4</v>
      </c>
      <c r="T9" s="2">
        <f t="shared" si="11"/>
        <v>1.3582125995602894</v>
      </c>
      <c r="U9" s="2">
        <v>0.1</v>
      </c>
      <c r="V9" s="2">
        <f t="shared" si="12"/>
        <v>0.76920319097506962</v>
      </c>
      <c r="W9" s="2">
        <f t="shared" si="2"/>
        <v>1.4351329186577964</v>
      </c>
    </row>
    <row r="10" spans="1:23">
      <c r="A10" s="2">
        <v>6</v>
      </c>
      <c r="B10" s="2">
        <f t="shared" si="3"/>
        <v>0.6</v>
      </c>
      <c r="C10" s="2">
        <f t="shared" si="13"/>
        <v>0.5</v>
      </c>
      <c r="D10" s="2">
        <f t="shared" si="14"/>
        <v>-0.77146999999999999</v>
      </c>
      <c r="E10" s="2">
        <v>0.1</v>
      </c>
      <c r="F10" s="2">
        <f t="shared" si="4"/>
        <v>-0.22853000000000001</v>
      </c>
      <c r="G10" s="2">
        <f t="shared" si="5"/>
        <v>-0.794323</v>
      </c>
      <c r="I10" s="2">
        <v>6</v>
      </c>
      <c r="J10" s="2">
        <f t="shared" si="6"/>
        <v>6.0000000000000005E-2</v>
      </c>
      <c r="K10" s="2">
        <f t="shared" si="7"/>
        <v>0.05</v>
      </c>
      <c r="L10" s="2">
        <f t="shared" si="8"/>
        <v>1.0530614181256199</v>
      </c>
      <c r="M10" s="2">
        <v>0.01</v>
      </c>
      <c r="N10" s="2">
        <f t="shared" si="9"/>
        <v>1.1557144890319009</v>
      </c>
      <c r="O10" s="2">
        <f t="shared" si="0"/>
        <v>1.064618563015939</v>
      </c>
      <c r="Q10" s="2">
        <v>6</v>
      </c>
      <c r="R10" s="2">
        <f t="shared" si="1"/>
        <v>0.6</v>
      </c>
      <c r="S10" s="2">
        <f t="shared" si="10"/>
        <v>0.5</v>
      </c>
      <c r="T10" s="2">
        <f t="shared" si="11"/>
        <v>1.4351329186577964</v>
      </c>
      <c r="U10" s="2">
        <v>0.1</v>
      </c>
      <c r="V10" s="2">
        <f t="shared" si="12"/>
        <v>0.73833334908535075</v>
      </c>
      <c r="W10" s="2">
        <f t="shared" si="2"/>
        <v>1.5089662535663315</v>
      </c>
    </row>
    <row r="11" spans="1:23">
      <c r="A11" s="2">
        <v>7</v>
      </c>
      <c r="B11" s="2">
        <f t="shared" si="3"/>
        <v>0.7</v>
      </c>
      <c r="C11" s="2">
        <f t="shared" si="13"/>
        <v>0.6</v>
      </c>
      <c r="D11" s="2">
        <f t="shared" si="14"/>
        <v>-0.794323</v>
      </c>
      <c r="E11" s="2">
        <v>0.1</v>
      </c>
      <c r="F11" s="2">
        <f t="shared" si="4"/>
        <v>-0.40567699999999995</v>
      </c>
      <c r="G11" s="2">
        <f t="shared" si="5"/>
        <v>-0.83489069999999999</v>
      </c>
      <c r="I11" s="2">
        <v>7</v>
      </c>
      <c r="J11" s="2">
        <f t="shared" si="6"/>
        <v>7.0000000000000007E-2</v>
      </c>
      <c r="K11" s="2">
        <f t="shared" si="7"/>
        <v>6.0000000000000005E-2</v>
      </c>
      <c r="L11" s="2">
        <f t="shared" si="8"/>
        <v>1.064618563015939</v>
      </c>
      <c r="M11" s="2">
        <v>0.01</v>
      </c>
      <c r="N11" s="2">
        <f t="shared" si="9"/>
        <v>1.1884956767968955</v>
      </c>
      <c r="O11" s="2">
        <f t="shared" si="0"/>
        <v>1.0765035197839079</v>
      </c>
      <c r="Q11" s="2">
        <v>7</v>
      </c>
      <c r="R11" s="2">
        <f t="shared" si="1"/>
        <v>0.7</v>
      </c>
      <c r="S11" s="2">
        <f t="shared" si="10"/>
        <v>0.6</v>
      </c>
      <c r="T11" s="2">
        <f t="shared" si="11"/>
        <v>1.5089662535663315</v>
      </c>
      <c r="U11" s="2">
        <v>0.1</v>
      </c>
      <c r="V11" s="2">
        <f t="shared" si="12"/>
        <v>0.71371984088885276</v>
      </c>
      <c r="W11" s="2">
        <f t="shared" si="2"/>
        <v>1.5803382376552169</v>
      </c>
    </row>
    <row r="12" spans="1:23">
      <c r="A12" s="2">
        <v>8</v>
      </c>
      <c r="B12" s="2">
        <f t="shared" si="3"/>
        <v>0.79999999999999993</v>
      </c>
      <c r="C12" s="2">
        <f t="shared" si="13"/>
        <v>0.7</v>
      </c>
      <c r="D12" s="2">
        <f t="shared" si="14"/>
        <v>-0.83489069999999999</v>
      </c>
      <c r="E12" s="2">
        <v>0.1</v>
      </c>
      <c r="F12" s="2">
        <f t="shared" si="4"/>
        <v>-0.56510929999999993</v>
      </c>
      <c r="G12" s="2">
        <f t="shared" si="5"/>
        <v>-0.89140162999999994</v>
      </c>
      <c r="I12" s="2">
        <v>8</v>
      </c>
      <c r="J12" s="2">
        <f t="shared" si="6"/>
        <v>0.08</v>
      </c>
      <c r="K12" s="2">
        <f t="shared" si="7"/>
        <v>7.0000000000000007E-2</v>
      </c>
      <c r="L12" s="2">
        <f t="shared" si="8"/>
        <v>1.0765035197839079</v>
      </c>
      <c r="M12" s="2">
        <v>0.01</v>
      </c>
      <c r="N12" s="2">
        <f t="shared" si="9"/>
        <v>1.2218587661687814</v>
      </c>
      <c r="O12" s="2">
        <f t="shared" si="0"/>
        <v>1.0887221074455957</v>
      </c>
      <c r="Q12" s="2">
        <v>8</v>
      </c>
      <c r="R12" s="2">
        <f t="shared" si="1"/>
        <v>0.79999999999999993</v>
      </c>
      <c r="S12" s="2">
        <f t="shared" si="10"/>
        <v>0.7</v>
      </c>
      <c r="T12" s="2">
        <f t="shared" si="11"/>
        <v>1.5803382376552169</v>
      </c>
      <c r="U12" s="2">
        <v>0.1</v>
      </c>
      <c r="V12" s="2">
        <f t="shared" si="12"/>
        <v>0.69445193392493998</v>
      </c>
      <c r="W12" s="2">
        <f t="shared" si="2"/>
        <v>1.6497834310477109</v>
      </c>
    </row>
    <row r="13" spans="1:23">
      <c r="A13" s="2">
        <v>9</v>
      </c>
      <c r="B13" s="2">
        <f t="shared" si="3"/>
        <v>0.89999999999999991</v>
      </c>
      <c r="C13" s="2">
        <f t="shared" si="13"/>
        <v>0.79999999999999993</v>
      </c>
      <c r="D13" s="2">
        <f t="shared" si="14"/>
        <v>-0.89140162999999994</v>
      </c>
      <c r="E13" s="2">
        <v>0.1</v>
      </c>
      <c r="F13" s="2">
        <f t="shared" si="4"/>
        <v>-0.70859836999999992</v>
      </c>
      <c r="G13" s="2">
        <f t="shared" si="5"/>
        <v>-0.96226146699999993</v>
      </c>
      <c r="I13" s="2">
        <v>9</v>
      </c>
      <c r="J13" s="2">
        <f t="shared" si="6"/>
        <v>0.09</v>
      </c>
      <c r="K13" s="2">
        <f t="shared" si="7"/>
        <v>0.08</v>
      </c>
      <c r="L13" s="2">
        <f t="shared" si="8"/>
        <v>1.0887221074455957</v>
      </c>
      <c r="M13" s="2">
        <v>0.01</v>
      </c>
      <c r="N13" s="2">
        <f t="shared" si="9"/>
        <v>1.2558198760412433</v>
      </c>
      <c r="O13" s="2">
        <f t="shared" si="0"/>
        <v>1.1012803062060081</v>
      </c>
      <c r="Q13" s="2">
        <v>9</v>
      </c>
      <c r="R13" s="2">
        <f t="shared" si="1"/>
        <v>0.89999999999999991</v>
      </c>
      <c r="S13" s="2">
        <f t="shared" si="10"/>
        <v>0.79999999999999993</v>
      </c>
      <c r="T13" s="2">
        <f t="shared" si="11"/>
        <v>1.6497834310477109</v>
      </c>
      <c r="U13" s="2">
        <v>0.1</v>
      </c>
      <c r="V13" s="2">
        <f t="shared" si="12"/>
        <v>0.67995916812375579</v>
      </c>
      <c r="W13" s="2">
        <f t="shared" si="2"/>
        <v>1.7177793478600865</v>
      </c>
    </row>
    <row r="14" spans="1:23">
      <c r="A14" s="2">
        <v>10</v>
      </c>
      <c r="B14" s="2">
        <f t="shared" si="3"/>
        <v>0.99999999999999989</v>
      </c>
      <c r="C14" s="2">
        <f t="shared" si="13"/>
        <v>0.89999999999999991</v>
      </c>
      <c r="D14" s="2">
        <f t="shared" si="14"/>
        <v>-0.96226146699999993</v>
      </c>
      <c r="E14" s="2">
        <v>0.1</v>
      </c>
      <c r="F14" s="2">
        <f t="shared" si="4"/>
        <v>-0.8377385329999999</v>
      </c>
      <c r="G14" s="2">
        <f t="shared" si="5"/>
        <v>-1.0460353202999999</v>
      </c>
      <c r="I14" s="2">
        <v>10</v>
      </c>
      <c r="J14" s="2">
        <f t="shared" si="6"/>
        <v>9.9999999999999992E-2</v>
      </c>
      <c r="K14" s="2">
        <f t="shared" si="7"/>
        <v>0.09</v>
      </c>
      <c r="L14" s="2">
        <f t="shared" si="8"/>
        <v>1.1012803062060081</v>
      </c>
      <c r="M14" s="2">
        <v>0.01</v>
      </c>
      <c r="N14" s="2">
        <f t="shared" si="9"/>
        <v>1.290395533764549</v>
      </c>
      <c r="O14" s="2">
        <f t="shared" si="0"/>
        <v>1.1141842615436537</v>
      </c>
      <c r="Q14" s="2">
        <v>10</v>
      </c>
      <c r="R14" s="2">
        <f t="shared" si="1"/>
        <v>0.99999999999999989</v>
      </c>
      <c r="S14" s="2">
        <f t="shared" si="10"/>
        <v>0.89999999999999991</v>
      </c>
      <c r="T14" s="2">
        <f t="shared" si="11"/>
        <v>1.7177793478600865</v>
      </c>
      <c r="U14" s="2">
        <v>0.1</v>
      </c>
      <c r="V14" s="2">
        <f t="shared" si="12"/>
        <v>0.66991484637895082</v>
      </c>
      <c r="W14" s="2">
        <f t="shared" si="2"/>
        <v>1.7847708324979816</v>
      </c>
    </row>
    <row r="17" spans="1:15">
      <c r="A17" s="3" t="s">
        <v>11</v>
      </c>
      <c r="B17" s="4"/>
      <c r="C17" s="4"/>
      <c r="D17" s="4"/>
      <c r="E17" s="4"/>
      <c r="F17" s="4"/>
      <c r="G17" s="5"/>
      <c r="I17" s="3" t="s">
        <v>12</v>
      </c>
      <c r="J17" s="4"/>
      <c r="K17" s="4"/>
      <c r="L17" s="4"/>
      <c r="M17" s="4"/>
      <c r="N17" s="4"/>
      <c r="O17" s="5"/>
    </row>
    <row r="18" spans="1:15">
      <c r="A18" s="7" t="s">
        <v>3</v>
      </c>
      <c r="B18" s="7" t="s">
        <v>4</v>
      </c>
      <c r="C18" s="7" t="s">
        <v>5</v>
      </c>
      <c r="D18" s="7" t="s">
        <v>6</v>
      </c>
      <c r="E18" s="7" t="s">
        <v>7</v>
      </c>
      <c r="F18" s="7" t="s">
        <v>8</v>
      </c>
      <c r="G18" s="7" t="s">
        <v>9</v>
      </c>
      <c r="I18" s="7" t="s">
        <v>3</v>
      </c>
      <c r="J18" s="7" t="s">
        <v>4</v>
      </c>
      <c r="K18" s="7" t="s">
        <v>5</v>
      </c>
      <c r="L18" s="7" t="s">
        <v>6</v>
      </c>
      <c r="M18" s="7" t="s">
        <v>7</v>
      </c>
      <c r="N18" s="7" t="s">
        <v>8</v>
      </c>
      <c r="O18" s="7" t="s">
        <v>9</v>
      </c>
    </row>
    <row r="19" spans="1:15">
      <c r="A19" s="2">
        <v>1</v>
      </c>
      <c r="B19" s="2">
        <f t="shared" ref="B19:B28" si="15">C19+E19</f>
        <v>0.1</v>
      </c>
      <c r="C19" s="2">
        <v>0</v>
      </c>
      <c r="D19" s="2">
        <v>1</v>
      </c>
      <c r="E19" s="2">
        <v>0.1</v>
      </c>
      <c r="F19" s="2">
        <f>C19/D19</f>
        <v>0</v>
      </c>
      <c r="G19" s="2">
        <f t="shared" ref="G19:G28" si="16">(D19)+(E19*F19)</f>
        <v>1</v>
      </c>
      <c r="I19" s="2">
        <v>1</v>
      </c>
      <c r="J19" s="2">
        <f t="shared" ref="J19:J28" si="17">K19+M19</f>
        <v>0.02</v>
      </c>
      <c r="K19" s="2">
        <v>0</v>
      </c>
      <c r="L19" s="2">
        <v>1</v>
      </c>
      <c r="M19" s="2">
        <v>0.02</v>
      </c>
      <c r="N19" s="2">
        <f>(L19-K19)/(L19+K19)</f>
        <v>1</v>
      </c>
      <c r="O19" s="2">
        <f t="shared" ref="O19:O28" si="18">(L19)+(M19*N19)</f>
        <v>1.02</v>
      </c>
    </row>
    <row r="20" spans="1:15">
      <c r="A20" s="2">
        <v>2</v>
      </c>
      <c r="B20" s="2">
        <f t="shared" si="15"/>
        <v>0.2</v>
      </c>
      <c r="C20" s="2">
        <f t="shared" ref="C20:C28" si="19">B19</f>
        <v>0.1</v>
      </c>
      <c r="D20" s="2">
        <f t="shared" ref="D20:D28" si="20">G19</f>
        <v>1</v>
      </c>
      <c r="E20" s="2">
        <v>0.1</v>
      </c>
      <c r="F20" s="2">
        <f t="shared" ref="F20:F28" si="21">C20/D20</f>
        <v>0.1</v>
      </c>
      <c r="G20" s="2">
        <f t="shared" si="16"/>
        <v>1.01</v>
      </c>
      <c r="I20" s="2">
        <v>2</v>
      </c>
      <c r="J20" s="2">
        <f t="shared" si="17"/>
        <v>0.04</v>
      </c>
      <c r="K20" s="2">
        <f t="shared" ref="K20:K28" si="22">J19</f>
        <v>0.02</v>
      </c>
      <c r="L20" s="2">
        <f t="shared" ref="L20:L28" si="23">O19</f>
        <v>1.02</v>
      </c>
      <c r="M20" s="2">
        <v>0.02</v>
      </c>
      <c r="N20" s="2">
        <f t="shared" ref="N20:N28" si="24">(L20-K20)/(L20+K20)</f>
        <v>0.96153846153846145</v>
      </c>
      <c r="O20" s="2">
        <f t="shared" si="18"/>
        <v>1.0392307692307692</v>
      </c>
    </row>
    <row r="21" spans="1:15">
      <c r="A21" s="2">
        <v>3</v>
      </c>
      <c r="B21" s="2">
        <f t="shared" si="15"/>
        <v>0.30000000000000004</v>
      </c>
      <c r="C21" s="2">
        <f t="shared" si="19"/>
        <v>0.2</v>
      </c>
      <c r="D21" s="2">
        <f t="shared" si="20"/>
        <v>1.01</v>
      </c>
      <c r="E21" s="2">
        <v>0.1</v>
      </c>
      <c r="F21" s="2">
        <f t="shared" si="21"/>
        <v>0.19801980198019803</v>
      </c>
      <c r="G21" s="2">
        <f t="shared" si="16"/>
        <v>1.0298019801980198</v>
      </c>
      <c r="I21" s="2">
        <v>3</v>
      </c>
      <c r="J21" s="2">
        <f t="shared" si="17"/>
        <v>0.06</v>
      </c>
      <c r="K21" s="2">
        <f t="shared" si="22"/>
        <v>0.04</v>
      </c>
      <c r="L21" s="2">
        <f t="shared" si="23"/>
        <v>1.0392307692307692</v>
      </c>
      <c r="M21" s="2">
        <v>0.02</v>
      </c>
      <c r="N21" s="2">
        <f t="shared" si="24"/>
        <v>0.92587312900926577</v>
      </c>
      <c r="O21" s="2">
        <f t="shared" si="18"/>
        <v>1.0577482318109546</v>
      </c>
    </row>
    <row r="22" spans="1:15">
      <c r="A22" s="2">
        <v>4</v>
      </c>
      <c r="B22" s="2">
        <f t="shared" si="15"/>
        <v>0.4</v>
      </c>
      <c r="C22" s="2">
        <f t="shared" si="19"/>
        <v>0.30000000000000004</v>
      </c>
      <c r="D22" s="2">
        <f t="shared" si="20"/>
        <v>1.0298019801980198</v>
      </c>
      <c r="E22" s="2">
        <v>0.1</v>
      </c>
      <c r="F22" s="2">
        <f t="shared" si="21"/>
        <v>0.29131814248629945</v>
      </c>
      <c r="G22" s="2">
        <f t="shared" si="16"/>
        <v>1.0589337944466497</v>
      </c>
      <c r="I22" s="2">
        <v>4</v>
      </c>
      <c r="J22" s="2">
        <f t="shared" si="17"/>
        <v>0.08</v>
      </c>
      <c r="K22" s="2">
        <f t="shared" si="22"/>
        <v>0.06</v>
      </c>
      <c r="L22" s="2">
        <f t="shared" si="23"/>
        <v>1.0577482318109546</v>
      </c>
      <c r="M22" s="2">
        <v>0.02</v>
      </c>
      <c r="N22" s="2">
        <f t="shared" si="24"/>
        <v>0.89264129740059761</v>
      </c>
      <c r="O22" s="2">
        <f t="shared" si="18"/>
        <v>1.0756010577589665</v>
      </c>
    </row>
    <row r="23" spans="1:15">
      <c r="A23" s="2">
        <v>5</v>
      </c>
      <c r="B23" s="2">
        <f t="shared" si="15"/>
        <v>0.5</v>
      </c>
      <c r="C23" s="2">
        <f t="shared" si="19"/>
        <v>0.4</v>
      </c>
      <c r="D23" s="2">
        <f t="shared" si="20"/>
        <v>1.0589337944466497</v>
      </c>
      <c r="E23" s="2">
        <v>0.1</v>
      </c>
      <c r="F23" s="2">
        <f t="shared" si="21"/>
        <v>0.37773844039893134</v>
      </c>
      <c r="G23" s="2">
        <f t="shared" si="16"/>
        <v>1.0967076384865428</v>
      </c>
      <c r="I23" s="2">
        <v>5</v>
      </c>
      <c r="J23" s="2">
        <f t="shared" si="17"/>
        <v>0.1</v>
      </c>
      <c r="K23" s="2">
        <f t="shared" si="22"/>
        <v>0.08</v>
      </c>
      <c r="L23" s="2">
        <f t="shared" si="23"/>
        <v>1.0756010577589665</v>
      </c>
      <c r="M23" s="2">
        <v>0.02</v>
      </c>
      <c r="N23" s="2">
        <f t="shared" si="24"/>
        <v>0.86154391351087478</v>
      </c>
      <c r="O23" s="2">
        <f t="shared" si="18"/>
        <v>1.092831936029184</v>
      </c>
    </row>
    <row r="24" spans="1:15">
      <c r="A24" s="2">
        <v>6</v>
      </c>
      <c r="B24" s="2">
        <f t="shared" si="15"/>
        <v>0.6</v>
      </c>
      <c r="C24" s="2">
        <f t="shared" si="19"/>
        <v>0.5</v>
      </c>
      <c r="D24" s="2">
        <f t="shared" si="20"/>
        <v>1.0967076384865428</v>
      </c>
      <c r="E24" s="2">
        <v>0.1</v>
      </c>
      <c r="F24" s="2">
        <f t="shared" si="21"/>
        <v>0.45591001872659542</v>
      </c>
      <c r="G24" s="2">
        <f t="shared" si="16"/>
        <v>1.1422986403592024</v>
      </c>
      <c r="I24" s="2">
        <v>6</v>
      </c>
      <c r="J24" s="2">
        <f t="shared" si="17"/>
        <v>0.12000000000000001</v>
      </c>
      <c r="K24" s="2">
        <f t="shared" si="22"/>
        <v>0.1</v>
      </c>
      <c r="L24" s="2">
        <f t="shared" si="23"/>
        <v>1.092831936029184</v>
      </c>
      <c r="M24" s="2">
        <v>0.02</v>
      </c>
      <c r="N24" s="2">
        <f t="shared" si="24"/>
        <v>0.83233178626506288</v>
      </c>
      <c r="O24" s="2">
        <f t="shared" si="18"/>
        <v>1.1094785717544853</v>
      </c>
    </row>
    <row r="25" spans="1:15">
      <c r="A25" s="2">
        <v>7</v>
      </c>
      <c r="B25" s="2">
        <f t="shared" si="15"/>
        <v>0.7</v>
      </c>
      <c r="C25" s="2">
        <f t="shared" si="19"/>
        <v>0.6</v>
      </c>
      <c r="D25" s="2">
        <f t="shared" si="20"/>
        <v>1.1422986403592024</v>
      </c>
      <c r="E25" s="2">
        <v>0.1</v>
      </c>
      <c r="F25" s="2">
        <f t="shared" si="21"/>
        <v>0.52525668752553756</v>
      </c>
      <c r="G25" s="2">
        <f t="shared" si="16"/>
        <v>1.1948243091117561</v>
      </c>
      <c r="I25" s="2">
        <v>7</v>
      </c>
      <c r="J25" s="2">
        <f t="shared" si="17"/>
        <v>0.14000000000000001</v>
      </c>
      <c r="K25" s="2">
        <f t="shared" si="22"/>
        <v>0.12000000000000001</v>
      </c>
      <c r="L25" s="2">
        <f t="shared" si="23"/>
        <v>1.1094785717544853</v>
      </c>
      <c r="M25" s="2">
        <v>0.02</v>
      </c>
      <c r="N25" s="2">
        <f t="shared" si="24"/>
        <v>0.80479529654793713</v>
      </c>
      <c r="O25" s="2">
        <f t="shared" si="18"/>
        <v>1.1255744776854439</v>
      </c>
    </row>
    <row r="26" spans="1:15">
      <c r="A26" s="2">
        <v>8</v>
      </c>
      <c r="B26" s="2">
        <f t="shared" si="15"/>
        <v>0.79999999999999993</v>
      </c>
      <c r="C26" s="2">
        <f t="shared" si="19"/>
        <v>0.7</v>
      </c>
      <c r="D26" s="2">
        <f t="shared" si="20"/>
        <v>1.1948243091117561</v>
      </c>
      <c r="E26" s="2">
        <v>0.1</v>
      </c>
      <c r="F26" s="2">
        <f t="shared" si="21"/>
        <v>0.58586019271769485</v>
      </c>
      <c r="G26" s="2">
        <f t="shared" si="16"/>
        <v>1.2534103283835256</v>
      </c>
      <c r="I26" s="2">
        <v>8</v>
      </c>
      <c r="J26" s="2">
        <f t="shared" si="17"/>
        <v>0.16</v>
      </c>
      <c r="K26" s="2">
        <f t="shared" si="22"/>
        <v>0.14000000000000001</v>
      </c>
      <c r="L26" s="2">
        <f t="shared" si="23"/>
        <v>1.1255744776854439</v>
      </c>
      <c r="M26" s="2">
        <v>0.02</v>
      </c>
      <c r="N26" s="2">
        <f t="shared" si="24"/>
        <v>0.77875660031317928</v>
      </c>
      <c r="O26" s="2">
        <f t="shared" si="18"/>
        <v>1.1411496096917075</v>
      </c>
    </row>
    <row r="27" spans="1:15">
      <c r="A27" s="2">
        <v>9</v>
      </c>
      <c r="B27" s="2">
        <f t="shared" si="15"/>
        <v>0.89999999999999991</v>
      </c>
      <c r="C27" s="2">
        <f t="shared" si="19"/>
        <v>0.79999999999999993</v>
      </c>
      <c r="D27" s="2">
        <f t="shared" si="20"/>
        <v>1.2534103283835256</v>
      </c>
      <c r="E27" s="2">
        <v>0.1</v>
      </c>
      <c r="F27" s="2">
        <f t="shared" si="21"/>
        <v>0.63825866269326881</v>
      </c>
      <c r="G27" s="2">
        <f t="shared" si="16"/>
        <v>1.3172361946528526</v>
      </c>
      <c r="I27" s="2">
        <v>9</v>
      </c>
      <c r="J27" s="2">
        <f t="shared" si="17"/>
        <v>0.18</v>
      </c>
      <c r="K27" s="2">
        <f t="shared" si="22"/>
        <v>0.16</v>
      </c>
      <c r="L27" s="2">
        <f t="shared" si="23"/>
        <v>1.1411496096917075</v>
      </c>
      <c r="M27" s="2">
        <v>0.02</v>
      </c>
      <c r="N27" s="2">
        <f t="shared" si="24"/>
        <v>0.75406363909541474</v>
      </c>
      <c r="O27" s="2">
        <f t="shared" si="18"/>
        <v>1.1562308824736158</v>
      </c>
    </row>
    <row r="28" spans="1:15">
      <c r="A28" s="2">
        <v>10</v>
      </c>
      <c r="B28" s="2">
        <f t="shared" si="15"/>
        <v>0.99999999999999989</v>
      </c>
      <c r="C28" s="2">
        <f t="shared" si="19"/>
        <v>0.89999999999999991</v>
      </c>
      <c r="D28" s="2">
        <f t="shared" si="20"/>
        <v>1.3172361946528526</v>
      </c>
      <c r="E28" s="2">
        <v>0.1</v>
      </c>
      <c r="F28" s="2">
        <f t="shared" si="21"/>
        <v>0.68324876256318479</v>
      </c>
      <c r="G28" s="2">
        <f t="shared" si="16"/>
        <v>1.385561070909171</v>
      </c>
      <c r="I28" s="2">
        <v>10</v>
      </c>
      <c r="J28" s="2">
        <f t="shared" si="17"/>
        <v>0.19999999999999998</v>
      </c>
      <c r="K28" s="2">
        <f t="shared" si="22"/>
        <v>0.18</v>
      </c>
      <c r="L28" s="2">
        <f t="shared" si="23"/>
        <v>1.1562308824736158</v>
      </c>
      <c r="M28" s="2">
        <v>0.02</v>
      </c>
      <c r="N28" s="2">
        <f t="shared" si="24"/>
        <v>0.73058548135515933</v>
      </c>
      <c r="O28" s="2">
        <f t="shared" si="18"/>
        <v>1.1708425921007191</v>
      </c>
    </row>
  </sheetData>
  <mergeCells count="6">
    <mergeCell ref="A1:B1"/>
    <mergeCell ref="A3:G3"/>
    <mergeCell ref="I3:O3"/>
    <mergeCell ref="Q3:W3"/>
    <mergeCell ref="A17:G17"/>
    <mergeCell ref="I17:O17"/>
  </mergeCell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Alreizen</dc:creator>
  <cp:lastModifiedBy>Acer</cp:lastModifiedBy>
  <dcterms:created xsi:type="dcterms:W3CDTF">2018-05-30T02:46:03Z</dcterms:created>
  <dcterms:modified xsi:type="dcterms:W3CDTF">2018-06-23T14:45:40Z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