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56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C2" i="1"/>
  <c r="C27" i="1" s="1"/>
</calcChain>
</file>

<file path=xl/sharedStrings.xml><?xml version="1.0" encoding="utf-8"?>
<sst xmlns="http://schemas.openxmlformats.org/spreadsheetml/2006/main" count="36" uniqueCount="33">
  <si>
    <t>площадь кв.м.</t>
  </si>
  <si>
    <t>стоимость, млн.руб</t>
  </si>
  <si>
    <t>Столбец 1</t>
  </si>
  <si>
    <t>Столбец 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</si>
  <si>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</si>
  <si>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</si>
  <si>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</si>
  <si>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</si>
  <si>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</si>
  <si>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</si>
  <si>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</si>
  <si>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</si>
  <si>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</si>
  <si>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</si>
  <si>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</si>
  <si>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</si>
  <si>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</si>
  <si>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</si>
  <si>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</si>
  <si>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</si>
  <si>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</si>
  <si>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</si>
  <si>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</si>
  <si>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</si>
  <si>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</si>
  <si>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</si>
  <si>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</si>
  <si>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</si>
  <si>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</si>
  <si>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ВЫВОД ОСТАТКА</t>
  </si>
  <si>
    <t>Наблюдение</t>
  </si>
  <si>
    <t>Предсказанное Y</t>
  </si>
  <si>
    <t>Остатки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</si>
</sst>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Continuous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42070620482784482"/>
          <c:w val="0.66843640638670165"/>
          <c:h val="0.3739953195505734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[1]Лист1!$A$2:$A$26</c:f>
              <c:numCache>
                <c:formatCode>General</c:formatCode>
                <c:ptCount val="25"/>
                <c:pt idx="0">
                  <c:v>30</c:v>
                </c:pt>
                <c:pt idx="1">
                  <c:v>100</c:v>
                </c:pt>
                <c:pt idx="2">
                  <c:v>46</c:v>
                </c:pt>
                <c:pt idx="3">
                  <c:v>69</c:v>
                </c:pt>
                <c:pt idx="4">
                  <c:v>84</c:v>
                </c:pt>
                <c:pt idx="5">
                  <c:v>77</c:v>
                </c:pt>
                <c:pt idx="6">
                  <c:v>54</c:v>
                </c:pt>
                <c:pt idx="7">
                  <c:v>84</c:v>
                </c:pt>
                <c:pt idx="8">
                  <c:v>66</c:v>
                </c:pt>
                <c:pt idx="9">
                  <c:v>93</c:v>
                </c:pt>
                <c:pt idx="10">
                  <c:v>33</c:v>
                </c:pt>
                <c:pt idx="11">
                  <c:v>65</c:v>
                </c:pt>
                <c:pt idx="12">
                  <c:v>44</c:v>
                </c:pt>
                <c:pt idx="13">
                  <c:v>54</c:v>
                </c:pt>
                <c:pt idx="14">
                  <c:v>61</c:v>
                </c:pt>
                <c:pt idx="15">
                  <c:v>67</c:v>
                </c:pt>
                <c:pt idx="16">
                  <c:v>89</c:v>
                </c:pt>
                <c:pt idx="17">
                  <c:v>62</c:v>
                </c:pt>
                <c:pt idx="18">
                  <c:v>41</c:v>
                </c:pt>
                <c:pt idx="19">
                  <c:v>92</c:v>
                </c:pt>
                <c:pt idx="20">
                  <c:v>70</c:v>
                </c:pt>
                <c:pt idx="21">
                  <c:v>45</c:v>
                </c:pt>
                <c:pt idx="22">
                  <c:v>35</c:v>
                </c:pt>
                <c:pt idx="23">
                  <c:v>68</c:v>
                </c:pt>
                <c:pt idx="24">
                  <c:v>65</c:v>
                </c:pt>
              </c:numCache>
            </c:numRef>
          </c:xVal>
          <c:yVal>
            <c:numRef>
              <c:f>[1]Лист1!$B$2:$B$26</c:f>
              <c:numCache>
                <c:formatCode>General</c:formatCode>
                <c:ptCount val="25"/>
                <c:pt idx="0">
                  <c:v>2.8</c:v>
                </c:pt>
                <c:pt idx="1">
                  <c:v>7.1</c:v>
                </c:pt>
                <c:pt idx="2">
                  <c:v>4.9000000000000004</c:v>
                </c:pt>
                <c:pt idx="3">
                  <c:v>6.5</c:v>
                </c:pt>
                <c:pt idx="4">
                  <c:v>6.7</c:v>
                </c:pt>
                <c:pt idx="5">
                  <c:v>7.2</c:v>
                </c:pt>
                <c:pt idx="6">
                  <c:v>5.9</c:v>
                </c:pt>
                <c:pt idx="7">
                  <c:v>7.4</c:v>
                </c:pt>
                <c:pt idx="8">
                  <c:v>6</c:v>
                </c:pt>
                <c:pt idx="9">
                  <c:v>6.7</c:v>
                </c:pt>
                <c:pt idx="10">
                  <c:v>1.9</c:v>
                </c:pt>
                <c:pt idx="11">
                  <c:v>6.9</c:v>
                </c:pt>
                <c:pt idx="12">
                  <c:v>3.5</c:v>
                </c:pt>
                <c:pt idx="13">
                  <c:v>5.3</c:v>
                </c:pt>
                <c:pt idx="14">
                  <c:v>6</c:v>
                </c:pt>
                <c:pt idx="15">
                  <c:v>6.1</c:v>
                </c:pt>
                <c:pt idx="16">
                  <c:v>7.8</c:v>
                </c:pt>
                <c:pt idx="17">
                  <c:v>5.6</c:v>
                </c:pt>
                <c:pt idx="18">
                  <c:v>3.6</c:v>
                </c:pt>
                <c:pt idx="19">
                  <c:v>8.4</c:v>
                </c:pt>
                <c:pt idx="20">
                  <c:v>7.4</c:v>
                </c:pt>
                <c:pt idx="21">
                  <c:v>5.0999999999999996</c:v>
                </c:pt>
                <c:pt idx="22">
                  <c:v>3.7</c:v>
                </c:pt>
                <c:pt idx="23">
                  <c:v>6.7</c:v>
                </c:pt>
                <c:pt idx="24">
                  <c:v>5.5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[1]Лист1!$A$2:$A$26</c:f>
              <c:numCache>
                <c:formatCode>General</c:formatCode>
                <c:ptCount val="25"/>
                <c:pt idx="0">
                  <c:v>30</c:v>
                </c:pt>
                <c:pt idx="1">
                  <c:v>100</c:v>
                </c:pt>
                <c:pt idx="2">
                  <c:v>46</c:v>
                </c:pt>
                <c:pt idx="3">
                  <c:v>69</c:v>
                </c:pt>
                <c:pt idx="4">
                  <c:v>84</c:v>
                </c:pt>
                <c:pt idx="5">
                  <c:v>77</c:v>
                </c:pt>
                <c:pt idx="6">
                  <c:v>54</c:v>
                </c:pt>
                <c:pt idx="7">
                  <c:v>84</c:v>
                </c:pt>
                <c:pt idx="8">
                  <c:v>66</c:v>
                </c:pt>
                <c:pt idx="9">
                  <c:v>93</c:v>
                </c:pt>
                <c:pt idx="10">
                  <c:v>33</c:v>
                </c:pt>
                <c:pt idx="11">
                  <c:v>65</c:v>
                </c:pt>
                <c:pt idx="12">
                  <c:v>44</c:v>
                </c:pt>
                <c:pt idx="13">
                  <c:v>54</c:v>
                </c:pt>
                <c:pt idx="14">
                  <c:v>61</c:v>
                </c:pt>
                <c:pt idx="15">
                  <c:v>67</c:v>
                </c:pt>
                <c:pt idx="16">
                  <c:v>89</c:v>
                </c:pt>
                <c:pt idx="17">
                  <c:v>62</c:v>
                </c:pt>
                <c:pt idx="18">
                  <c:v>41</c:v>
                </c:pt>
                <c:pt idx="19">
                  <c:v>92</c:v>
                </c:pt>
                <c:pt idx="20">
                  <c:v>70</c:v>
                </c:pt>
                <c:pt idx="21">
                  <c:v>45</c:v>
                </c:pt>
                <c:pt idx="22">
                  <c:v>35</c:v>
                </c:pt>
                <c:pt idx="23">
                  <c:v>68</c:v>
                </c:pt>
                <c:pt idx="24">
                  <c:v>65</c:v>
                </c:pt>
              </c:numCache>
            </c:numRef>
          </c:xVal>
          <c:yVal>
            <c:numRef>
              <c:f>[1]Лист1!$H$31:$H$55</c:f>
              <c:numCache>
                <c:formatCode>General</c:formatCode>
                <c:ptCount val="25"/>
                <c:pt idx="0">
                  <c:v>3.2846313744867173</c:v>
                </c:pt>
                <c:pt idx="1">
                  <c:v>8.475265372885108</c:v>
                </c:pt>
                <c:pt idx="2">
                  <c:v>4.4710620026920642</c:v>
                </c:pt>
                <c:pt idx="3">
                  <c:v>6.1765560307372498</c:v>
                </c:pt>
                <c:pt idx="4">
                  <c:v>7.2888347446797628</c:v>
                </c:pt>
                <c:pt idx="5">
                  <c:v>6.7697713448399233</c:v>
                </c:pt>
                <c:pt idx="6">
                  <c:v>5.0642773167947377</c:v>
                </c:pt>
                <c:pt idx="7">
                  <c:v>7.2888347446797628</c:v>
                </c:pt>
                <c:pt idx="8">
                  <c:v>5.954100287948747</c:v>
                </c:pt>
                <c:pt idx="9">
                  <c:v>7.9562019730452702</c:v>
                </c:pt>
                <c:pt idx="10">
                  <c:v>3.5070871172752196</c:v>
                </c:pt>
                <c:pt idx="11">
                  <c:v>5.8799483736859131</c:v>
                </c:pt>
                <c:pt idx="12">
                  <c:v>4.3227581741663954</c:v>
                </c:pt>
                <c:pt idx="13">
                  <c:v>5.0642773167947377</c:v>
                </c:pt>
                <c:pt idx="14">
                  <c:v>5.5833407166345763</c:v>
                </c:pt>
                <c:pt idx="15">
                  <c:v>6.0282522022115819</c:v>
                </c:pt>
                <c:pt idx="16">
                  <c:v>7.6595943159939335</c:v>
                </c:pt>
                <c:pt idx="17">
                  <c:v>5.6574926308974112</c:v>
                </c:pt>
                <c:pt idx="18">
                  <c:v>4.1003024313778926</c:v>
                </c:pt>
                <c:pt idx="19">
                  <c:v>7.8820500587824363</c:v>
                </c:pt>
                <c:pt idx="20">
                  <c:v>6.2507079450000838</c:v>
                </c:pt>
                <c:pt idx="21">
                  <c:v>4.3969100884292303</c:v>
                </c:pt>
                <c:pt idx="22">
                  <c:v>3.655390945800888</c:v>
                </c:pt>
                <c:pt idx="23">
                  <c:v>6.1024041164744158</c:v>
                </c:pt>
                <c:pt idx="24">
                  <c:v>5.8799483736859131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53528"/>
        <c:axId val="432452352"/>
      </c:scatterChart>
      <c:valAx>
        <c:axId val="43245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452352"/>
        <c:crosses val="autoZero"/>
        <c:crossBetween val="midCat"/>
      </c:valAx>
      <c:valAx>
        <c:axId val="4324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45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27230971128609"/>
                  <c:y val="0.63650444736074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[1]Лист1!$A$2:$A$26</c:f>
              <c:numCache>
                <c:formatCode>General</c:formatCode>
                <c:ptCount val="25"/>
                <c:pt idx="0">
                  <c:v>30</c:v>
                </c:pt>
                <c:pt idx="1">
                  <c:v>100</c:v>
                </c:pt>
                <c:pt idx="2">
                  <c:v>46</c:v>
                </c:pt>
                <c:pt idx="3">
                  <c:v>69</c:v>
                </c:pt>
                <c:pt idx="4">
                  <c:v>84</c:v>
                </c:pt>
                <c:pt idx="5">
                  <c:v>77</c:v>
                </c:pt>
                <c:pt idx="6">
                  <c:v>54</c:v>
                </c:pt>
                <c:pt idx="7">
                  <c:v>84</c:v>
                </c:pt>
                <c:pt idx="8">
                  <c:v>66</c:v>
                </c:pt>
                <c:pt idx="9">
                  <c:v>93</c:v>
                </c:pt>
                <c:pt idx="10">
                  <c:v>33</c:v>
                </c:pt>
                <c:pt idx="11">
                  <c:v>65</c:v>
                </c:pt>
                <c:pt idx="12">
                  <c:v>44</c:v>
                </c:pt>
                <c:pt idx="13">
                  <c:v>54</c:v>
                </c:pt>
                <c:pt idx="14">
                  <c:v>61</c:v>
                </c:pt>
                <c:pt idx="15">
                  <c:v>67</c:v>
                </c:pt>
                <c:pt idx="16">
                  <c:v>89</c:v>
                </c:pt>
                <c:pt idx="17">
                  <c:v>62</c:v>
                </c:pt>
                <c:pt idx="18">
                  <c:v>41</c:v>
                </c:pt>
                <c:pt idx="19">
                  <c:v>92</c:v>
                </c:pt>
                <c:pt idx="20">
                  <c:v>70</c:v>
                </c:pt>
                <c:pt idx="21">
                  <c:v>45</c:v>
                </c:pt>
                <c:pt idx="22">
                  <c:v>35</c:v>
                </c:pt>
                <c:pt idx="23">
                  <c:v>68</c:v>
                </c:pt>
                <c:pt idx="24">
                  <c:v>65</c:v>
                </c:pt>
              </c:numCache>
            </c:numRef>
          </c:xVal>
          <c:yVal>
            <c:numRef>
              <c:f>[1]Лист1!$B$2:$B$26</c:f>
              <c:numCache>
                <c:formatCode>General</c:formatCode>
                <c:ptCount val="25"/>
                <c:pt idx="0">
                  <c:v>2.8</c:v>
                </c:pt>
                <c:pt idx="1">
                  <c:v>7.1</c:v>
                </c:pt>
                <c:pt idx="2">
                  <c:v>4.9000000000000004</c:v>
                </c:pt>
                <c:pt idx="3">
                  <c:v>6.5</c:v>
                </c:pt>
                <c:pt idx="4">
                  <c:v>6.7</c:v>
                </c:pt>
                <c:pt idx="5">
                  <c:v>7.2</c:v>
                </c:pt>
                <c:pt idx="6">
                  <c:v>5.9</c:v>
                </c:pt>
                <c:pt idx="7">
                  <c:v>7.4</c:v>
                </c:pt>
                <c:pt idx="8">
                  <c:v>6</c:v>
                </c:pt>
                <c:pt idx="9">
                  <c:v>6.7</c:v>
                </c:pt>
                <c:pt idx="10">
                  <c:v>1.9</c:v>
                </c:pt>
                <c:pt idx="11">
                  <c:v>6.9</c:v>
                </c:pt>
                <c:pt idx="12">
                  <c:v>3.5</c:v>
                </c:pt>
                <c:pt idx="13">
                  <c:v>5.3</c:v>
                </c:pt>
                <c:pt idx="14">
                  <c:v>6</c:v>
                </c:pt>
                <c:pt idx="15">
                  <c:v>6.1</c:v>
                </c:pt>
                <c:pt idx="16">
                  <c:v>7.8</c:v>
                </c:pt>
                <c:pt idx="17">
                  <c:v>5.6</c:v>
                </c:pt>
                <c:pt idx="18">
                  <c:v>3.6</c:v>
                </c:pt>
                <c:pt idx="19">
                  <c:v>8.4</c:v>
                </c:pt>
                <c:pt idx="20">
                  <c:v>7.4</c:v>
                </c:pt>
                <c:pt idx="21">
                  <c:v>5.0999999999999996</c:v>
                </c:pt>
                <c:pt idx="22">
                  <c:v>3.7</c:v>
                </c:pt>
                <c:pt idx="23">
                  <c:v>6.7</c:v>
                </c:pt>
                <c:pt idx="24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57840"/>
        <c:axId val="432457056"/>
      </c:scatterChart>
      <c:valAx>
        <c:axId val="4324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457056"/>
        <c:crosses val="autoZero"/>
        <c:crossBetween val="midCat"/>
      </c:valAx>
      <c:valAx>
        <c:axId val="4324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45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25</xdr:row>
      <xdr:rowOff>76200</xdr:rowOff>
    </xdr:from>
    <xdr:to>
      <xdr:col>16</xdr:col>
      <xdr:colOff>590550</xdr:colOff>
      <xdr:row>46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19050</xdr:rowOff>
    </xdr:from>
    <xdr:to>
      <xdr:col>17</xdr:col>
      <xdr:colOff>133350</xdr:colOff>
      <xdr:row>15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elegram%20Desktop\&#1083;&#1072;&#1073;&#1072;2%20&#1050;&#1088;&#1091;&#1087;&#1082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30</v>
          </cell>
          <cell r="B2">
            <v>2.8</v>
          </cell>
        </row>
        <row r="3">
          <cell r="A3">
            <v>100</v>
          </cell>
          <cell r="B3">
            <v>7.1</v>
          </cell>
        </row>
        <row r="4">
          <cell r="A4">
            <v>46</v>
          </cell>
          <cell r="B4">
            <v>4.9000000000000004</v>
          </cell>
        </row>
        <row r="5">
          <cell r="A5">
            <v>69</v>
          </cell>
          <cell r="B5">
            <v>6.5</v>
          </cell>
        </row>
        <row r="6">
          <cell r="A6">
            <v>84</v>
          </cell>
          <cell r="B6">
            <v>6.7</v>
          </cell>
        </row>
        <row r="7">
          <cell r="A7">
            <v>77</v>
          </cell>
          <cell r="B7">
            <v>7.2</v>
          </cell>
        </row>
        <row r="8">
          <cell r="A8">
            <v>54</v>
          </cell>
          <cell r="B8">
            <v>5.9</v>
          </cell>
        </row>
        <row r="9">
          <cell r="A9">
            <v>84</v>
          </cell>
          <cell r="B9">
            <v>7.4</v>
          </cell>
        </row>
        <row r="10">
          <cell r="A10">
            <v>66</v>
          </cell>
          <cell r="B10">
            <v>6</v>
          </cell>
        </row>
        <row r="11">
          <cell r="A11">
            <v>93</v>
          </cell>
          <cell r="B11">
            <v>6.7</v>
          </cell>
        </row>
        <row r="12">
          <cell r="A12">
            <v>33</v>
          </cell>
          <cell r="B12">
            <v>1.9</v>
          </cell>
        </row>
        <row r="13">
          <cell r="A13">
            <v>65</v>
          </cell>
          <cell r="B13">
            <v>6.9</v>
          </cell>
        </row>
        <row r="14">
          <cell r="A14">
            <v>44</v>
          </cell>
          <cell r="B14">
            <v>3.5</v>
          </cell>
        </row>
        <row r="15">
          <cell r="A15">
            <v>54</v>
          </cell>
          <cell r="B15">
            <v>5.3</v>
          </cell>
        </row>
        <row r="16">
          <cell r="A16">
            <v>61</v>
          </cell>
          <cell r="B16">
            <v>6</v>
          </cell>
        </row>
        <row r="17">
          <cell r="A17">
            <v>67</v>
          </cell>
          <cell r="B17">
            <v>6.1</v>
          </cell>
        </row>
        <row r="18">
          <cell r="A18">
            <v>89</v>
          </cell>
          <cell r="B18">
            <v>7.8</v>
          </cell>
        </row>
        <row r="19">
          <cell r="A19">
            <v>62</v>
          </cell>
          <cell r="B19">
            <v>5.6</v>
          </cell>
        </row>
        <row r="20">
          <cell r="A20">
            <v>41</v>
          </cell>
          <cell r="B20">
            <v>3.6</v>
          </cell>
        </row>
        <row r="21">
          <cell r="A21">
            <v>92</v>
          </cell>
          <cell r="B21">
            <v>8.4</v>
          </cell>
        </row>
        <row r="22">
          <cell r="A22">
            <v>70</v>
          </cell>
          <cell r="B22">
            <v>7.4</v>
          </cell>
        </row>
        <row r="23">
          <cell r="A23">
            <v>45</v>
          </cell>
          <cell r="B23">
            <v>5.0999999999999996</v>
          </cell>
        </row>
        <row r="24">
          <cell r="A24">
            <v>35</v>
          </cell>
          <cell r="B24">
            <v>3.7</v>
          </cell>
        </row>
        <row r="25">
          <cell r="A25">
            <v>68</v>
          </cell>
          <cell r="B25">
            <v>6.7</v>
          </cell>
        </row>
        <row r="26">
          <cell r="A26">
            <v>65</v>
          </cell>
          <cell r="B26">
            <v>5.5</v>
          </cell>
        </row>
        <row r="31">
          <cell r="H31">
            <v>3.2846313744867173</v>
          </cell>
        </row>
        <row r="32">
          <cell r="H32">
            <v>8.475265372885108</v>
          </cell>
        </row>
        <row r="33">
          <cell r="H33">
            <v>4.4710620026920642</v>
          </cell>
        </row>
        <row r="34">
          <cell r="H34">
            <v>6.1765560307372498</v>
          </cell>
        </row>
        <row r="35">
          <cell r="H35">
            <v>7.2888347446797628</v>
          </cell>
        </row>
        <row r="36">
          <cell r="H36">
            <v>6.7697713448399233</v>
          </cell>
        </row>
        <row r="37">
          <cell r="H37">
            <v>5.0642773167947377</v>
          </cell>
        </row>
        <row r="38">
          <cell r="H38">
            <v>7.2888347446797628</v>
          </cell>
        </row>
        <row r="39">
          <cell r="H39">
            <v>5.954100287948747</v>
          </cell>
        </row>
        <row r="40">
          <cell r="H40">
            <v>7.9562019730452702</v>
          </cell>
        </row>
        <row r="41">
          <cell r="H41">
            <v>3.5070871172752196</v>
          </cell>
        </row>
        <row r="42">
          <cell r="H42">
            <v>5.8799483736859131</v>
          </cell>
        </row>
        <row r="43">
          <cell r="H43">
            <v>4.3227581741663954</v>
          </cell>
        </row>
        <row r="44">
          <cell r="H44">
            <v>5.0642773167947377</v>
          </cell>
        </row>
        <row r="45">
          <cell r="H45">
            <v>5.5833407166345763</v>
          </cell>
        </row>
        <row r="46">
          <cell r="H46">
            <v>6.0282522022115819</v>
          </cell>
        </row>
        <row r="47">
          <cell r="H47">
            <v>7.6595943159939335</v>
          </cell>
        </row>
        <row r="48">
          <cell r="H48">
            <v>5.6574926308974112</v>
          </cell>
        </row>
        <row r="49">
          <cell r="H49">
            <v>4.1003024313778926</v>
          </cell>
        </row>
        <row r="50">
          <cell r="H50">
            <v>7.8820500587824363</v>
          </cell>
        </row>
        <row r="51">
          <cell r="H51">
            <v>6.2507079450000838</v>
          </cell>
        </row>
        <row r="52">
          <cell r="H52">
            <v>4.3969100884292303</v>
          </cell>
        </row>
        <row r="53">
          <cell r="H53">
            <v>3.655390945800888</v>
          </cell>
        </row>
        <row r="54">
          <cell r="H54">
            <v>6.1024041164744158</v>
          </cell>
        </row>
        <row r="55">
          <cell r="H55">
            <v>5.8799483736859131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60" zoomScaleNormal="60" workbookViewId="0">
      <selection activeCell="R21" sqref="R21"/>
    </sheetView>
  </sheetViews>
  <sheetFormatPr defaultRowHeight="15" x14ac:dyDescent="0.25"/>
  <cols>
    <col min="1" max="1" width="14.28515625" customWidth="1"/>
    <col min="2" max="2" width="12.5703125" customWidth="1"/>
    <col min="3" max="3" width="12.140625" customWidth="1"/>
    <col min="7" max="7" width="19" customWidth="1"/>
    <col min="8" max="8" width="16.5703125" customWidth="1"/>
    <col min="9" max="9" width="12.5703125" customWidth="1"/>
    <col min="10" max="10" width="11.140625" customWidth="1"/>
    <col min="11" max="11" width="11.7109375" customWidth="1"/>
    <col min="12" max="12" width="14.5703125" customWidth="1"/>
  </cols>
  <sheetData>
    <row r="1" spans="1:9" x14ac:dyDescent="0.25">
      <c r="A1" t="s">
        <v>0</v>
      </c>
      <c r="B1" t="s">
        <v>1</v>
      </c>
    </row>
    <row r="2" spans="1:9" ht="15.75" thickBot="1" x14ac:dyDescent="0.3">
      <c r="A2">
        <v>30</v>
      </c>
      <c r="B2">
        <v>2.8</v>
      </c>
      <c r="C2">
        <f>-0.0012*A2^2+0.2249*A2-3.3252</f>
        <v>2.3417999999999997</v>
      </c>
      <c r="E2">
        <f>H24*A2+H23</f>
        <v>3.2846313744867173</v>
      </c>
    </row>
    <row r="3" spans="1:9" x14ac:dyDescent="0.25">
      <c r="A3">
        <v>100</v>
      </c>
      <c r="B3">
        <v>7.1</v>
      </c>
      <c r="C3">
        <f t="shared" ref="C3:C26" si="0">-0.0012*A3^2+0.2249*A3-3.3252</f>
        <v>7.1647999999999996</v>
      </c>
      <c r="G3" s="1"/>
      <c r="H3" s="1" t="s">
        <v>2</v>
      </c>
      <c r="I3" s="1" t="s">
        <v>3</v>
      </c>
    </row>
    <row r="4" spans="1:9" x14ac:dyDescent="0.25">
      <c r="A4">
        <v>46</v>
      </c>
      <c r="B4" s="2">
        <v>4.9000000000000004</v>
      </c>
      <c r="C4">
        <f t="shared" si="0"/>
        <v>4.4809999999999999</v>
      </c>
      <c r="G4" s="3" t="s">
        <v>2</v>
      </c>
      <c r="H4" s="3">
        <v>1</v>
      </c>
      <c r="I4" s="3"/>
    </row>
    <row r="5" spans="1:9" ht="15.75" thickBot="1" x14ac:dyDescent="0.3">
      <c r="A5">
        <v>69</v>
      </c>
      <c r="B5">
        <v>6.5</v>
      </c>
      <c r="C5">
        <f t="shared" si="0"/>
        <v>6.4796999999999993</v>
      </c>
      <c r="G5" s="4" t="s">
        <v>3</v>
      </c>
      <c r="H5" s="4">
        <v>0.89634691185003779</v>
      </c>
      <c r="I5" s="4">
        <v>1</v>
      </c>
    </row>
    <row r="6" spans="1:9" x14ac:dyDescent="0.25">
      <c r="A6">
        <v>84</v>
      </c>
      <c r="B6">
        <v>6.7</v>
      </c>
      <c r="C6">
        <f t="shared" si="0"/>
        <v>7.0991999999999997</v>
      </c>
    </row>
    <row r="7" spans="1:9" x14ac:dyDescent="0.25">
      <c r="A7">
        <v>77</v>
      </c>
      <c r="B7">
        <v>7.2</v>
      </c>
      <c r="C7">
        <f t="shared" si="0"/>
        <v>6.8773</v>
      </c>
      <c r="G7" t="s">
        <v>4</v>
      </c>
    </row>
    <row r="8" spans="1:9" ht="15.75" thickBot="1" x14ac:dyDescent="0.3">
      <c r="A8">
        <v>54</v>
      </c>
      <c r="B8">
        <v>5.9</v>
      </c>
      <c r="C8">
        <f t="shared" si="0"/>
        <v>5.320199999999998</v>
      </c>
    </row>
    <row r="9" spans="1:9" x14ac:dyDescent="0.25">
      <c r="A9">
        <v>84</v>
      </c>
      <c r="B9">
        <v>7.4</v>
      </c>
      <c r="C9">
        <f t="shared" si="0"/>
        <v>7.0991999999999997</v>
      </c>
      <c r="G9" s="5" t="s">
        <v>5</v>
      </c>
      <c r="H9" s="5"/>
    </row>
    <row r="10" spans="1:9" x14ac:dyDescent="0.25">
      <c r="A10">
        <v>66</v>
      </c>
      <c r="B10">
        <v>6</v>
      </c>
      <c r="C10">
        <f t="shared" si="0"/>
        <v>6.2909999999999986</v>
      </c>
      <c r="G10" s="3" t="s">
        <v>6</v>
      </c>
      <c r="H10" s="3">
        <v>0.89634691185003756</v>
      </c>
    </row>
    <row r="11" spans="1:9" x14ac:dyDescent="0.25">
      <c r="A11">
        <v>93</v>
      </c>
      <c r="B11">
        <v>6.7</v>
      </c>
      <c r="C11">
        <f t="shared" si="0"/>
        <v>7.2116999999999987</v>
      </c>
      <c r="G11" s="3" t="s">
        <v>7</v>
      </c>
      <c r="H11" s="3">
        <v>0.80343778638309893</v>
      </c>
    </row>
    <row r="12" spans="1:9" x14ac:dyDescent="0.25">
      <c r="A12">
        <v>33</v>
      </c>
      <c r="B12">
        <v>1.9</v>
      </c>
      <c r="C12">
        <f t="shared" si="0"/>
        <v>2.7896999999999994</v>
      </c>
      <c r="G12" s="3" t="s">
        <v>8</v>
      </c>
      <c r="H12" s="3">
        <v>0.79489160318236418</v>
      </c>
    </row>
    <row r="13" spans="1:9" x14ac:dyDescent="0.25">
      <c r="A13">
        <v>65</v>
      </c>
      <c r="B13">
        <v>6.9</v>
      </c>
      <c r="C13">
        <f t="shared" si="0"/>
        <v>6.2233000000000001</v>
      </c>
      <c r="G13" s="3" t="s">
        <v>9</v>
      </c>
      <c r="H13" s="3">
        <v>0.74110217112872157</v>
      </c>
    </row>
    <row r="14" spans="1:9" ht="15.75" thickBot="1" x14ac:dyDescent="0.3">
      <c r="A14">
        <v>44</v>
      </c>
      <c r="B14">
        <v>3.5</v>
      </c>
      <c r="C14">
        <f t="shared" si="0"/>
        <v>4.2471999999999994</v>
      </c>
      <c r="G14" s="4" t="s">
        <v>10</v>
      </c>
      <c r="H14" s="4">
        <v>25</v>
      </c>
    </row>
    <row r="15" spans="1:9" x14ac:dyDescent="0.25">
      <c r="A15">
        <v>54</v>
      </c>
      <c r="B15">
        <v>5.3</v>
      </c>
      <c r="C15">
        <f t="shared" si="0"/>
        <v>5.320199999999998</v>
      </c>
    </row>
    <row r="16" spans="1:9" ht="15.75" thickBot="1" x14ac:dyDescent="0.3">
      <c r="A16">
        <v>61</v>
      </c>
      <c r="B16">
        <v>6</v>
      </c>
      <c r="C16">
        <f t="shared" si="0"/>
        <v>5.9284999999999997</v>
      </c>
      <c r="G16" t="s">
        <v>11</v>
      </c>
    </row>
    <row r="17" spans="1:15" x14ac:dyDescent="0.25">
      <c r="A17">
        <v>67</v>
      </c>
      <c r="B17">
        <v>6.1</v>
      </c>
      <c r="C17">
        <f t="shared" si="0"/>
        <v>6.3562999999999992</v>
      </c>
      <c r="G17" s="1"/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</row>
    <row r="18" spans="1:15" x14ac:dyDescent="0.25">
      <c r="A18">
        <v>89</v>
      </c>
      <c r="B18">
        <v>7.8</v>
      </c>
      <c r="C18">
        <f t="shared" si="0"/>
        <v>7.1856999999999989</v>
      </c>
      <c r="G18" s="3" t="s">
        <v>17</v>
      </c>
      <c r="H18" s="3">
        <v>1</v>
      </c>
      <c r="I18" s="3">
        <v>51.634054154810791</v>
      </c>
      <c r="J18" s="3">
        <v>51.634054154810791</v>
      </c>
      <c r="K18" s="3">
        <v>94.011299256259406</v>
      </c>
      <c r="L18" s="3">
        <v>1.3644962062924138E-9</v>
      </c>
    </row>
    <row r="19" spans="1:15" x14ac:dyDescent="0.25">
      <c r="A19">
        <v>62</v>
      </c>
      <c r="B19">
        <v>5.6</v>
      </c>
      <c r="C19">
        <f t="shared" si="0"/>
        <v>6.0057999999999989</v>
      </c>
      <c r="G19" s="3" t="s">
        <v>18</v>
      </c>
      <c r="H19" s="3">
        <v>23</v>
      </c>
      <c r="I19" s="3">
        <v>12.632345845189212</v>
      </c>
      <c r="J19" s="3">
        <v>0.54923242805170491</v>
      </c>
      <c r="K19" s="3"/>
      <c r="L19" s="3"/>
    </row>
    <row r="20" spans="1:15" ht="15.75" thickBot="1" x14ac:dyDescent="0.3">
      <c r="A20">
        <v>41</v>
      </c>
      <c r="B20">
        <v>3.6</v>
      </c>
      <c r="C20">
        <f t="shared" si="0"/>
        <v>3.8785000000000003</v>
      </c>
      <c r="G20" s="4" t="s">
        <v>19</v>
      </c>
      <c r="H20" s="4">
        <v>24</v>
      </c>
      <c r="I20" s="4">
        <v>64.266400000000004</v>
      </c>
      <c r="J20" s="4"/>
      <c r="K20" s="4"/>
      <c r="L20" s="4"/>
    </row>
    <row r="21" spans="1:15" ht="15.75" thickBot="1" x14ac:dyDescent="0.3">
      <c r="A21">
        <v>92</v>
      </c>
      <c r="B21">
        <v>8.4</v>
      </c>
      <c r="C21">
        <f t="shared" si="0"/>
        <v>7.2088000000000001</v>
      </c>
    </row>
    <row r="22" spans="1:15" ht="45" x14ac:dyDescent="0.25">
      <c r="A22">
        <v>70</v>
      </c>
      <c r="B22">
        <v>7.4</v>
      </c>
      <c r="C22">
        <f t="shared" si="0"/>
        <v>6.5377999999999989</v>
      </c>
      <c r="G22" s="6"/>
      <c r="H22" s="6" t="s">
        <v>20</v>
      </c>
      <c r="I22" s="7" t="s">
        <v>9</v>
      </c>
      <c r="J22" s="7" t="s">
        <v>21</v>
      </c>
      <c r="K22" s="7" t="s">
        <v>22</v>
      </c>
      <c r="L22" s="7" t="s">
        <v>23</v>
      </c>
      <c r="M22" s="7" t="s">
        <v>24</v>
      </c>
      <c r="N22" s="7" t="s">
        <v>25</v>
      </c>
      <c r="O22" s="7" t="s">
        <v>26</v>
      </c>
    </row>
    <row r="23" spans="1:15" x14ac:dyDescent="0.25">
      <c r="A23">
        <v>45</v>
      </c>
      <c r="B23">
        <v>5.0999999999999996</v>
      </c>
      <c r="C23">
        <f t="shared" si="0"/>
        <v>4.3652999999999995</v>
      </c>
      <c r="G23" s="3" t="s">
        <v>27</v>
      </c>
      <c r="H23" s="3">
        <v>1.0600739466016922</v>
      </c>
      <c r="I23" s="3">
        <v>0.50964852349957079</v>
      </c>
      <c r="J23" s="3">
        <v>2.0800098454569249</v>
      </c>
      <c r="K23" s="3">
        <v>4.8855686756964958E-2</v>
      </c>
      <c r="L23" s="3">
        <v>5.7856498254735822E-3</v>
      </c>
      <c r="M23" s="3">
        <v>2.1143622433779106</v>
      </c>
      <c r="N23" s="3">
        <v>5.7856498254735822E-3</v>
      </c>
      <c r="O23" s="3">
        <v>2.1143622433779106</v>
      </c>
    </row>
    <row r="24" spans="1:15" ht="15.75" thickBot="1" x14ac:dyDescent="0.3">
      <c r="A24">
        <v>35</v>
      </c>
      <c r="B24">
        <v>3.7</v>
      </c>
      <c r="C24">
        <f t="shared" si="0"/>
        <v>3.0762999999999994</v>
      </c>
      <c r="G24" s="4" t="s">
        <v>28</v>
      </c>
      <c r="H24" s="4">
        <v>7.415191426283417E-2</v>
      </c>
      <c r="I24" s="4">
        <v>7.6477263490429452E-3</v>
      </c>
      <c r="J24" s="4">
        <v>9.6959424119710711</v>
      </c>
      <c r="K24" s="4">
        <v>1.3644962062924138E-9</v>
      </c>
      <c r="L24" s="4">
        <v>5.8331386948484193E-2</v>
      </c>
      <c r="M24" s="4">
        <v>8.9972441577184148E-2</v>
      </c>
      <c r="N24" s="4">
        <v>5.8331386948484193E-2</v>
      </c>
      <c r="O24" s="4">
        <v>8.9972441577184148E-2</v>
      </c>
    </row>
    <row r="25" spans="1:15" x14ac:dyDescent="0.25">
      <c r="A25">
        <v>68</v>
      </c>
      <c r="B25">
        <v>6.7</v>
      </c>
      <c r="C25">
        <f t="shared" si="0"/>
        <v>6.4191999999999982</v>
      </c>
    </row>
    <row r="26" spans="1:15" x14ac:dyDescent="0.25">
      <c r="A26">
        <v>65</v>
      </c>
      <c r="B26">
        <v>5.5</v>
      </c>
      <c r="C26">
        <f t="shared" si="0"/>
        <v>6.2233000000000001</v>
      </c>
    </row>
    <row r="27" spans="1:15" x14ac:dyDescent="0.25">
      <c r="C27">
        <f>SUMXMY2(C2:C26,B2:B26)</f>
        <v>7.6185326400000051</v>
      </c>
    </row>
    <row r="28" spans="1:15" x14ac:dyDescent="0.25">
      <c r="G28" t="s">
        <v>29</v>
      </c>
    </row>
    <row r="29" spans="1:15" ht="15.75" thickBot="1" x14ac:dyDescent="0.3"/>
    <row r="30" spans="1:15" x14ac:dyDescent="0.25">
      <c r="G30" s="1" t="s">
        <v>30</v>
      </c>
      <c r="H30" s="1" t="s">
        <v>31</v>
      </c>
      <c r="I30" s="1" t="s">
        <v>32</v>
      </c>
    </row>
    <row r="31" spans="1:15" x14ac:dyDescent="0.25">
      <c r="G31" s="3">
        <v>1</v>
      </c>
      <c r="H31" s="3">
        <v>3.2846313744867173</v>
      </c>
      <c r="I31" s="3">
        <v>-0.48463137448671745</v>
      </c>
    </row>
    <row r="32" spans="1:15" x14ac:dyDescent="0.25">
      <c r="G32" s="3">
        <v>2</v>
      </c>
      <c r="H32" s="3">
        <v>8.475265372885108</v>
      </c>
      <c r="I32" s="3">
        <v>-1.3752653728851083</v>
      </c>
    </row>
    <row r="33" spans="7:9" x14ac:dyDescent="0.25">
      <c r="G33" s="3">
        <v>3</v>
      </c>
      <c r="H33" s="3">
        <v>4.4710620026920642</v>
      </c>
      <c r="I33" s="3">
        <v>0.42893799730793614</v>
      </c>
    </row>
    <row r="34" spans="7:9" x14ac:dyDescent="0.25">
      <c r="G34" s="3">
        <v>4</v>
      </c>
      <c r="H34" s="3">
        <v>6.1765560307372498</v>
      </c>
      <c r="I34" s="3">
        <v>0.32344396926275021</v>
      </c>
    </row>
    <row r="35" spans="7:9" x14ac:dyDescent="0.25">
      <c r="G35" s="3">
        <v>5</v>
      </c>
      <c r="H35" s="3">
        <v>7.2888347446797628</v>
      </c>
      <c r="I35" s="3">
        <v>-0.5888347446797626</v>
      </c>
    </row>
    <row r="36" spans="7:9" x14ac:dyDescent="0.25">
      <c r="G36" s="3">
        <v>6</v>
      </c>
      <c r="H36" s="3">
        <v>6.7697713448399233</v>
      </c>
      <c r="I36" s="3">
        <v>0.43022865516007691</v>
      </c>
    </row>
    <row r="37" spans="7:9" x14ac:dyDescent="0.25">
      <c r="G37" s="3">
        <v>7</v>
      </c>
      <c r="H37" s="3">
        <v>5.0642773167947377</v>
      </c>
      <c r="I37" s="3">
        <v>0.83572268320526266</v>
      </c>
    </row>
    <row r="38" spans="7:9" x14ac:dyDescent="0.25">
      <c r="G38" s="3">
        <v>8</v>
      </c>
      <c r="H38" s="3">
        <v>7.2888347446797628</v>
      </c>
      <c r="I38" s="3">
        <v>0.11116525532023758</v>
      </c>
    </row>
    <row r="39" spans="7:9" x14ac:dyDescent="0.25">
      <c r="G39" s="3">
        <v>9</v>
      </c>
      <c r="H39" s="3">
        <v>5.954100287948747</v>
      </c>
      <c r="I39" s="3">
        <v>4.5899712051252983E-2</v>
      </c>
    </row>
    <row r="40" spans="7:9" x14ac:dyDescent="0.25">
      <c r="G40" s="3">
        <v>10</v>
      </c>
      <c r="H40" s="3">
        <v>7.9562019730452702</v>
      </c>
      <c r="I40" s="3">
        <v>-1.25620197304527</v>
      </c>
    </row>
    <row r="41" spans="7:9" x14ac:dyDescent="0.25">
      <c r="G41" s="3">
        <v>11</v>
      </c>
      <c r="H41" s="3">
        <v>3.5070871172752196</v>
      </c>
      <c r="I41" s="3">
        <v>-1.6070871172752197</v>
      </c>
    </row>
    <row r="42" spans="7:9" x14ac:dyDescent="0.25">
      <c r="G42" s="3">
        <v>12</v>
      </c>
      <c r="H42" s="3">
        <v>5.8799483736859131</v>
      </c>
      <c r="I42" s="3">
        <v>1.0200516263140873</v>
      </c>
    </row>
    <row r="43" spans="7:9" x14ac:dyDescent="0.25">
      <c r="G43" s="3">
        <v>13</v>
      </c>
      <c r="H43" s="3">
        <v>4.3227581741663954</v>
      </c>
      <c r="I43" s="3">
        <v>-0.82275817416639541</v>
      </c>
    </row>
    <row r="44" spans="7:9" x14ac:dyDescent="0.25">
      <c r="G44" s="3">
        <v>14</v>
      </c>
      <c r="H44" s="3">
        <v>5.0642773167947377</v>
      </c>
      <c r="I44" s="3">
        <v>0.23572268320526213</v>
      </c>
    </row>
    <row r="45" spans="7:9" x14ac:dyDescent="0.25">
      <c r="G45" s="3">
        <v>15</v>
      </c>
      <c r="H45" s="3">
        <v>5.5833407166345763</v>
      </c>
      <c r="I45" s="3">
        <v>0.41665928336542368</v>
      </c>
    </row>
    <row r="46" spans="7:9" x14ac:dyDescent="0.25">
      <c r="G46" s="3">
        <v>16</v>
      </c>
      <c r="H46" s="3">
        <v>6.0282522022115819</v>
      </c>
      <c r="I46" s="3">
        <v>7.1747797788417778E-2</v>
      </c>
    </row>
    <row r="47" spans="7:9" x14ac:dyDescent="0.25">
      <c r="G47" s="3">
        <v>17</v>
      </c>
      <c r="H47" s="3">
        <v>7.6595943159939335</v>
      </c>
      <c r="I47" s="3">
        <v>0.14040568400606634</v>
      </c>
    </row>
    <row r="48" spans="7:9" x14ac:dyDescent="0.25">
      <c r="G48" s="3">
        <v>18</v>
      </c>
      <c r="H48" s="3">
        <v>5.6574926308974112</v>
      </c>
      <c r="I48" s="3">
        <v>-5.7492630897411523E-2</v>
      </c>
    </row>
    <row r="49" spans="7:9" x14ac:dyDescent="0.25">
      <c r="G49" s="3">
        <v>19</v>
      </c>
      <c r="H49" s="3">
        <v>4.1003024313778926</v>
      </c>
      <c r="I49" s="3">
        <v>-0.50030243137789254</v>
      </c>
    </row>
    <row r="50" spans="7:9" x14ac:dyDescent="0.25">
      <c r="G50" s="3">
        <v>20</v>
      </c>
      <c r="H50" s="3">
        <v>7.8820500587824363</v>
      </c>
      <c r="I50" s="3">
        <v>0.5179499412175641</v>
      </c>
    </row>
    <row r="51" spans="7:9" x14ac:dyDescent="0.25">
      <c r="G51" s="3">
        <v>21</v>
      </c>
      <c r="H51" s="3">
        <v>6.2507079450000838</v>
      </c>
      <c r="I51" s="3">
        <v>1.1492920549999166</v>
      </c>
    </row>
    <row r="52" spans="7:9" x14ac:dyDescent="0.25">
      <c r="G52" s="3">
        <v>22</v>
      </c>
      <c r="H52" s="3">
        <v>4.3969100884292303</v>
      </c>
      <c r="I52" s="3">
        <v>0.70308991157076939</v>
      </c>
    </row>
    <row r="53" spans="7:9" x14ac:dyDescent="0.25">
      <c r="G53" s="3">
        <v>23</v>
      </c>
      <c r="H53" s="3">
        <v>3.655390945800888</v>
      </c>
      <c r="I53" s="3">
        <v>4.4609054199112208E-2</v>
      </c>
    </row>
    <row r="54" spans="7:9" x14ac:dyDescent="0.25">
      <c r="G54" s="3">
        <v>24</v>
      </c>
      <c r="H54" s="3">
        <v>6.1024041164744158</v>
      </c>
      <c r="I54" s="3">
        <v>0.59759588352558435</v>
      </c>
    </row>
    <row r="55" spans="7:9" ht="15.75" thickBot="1" x14ac:dyDescent="0.3">
      <c r="G55" s="4">
        <v>25</v>
      </c>
      <c r="H55" s="4">
        <v>5.8799483736859131</v>
      </c>
      <c r="I55" s="4">
        <v>-0.37994837368591305</v>
      </c>
    </row>
    <row r="56" spans="7:9" x14ac:dyDescent="0.25">
      <c r="I56">
        <f>SUMSQ(I31:I55)</f>
        <v>12.63234584518921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2024-05-19T14:52:25Z</dcterms:modified>
</cp:coreProperties>
</file>