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Задание 1-5" sheetId="1" r:id="rId1"/>
    <sheet name="Задание 6" sheetId="2" r:id="rId2"/>
    <sheet name="Задание 7" sheetId="3" r:id="rId3"/>
    <sheet name="Контрольная" sheetId="4" r:id="rId4"/>
  </sheets>
  <externalReferences>
    <externalReference r:id="rId5"/>
    <externalReference r:id="rId6"/>
  </externalReferences>
  <calcPr calcId="152511"/>
</workbook>
</file>

<file path=xl/calcChain.xml><?xml version="1.0" encoding="utf-8"?>
<calcChain xmlns="http://schemas.openxmlformats.org/spreadsheetml/2006/main">
  <c r="B36" i="4" l="1"/>
  <c r="B37" i="4" s="1"/>
  <c r="B38" i="4" s="1"/>
  <c r="B39" i="4" s="1"/>
  <c r="B40" i="4" s="1"/>
  <c r="B41" i="4" s="1"/>
  <c r="B42" i="4" s="1"/>
  <c r="B43" i="4" s="1"/>
  <c r="C35" i="4"/>
  <c r="B35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H4" i="3" a="1"/>
  <c r="H4" i="3" s="1"/>
  <c r="G4" i="3" a="1"/>
  <c r="G4" i="3" s="1"/>
  <c r="H2" i="3"/>
  <c r="I4" i="3" s="1" a="1"/>
  <c r="I4" i="3" s="1"/>
  <c r="G2" i="3"/>
  <c r="I2" i="3" s="1"/>
  <c r="O1" i="1"/>
  <c r="C36" i="4" l="1"/>
  <c r="C37" i="4" s="1"/>
  <c r="C38" i="4" s="1"/>
  <c r="C39" i="4" s="1"/>
  <c r="C40" i="4" s="1"/>
  <c r="C41" i="4" s="1"/>
  <c r="C42" i="4" s="1"/>
  <c r="C43" i="4" s="1"/>
  <c r="D35" i="4"/>
  <c r="D36" i="4" l="1"/>
  <c r="D37" i="4" s="1"/>
  <c r="D38" i="4" s="1"/>
  <c r="D39" i="4" s="1"/>
  <c r="D40" i="4" s="1"/>
  <c r="D41" i="4" s="1"/>
  <c r="D42" i="4" s="1"/>
  <c r="D43" i="4" s="1"/>
  <c r="E35" i="4"/>
  <c r="E36" i="4" l="1"/>
  <c r="E37" i="4" s="1"/>
  <c r="E38" i="4" s="1"/>
  <c r="E39" i="4" s="1"/>
  <c r="E40" i="4" s="1"/>
  <c r="E41" i="4" s="1"/>
  <c r="E42" i="4" s="1"/>
  <c r="E43" i="4" s="1"/>
  <c r="F35" i="4"/>
  <c r="G35" i="4" l="1"/>
  <c r="F36" i="4"/>
  <c r="F37" i="4" s="1"/>
  <c r="F38" i="4" s="1"/>
  <c r="F39" i="4" s="1"/>
  <c r="F40" i="4" s="1"/>
  <c r="F41" i="4" s="1"/>
  <c r="F42" i="4" s="1"/>
  <c r="F43" i="4" s="1"/>
  <c r="G36" i="4" l="1"/>
  <c r="G37" i="4" s="1"/>
  <c r="G38" i="4" s="1"/>
  <c r="G39" i="4" s="1"/>
  <c r="G40" i="4" s="1"/>
  <c r="G41" i="4" s="1"/>
  <c r="G42" i="4" s="1"/>
  <c r="G43" i="4" s="1"/>
  <c r="H35" i="4"/>
  <c r="H36" i="4" l="1"/>
  <c r="H37" i="4" s="1"/>
  <c r="H38" i="4" s="1"/>
  <c r="H39" i="4" s="1"/>
  <c r="H40" i="4" s="1"/>
  <c r="H41" i="4" s="1"/>
  <c r="H42" i="4" s="1"/>
  <c r="H43" i="4" s="1"/>
  <c r="I35" i="4"/>
  <c r="I36" i="4" l="1"/>
  <c r="I37" i="4" s="1"/>
  <c r="I38" i="4" s="1"/>
  <c r="I39" i="4" s="1"/>
  <c r="I40" i="4" s="1"/>
  <c r="I41" i="4" s="1"/>
  <c r="I42" i="4" s="1"/>
  <c r="I43" i="4" s="1"/>
  <c r="J35" i="4"/>
  <c r="K35" i="4" l="1"/>
  <c r="J36" i="4"/>
  <c r="J37" i="4" s="1"/>
  <c r="J38" i="4" s="1"/>
  <c r="J39" i="4" s="1"/>
  <c r="J40" i="4" s="1"/>
  <c r="J41" i="4" s="1"/>
  <c r="J42" i="4" s="1"/>
  <c r="J43" i="4" s="1"/>
  <c r="K36" i="4" l="1"/>
  <c r="K37" i="4" s="1"/>
  <c r="K38" i="4" s="1"/>
  <c r="K39" i="4" s="1"/>
  <c r="K40" i="4" s="1"/>
  <c r="K41" i="4" s="1"/>
  <c r="K42" i="4" s="1"/>
  <c r="K43" i="4" s="1"/>
  <c r="L35" i="4"/>
  <c r="L36" i="4" s="1"/>
  <c r="L37" i="4" s="1"/>
  <c r="L38" i="4" s="1"/>
  <c r="L39" i="4" s="1"/>
  <c r="L40" i="4" s="1"/>
  <c r="L41" i="4" s="1"/>
  <c r="L42" i="4" s="1"/>
  <c r="L43" i="4" s="1"/>
</calcChain>
</file>

<file path=xl/sharedStrings.xml><?xml version="1.0" encoding="utf-8"?>
<sst xmlns="http://schemas.openxmlformats.org/spreadsheetml/2006/main" count="24" uniqueCount="21">
  <si>
    <t>X</t>
  </si>
  <si>
    <t>Y</t>
  </si>
  <si>
    <t xml:space="preserve"> линия тренда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</si>
  <si>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</si>
  <si>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</si>
  <si>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</si>
  <si>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</si>
  <si>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</si>
  <si>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</si>
  <si>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</si>
  <si>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</si>
  <si>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</si>
  <si>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март</t>
  </si>
  <si>
    <t>май</t>
  </si>
  <si>
    <t>июнь</t>
  </si>
  <si>
    <t>июль</t>
  </si>
  <si>
    <t>сентябрь</t>
  </si>
  <si>
    <t>Ноябрь</t>
  </si>
  <si>
    <t>Декабрь</t>
  </si>
  <si>
    <t>Входная плата</t>
  </si>
  <si>
    <t>Кол-во посетителей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</si>
</sst>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16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График по табличным данным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'[1]Задание 1-5'!$A$1</c:f>
              <c:strCache>
                <c:ptCount val="1"/>
                <c:pt idx="0">
                  <c:v>X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'[1]Задание 1-5'!$B$1:$M$1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5CC-4D94-BD3A-F9164C982EF0}"/>
            </c:ext>
          </c:extLst>
        </c:ser>
        <c:ser>
          <c:idx val="1"/>
          <c:order val="1"/>
          <c:tx>
            <c:strRef>
              <c:f>'[1]Задание 1-5'!$A$2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'[1]Задание 1-5'!$B$2:$M$2</c:f>
              <c:numCache>
                <c:formatCode>General</c:formatCode>
                <c:ptCount val="12"/>
                <c:pt idx="0">
                  <c:v>2.1</c:v>
                </c:pt>
                <c:pt idx="1">
                  <c:v>2.5</c:v>
                </c:pt>
                <c:pt idx="2">
                  <c:v>2.9</c:v>
                </c:pt>
                <c:pt idx="3">
                  <c:v>3.2</c:v>
                </c:pt>
                <c:pt idx="4">
                  <c:v>3.5</c:v>
                </c:pt>
                <c:pt idx="5">
                  <c:v>3.8</c:v>
                </c:pt>
                <c:pt idx="6">
                  <c:v>3.95</c:v>
                </c:pt>
                <c:pt idx="7">
                  <c:v>4.2</c:v>
                </c:pt>
                <c:pt idx="8">
                  <c:v>4.5</c:v>
                </c:pt>
                <c:pt idx="9">
                  <c:v>4.7</c:v>
                </c:pt>
                <c:pt idx="10">
                  <c:v>4.9000000000000004</c:v>
                </c:pt>
                <c:pt idx="11">
                  <c:v>5.0999999999999996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5CC-4D94-BD3A-F9164C982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653104"/>
        <c:axId val="444656240"/>
      </c:scatterChart>
      <c:valAx>
        <c:axId val="444653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656240"/>
        <c:crosses val="autoZero"/>
        <c:crossBetween val="midCat"/>
      </c:valAx>
      <c:valAx>
        <c:axId val="44465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65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по табличным данным (задание 2)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'[1]Задание 1-5'!$A$1</c:f>
              <c:strCache>
                <c:ptCount val="1"/>
                <c:pt idx="0">
                  <c:v>X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'[1]Задание 1-5'!$B$1:$M$1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D1-4371-A902-7E29BF9DACDA}"/>
            </c:ext>
          </c:extLst>
        </c:ser>
        <c:ser>
          <c:idx val="1"/>
          <c:order val="1"/>
          <c:tx>
            <c:strRef>
              <c:f>'[1]Задание 1-5'!$A$2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'[1]Задание 1-5'!$B$2:$M$2</c:f>
              <c:numCache>
                <c:formatCode>General</c:formatCode>
                <c:ptCount val="12"/>
                <c:pt idx="0">
                  <c:v>2.1</c:v>
                </c:pt>
                <c:pt idx="1">
                  <c:v>2.5</c:v>
                </c:pt>
                <c:pt idx="2">
                  <c:v>2.9</c:v>
                </c:pt>
                <c:pt idx="3">
                  <c:v>3.2</c:v>
                </c:pt>
                <c:pt idx="4">
                  <c:v>3.5</c:v>
                </c:pt>
                <c:pt idx="5">
                  <c:v>3.8</c:v>
                </c:pt>
                <c:pt idx="6">
                  <c:v>3.95</c:v>
                </c:pt>
                <c:pt idx="7">
                  <c:v>4.2</c:v>
                </c:pt>
                <c:pt idx="8">
                  <c:v>4.5</c:v>
                </c:pt>
                <c:pt idx="9">
                  <c:v>4.7</c:v>
                </c:pt>
                <c:pt idx="10">
                  <c:v>4.9000000000000004</c:v>
                </c:pt>
                <c:pt idx="11">
                  <c:v>5.0999999999999996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D1-4371-A902-7E29BF9DA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763616"/>
        <c:axId val="444757344"/>
      </c:lineChart>
      <c:catAx>
        <c:axId val="4447636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757344"/>
        <c:crosses val="autoZero"/>
        <c:auto val="1"/>
        <c:lblAlgn val="ctr"/>
        <c:lblOffset val="100"/>
        <c:noMultiLvlLbl val="0"/>
      </c:catAx>
      <c:valAx>
        <c:axId val="4447573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76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по табличным данным (задание 3)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'[1]Задание 1-5'!$A$1</c:f>
              <c:strCache>
                <c:ptCount val="1"/>
                <c:pt idx="0">
                  <c:v>X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'[1]Задание 1-5'!$B$1:$M$1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671-44BA-B772-76BE5B585620}"/>
            </c:ext>
          </c:extLst>
        </c:ser>
        <c:ser>
          <c:idx val="1"/>
          <c:order val="1"/>
          <c:tx>
            <c:strRef>
              <c:f>'[1]Задание 1-5'!$A$2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'[1]Задание 1-5'!$B$2:$M$2</c:f>
              <c:numCache>
                <c:formatCode>General</c:formatCode>
                <c:ptCount val="12"/>
                <c:pt idx="0">
                  <c:v>2.1</c:v>
                </c:pt>
                <c:pt idx="1">
                  <c:v>2.5</c:v>
                </c:pt>
                <c:pt idx="2">
                  <c:v>2.9</c:v>
                </c:pt>
                <c:pt idx="3">
                  <c:v>3.2</c:v>
                </c:pt>
                <c:pt idx="4">
                  <c:v>3.5</c:v>
                </c:pt>
                <c:pt idx="5">
                  <c:v>3.8</c:v>
                </c:pt>
                <c:pt idx="6">
                  <c:v>3.95</c:v>
                </c:pt>
                <c:pt idx="7">
                  <c:v>4.2</c:v>
                </c:pt>
                <c:pt idx="8">
                  <c:v>4.5</c:v>
                </c:pt>
                <c:pt idx="9">
                  <c:v>4.7</c:v>
                </c:pt>
                <c:pt idx="10">
                  <c:v>4.9000000000000004</c:v>
                </c:pt>
                <c:pt idx="11">
                  <c:v>5.0999999999999996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671-44BA-B772-76BE5B585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539552"/>
        <c:axId val="434540336"/>
      </c:scatterChart>
      <c:valAx>
        <c:axId val="43453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540336"/>
        <c:crosses val="autoZero"/>
        <c:crossBetween val="midCat"/>
      </c:valAx>
      <c:valAx>
        <c:axId val="4345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53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chemeClr val="tx1"/>
                </a:solidFill>
              </a:rPr>
              <a:t>График по табличным данным (задание</a:t>
            </a:r>
            <a:r>
              <a:rPr lang="ru-RU" b="1" baseline="0">
                <a:solidFill>
                  <a:schemeClr val="tx1"/>
                </a:solidFill>
              </a:rPr>
              <a:t> 4)</a:t>
            </a:r>
            <a:endParaRPr lang="ru-RU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'[1]Задание 1-5'!$A$1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'[1]Задание 1-5'!$B$1:$M$1</c:f>
              <c:numCache>
                <c:formatCode>General</c:formatCode>
                <c:ptCount val="12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832-4B61-AC73-931FF834B302}"/>
            </c:ext>
          </c:extLst>
        </c:ser>
        <c:ser>
          <c:idx val="1"/>
          <c:order val="1"/>
          <c:tx>
            <c:strRef>
              <c:f>'[1]Задание 1-5'!$A$2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'[1]Задание 1-5'!$B$2:$M$2</c:f>
              <c:numCache>
                <c:formatCode>General</c:formatCode>
                <c:ptCount val="12"/>
                <c:pt idx="0">
                  <c:v>2.1</c:v>
                </c:pt>
                <c:pt idx="1">
                  <c:v>2.5</c:v>
                </c:pt>
                <c:pt idx="2">
                  <c:v>2.9</c:v>
                </c:pt>
                <c:pt idx="3">
                  <c:v>3.2</c:v>
                </c:pt>
                <c:pt idx="4">
                  <c:v>3.5</c:v>
                </c:pt>
                <c:pt idx="5">
                  <c:v>3.8</c:v>
                </c:pt>
                <c:pt idx="6">
                  <c:v>3.95</c:v>
                </c:pt>
                <c:pt idx="7">
                  <c:v>4.2</c:v>
                </c:pt>
                <c:pt idx="8">
                  <c:v>4.5</c:v>
                </c:pt>
                <c:pt idx="9">
                  <c:v>4.7</c:v>
                </c:pt>
                <c:pt idx="10">
                  <c:v>4.9000000000000004</c:v>
                </c:pt>
                <c:pt idx="11">
                  <c:v>5.0999999999999996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1832-4B61-AC73-931FF834B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664016"/>
        <c:axId val="363665976"/>
      </c:lineChart>
      <c:catAx>
        <c:axId val="363664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665976"/>
        <c:crosses val="autoZero"/>
        <c:auto val="1"/>
        <c:lblAlgn val="ctr"/>
        <c:lblOffset val="100"/>
        <c:noMultiLvlLbl val="0"/>
      </c:catAx>
      <c:valAx>
        <c:axId val="36366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66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Степенной тренд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power"/>
            <c:forward val="3"/>
            <c:dispRSqr val="1"/>
            <c:dispEq val="1"/>
            <c:trendlineLbl>
              <c:layout>
                <c:manualLayout>
                  <c:x val="-9.2918879759296188E-3"/>
                  <c:y val="-2.87579951853035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'[1]Задание 6'!$A$1:$I$1</c:f>
              <c:strCache>
                <c:ptCount val="9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</c:strCache>
            </c:strRef>
          </c:cat>
          <c:val>
            <c:numRef>
              <c:f>'[1]Задание 6'!$A$2:$I$2</c:f>
              <c:numCache>
                <c:formatCode>General</c:formatCode>
                <c:ptCount val="9"/>
                <c:pt idx="0">
                  <c:v>150</c:v>
                </c:pt>
                <c:pt idx="1">
                  <c:v>225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600</c:v>
                </c:pt>
                <c:pt idx="6">
                  <c:v>700</c:v>
                </c:pt>
                <c:pt idx="7">
                  <c:v>775</c:v>
                </c:pt>
                <c:pt idx="8">
                  <c:v>800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E7-4352-886F-251007A5E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762048"/>
        <c:axId val="433318400"/>
      </c:lineChart>
      <c:catAx>
        <c:axId val="44476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318400"/>
        <c:crosses val="autoZero"/>
        <c:auto val="1"/>
        <c:lblAlgn val="ctr"/>
        <c:lblOffset val="100"/>
        <c:noMultiLvlLbl val="0"/>
      </c:catAx>
      <c:valAx>
        <c:axId val="4333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76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Линейный тренд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3"/>
            <c:dispRSqr val="1"/>
            <c:dispEq val="1"/>
            <c:trendlineLbl>
              <c:layout>
                <c:manualLayout>
                  <c:x val="-2.2342873579749747E-2"/>
                  <c:y val="-2.44961240310077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'[1]Задание 6'!$A$1:$I$1</c:f>
              <c:strCache>
                <c:ptCount val="9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</c:strCache>
            </c:strRef>
          </c:cat>
          <c:val>
            <c:numRef>
              <c:f>'[1]Задание 6'!$A$2:$I$2</c:f>
              <c:numCache>
                <c:formatCode>General</c:formatCode>
                <c:ptCount val="9"/>
                <c:pt idx="0">
                  <c:v>150</c:v>
                </c:pt>
                <c:pt idx="1">
                  <c:v>225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600</c:v>
                </c:pt>
                <c:pt idx="6">
                  <c:v>700</c:v>
                </c:pt>
                <c:pt idx="7">
                  <c:v>775</c:v>
                </c:pt>
                <c:pt idx="8">
                  <c:v>800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E63-4A91-BF7A-B973A35CA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628248"/>
        <c:axId val="503628640"/>
      </c:lineChart>
      <c:catAx>
        <c:axId val="503628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628640"/>
        <c:crosses val="autoZero"/>
        <c:auto val="1"/>
        <c:lblAlgn val="ctr"/>
        <c:lblOffset val="100"/>
        <c:noMultiLvlLbl val="0"/>
      </c:catAx>
      <c:valAx>
        <c:axId val="50362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362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Полиномиальный тренд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poly"/>
            <c:order val="2"/>
            <c:forward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'[1]Задание 6'!$A$1:$I$1</c:f>
              <c:strCache>
                <c:ptCount val="9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</c:strCache>
            </c:strRef>
          </c:cat>
          <c:val>
            <c:numRef>
              <c:f>'[1]Задание 6'!$A$2:$I$2</c:f>
              <c:numCache>
                <c:formatCode>General</c:formatCode>
                <c:ptCount val="9"/>
                <c:pt idx="0">
                  <c:v>150</c:v>
                </c:pt>
                <c:pt idx="1">
                  <c:v>225</c:v>
                </c:pt>
                <c:pt idx="2">
                  <c:v>300</c:v>
                </c:pt>
                <c:pt idx="3">
                  <c:v>400</c:v>
                </c:pt>
                <c:pt idx="4">
                  <c:v>450</c:v>
                </c:pt>
                <c:pt idx="5">
                  <c:v>600</c:v>
                </c:pt>
                <c:pt idx="6">
                  <c:v>700</c:v>
                </c:pt>
                <c:pt idx="7">
                  <c:v>775</c:v>
                </c:pt>
                <c:pt idx="8">
                  <c:v>800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24E-410B-A845-2C6ACD110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316920"/>
        <c:axId val="505317312"/>
      </c:lineChart>
      <c:catAx>
        <c:axId val="505316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317312"/>
        <c:crosses val="autoZero"/>
        <c:auto val="1"/>
        <c:lblAlgn val="ctr"/>
        <c:lblOffset val="100"/>
        <c:noMultiLvlLbl val="0"/>
      </c:catAx>
      <c:valAx>
        <c:axId val="50531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31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Прогнозирование продаж компьютеров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3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strRef>
              <c:f>'[2]Задание 7'!$B$1:$F$1</c:f>
              <c:strCache>
                <c:ptCount val="5"/>
                <c:pt idx="0">
                  <c:v>март</c:v>
                </c:pt>
                <c:pt idx="1">
                  <c:v>май</c:v>
                </c:pt>
                <c:pt idx="2">
                  <c:v>июнь</c:v>
                </c:pt>
                <c:pt idx="3">
                  <c:v>июль</c:v>
                </c:pt>
                <c:pt idx="4">
                  <c:v>сентябрь</c:v>
                </c:pt>
              </c:strCache>
            </c:strRef>
          </c:cat>
          <c:val>
            <c:numRef>
              <c:f>'[2]Задание 7'!$B$2:$F$2</c:f>
              <c:numCache>
                <c:formatCode>General</c:formatCode>
                <c:ptCount val="5"/>
                <c:pt idx="0">
                  <c:v>200</c:v>
                </c:pt>
                <c:pt idx="1">
                  <c:v>250</c:v>
                </c:pt>
                <c:pt idx="2">
                  <c:v>276</c:v>
                </c:pt>
                <c:pt idx="3">
                  <c:v>310</c:v>
                </c:pt>
                <c:pt idx="4">
                  <c:v>430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13-4CBD-8EC0-2D5CA8A11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329856"/>
        <c:axId val="505322016"/>
      </c:lineChart>
      <c:catAx>
        <c:axId val="50532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322016"/>
        <c:crosses val="autoZero"/>
        <c:auto val="1"/>
        <c:lblAlgn val="ctr"/>
        <c:lblOffset val="100"/>
        <c:noMultiLvlLbl val="0"/>
      </c:catAx>
      <c:valAx>
        <c:axId val="505322016"/>
        <c:scaling>
          <c:orientation val="minMax"/>
          <c:max val="66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532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График функции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[1]Контрольная!$A$1</c:f>
              <c:strCache>
                <c:ptCount val="1"/>
                <c:pt idx="0">
                  <c:v>X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[1]Контрольная!$B$1:$R$1</c:f>
              <c:numCache>
                <c:formatCode>General</c:formatCode>
                <c:ptCount val="17"/>
                <c:pt idx="0">
                  <c:v>-4</c:v>
                </c:pt>
                <c:pt idx="1">
                  <c:v>-3.5</c:v>
                </c:pt>
                <c:pt idx="2">
                  <c:v>-3</c:v>
                </c:pt>
                <c:pt idx="3">
                  <c:v>-2.5</c:v>
                </c:pt>
                <c:pt idx="4">
                  <c:v>-2</c:v>
                </c:pt>
                <c:pt idx="5">
                  <c:v>-1.5</c:v>
                </c:pt>
                <c:pt idx="6">
                  <c:v>-1</c:v>
                </c:pt>
                <c:pt idx="7">
                  <c:v>-0.5</c:v>
                </c:pt>
                <c:pt idx="8">
                  <c:v>0</c:v>
                </c:pt>
                <c:pt idx="9">
                  <c:v>0.5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2.5</c:v>
                </c:pt>
                <c:pt idx="14">
                  <c:v>3</c:v>
                </c:pt>
                <c:pt idx="15">
                  <c:v>3.5</c:v>
                </c:pt>
                <c:pt idx="16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CA0-434F-9D38-1C5D365A27FD}"/>
            </c:ext>
          </c:extLst>
        </c:ser>
        <c:ser>
          <c:idx val="1"/>
          <c:order val="1"/>
          <c:tx>
            <c:strRef>
              <c:f>[1]Контрольная!$A$2</c:f>
              <c:strCache>
                <c:ptCount val="1"/>
                <c:pt idx="0">
                  <c:v>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[1]Контрольная!$B$2:$R$2</c:f>
              <c:numCache>
                <c:formatCode>General</c:formatCode>
                <c:ptCount val="17"/>
                <c:pt idx="0">
                  <c:v>-3</c:v>
                </c:pt>
                <c:pt idx="1">
                  <c:v>-2.25</c:v>
                </c:pt>
                <c:pt idx="2">
                  <c:v>-1.5</c:v>
                </c:pt>
                <c:pt idx="3">
                  <c:v>-0.75</c:v>
                </c:pt>
                <c:pt idx="4">
                  <c:v>0</c:v>
                </c:pt>
                <c:pt idx="5" formatCode="0.000">
                  <c:v>1.3228756555322954</c:v>
                </c:pt>
                <c:pt idx="6" formatCode="0.000">
                  <c:v>1.7320508075688772</c:v>
                </c:pt>
                <c:pt idx="7" formatCode="0.000">
                  <c:v>1.9364916731037085</c:v>
                </c:pt>
                <c:pt idx="8">
                  <c:v>2</c:v>
                </c:pt>
                <c:pt idx="9" formatCode="0.000">
                  <c:v>1.6666666666666667</c:v>
                </c:pt>
                <c:pt idx="10" formatCode="0.000">
                  <c:v>1.3333333333333335</c:v>
                </c:pt>
                <c:pt idx="11">
                  <c:v>1</c:v>
                </c:pt>
                <c:pt idx="12" formatCode="0.000">
                  <c:v>0.66666666666666674</c:v>
                </c:pt>
                <c:pt idx="13" formatCode="0.000">
                  <c:v>0.33333333333333326</c:v>
                </c:pt>
                <c:pt idx="14">
                  <c:v>0</c:v>
                </c:pt>
                <c:pt idx="15" formatCode="0.000">
                  <c:v>-0.33333333333333348</c:v>
                </c:pt>
                <c:pt idx="16" formatCode="0.000">
                  <c:v>-0.66666666666666652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CA0-434F-9D38-1C5D365A2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312520"/>
        <c:axId val="361919320"/>
      </c:lineChart>
      <c:catAx>
        <c:axId val="433312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1919320"/>
        <c:crosses val="autoZero"/>
        <c:auto val="1"/>
        <c:lblAlgn val="ctr"/>
        <c:lblOffset val="100"/>
        <c:noMultiLvlLbl val="0"/>
      </c:catAx>
      <c:valAx>
        <c:axId val="36191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312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функции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Кусочная функция 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[1]Контрольная!$B$1:$R$1</c:f>
              <c:numCache>
                <c:formatCode>General</c:formatCode>
                <c:ptCount val="17"/>
                <c:pt idx="0">
                  <c:v>-4</c:v>
                </c:pt>
                <c:pt idx="1">
                  <c:v>-3.5</c:v>
                </c:pt>
                <c:pt idx="2">
                  <c:v>-3</c:v>
                </c:pt>
                <c:pt idx="3">
                  <c:v>-2.5</c:v>
                </c:pt>
                <c:pt idx="4">
                  <c:v>-2</c:v>
                </c:pt>
                <c:pt idx="5">
                  <c:v>-1.5</c:v>
                </c:pt>
                <c:pt idx="6">
                  <c:v>-1</c:v>
                </c:pt>
                <c:pt idx="7">
                  <c:v>-0.5</c:v>
                </c:pt>
                <c:pt idx="8">
                  <c:v>0</c:v>
                </c:pt>
                <c:pt idx="9">
                  <c:v>0.5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2.5</c:v>
                </c:pt>
                <c:pt idx="14">
                  <c:v>3</c:v>
                </c:pt>
                <c:pt idx="15">
                  <c:v>3.5</c:v>
                </c:pt>
                <c:pt idx="16">
                  <c:v>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FF7-418F-8036-2FEB89341399}"/>
            </c:ext>
          </c:extLst>
        </c:ser>
        <c:ser>
          <c:idx val="1"/>
          <c:order val="1"/>
          <c:tx>
            <c:v>Кусочная функция 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[1]Контрольная!$B$2:$R$2</c:f>
              <c:numCache>
                <c:formatCode>General</c:formatCode>
                <c:ptCount val="17"/>
                <c:pt idx="0">
                  <c:v>-3</c:v>
                </c:pt>
                <c:pt idx="1">
                  <c:v>-2.25</c:v>
                </c:pt>
                <c:pt idx="2">
                  <c:v>-1.5</c:v>
                </c:pt>
                <c:pt idx="3">
                  <c:v>-0.75</c:v>
                </c:pt>
                <c:pt idx="4">
                  <c:v>0</c:v>
                </c:pt>
                <c:pt idx="5" formatCode="0.000">
                  <c:v>1.3228756555322954</c:v>
                </c:pt>
                <c:pt idx="6" formatCode="0.000">
                  <c:v>1.7320508075688772</c:v>
                </c:pt>
                <c:pt idx="7" formatCode="0.000">
                  <c:v>1.9364916731037085</c:v>
                </c:pt>
                <c:pt idx="8">
                  <c:v>2</c:v>
                </c:pt>
                <c:pt idx="9" formatCode="0.000">
                  <c:v>1.6666666666666667</c:v>
                </c:pt>
                <c:pt idx="10" formatCode="0.000">
                  <c:v>1.3333333333333335</c:v>
                </c:pt>
                <c:pt idx="11">
                  <c:v>1</c:v>
                </c:pt>
                <c:pt idx="12" formatCode="0.000">
                  <c:v>0.66666666666666674</c:v>
                </c:pt>
                <c:pt idx="13" formatCode="0.000">
                  <c:v>0.33333333333333326</c:v>
                </c:pt>
                <c:pt idx="14">
                  <c:v>0</c:v>
                </c:pt>
                <c:pt idx="15" formatCode="0.000">
                  <c:v>-0.33333333333333348</c:v>
                </c:pt>
                <c:pt idx="16" formatCode="0.000">
                  <c:v>-0.66666666666666652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FF7-418F-8036-2FEB89341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301624"/>
        <c:axId val="608302016"/>
      </c:lineChart>
      <c:catAx>
        <c:axId val="60830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302016"/>
        <c:crosses val="autoZero"/>
        <c:auto val="1"/>
        <c:lblAlgn val="ctr"/>
        <c:lblOffset val="100"/>
        <c:noMultiLvlLbl val="0"/>
      </c:catAx>
      <c:valAx>
        <c:axId val="608302016"/>
        <c:scaling>
          <c:orientation val="minMax"/>
          <c:max val="2.5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38100">
            <a:solidFill>
              <a:srgbClr val="0070C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301624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[1]Контрольная!$L$5</c:f>
              <c:strCache>
                <c:ptCount val="1"/>
                <c:pt idx="0">
                  <c:v>Входная плата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[1]Контрольная!$M$5:$U$5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27B-48E8-B7D4-23511BF259D9}"/>
            </c:ext>
          </c:extLst>
        </c:ser>
        <c:ser>
          <c:idx val="1"/>
          <c:order val="1"/>
          <c:tx>
            <c:strRef>
              <c:f>[1]Контрольная!$L$6</c:f>
              <c:strCache>
                <c:ptCount val="1"/>
                <c:pt idx="0">
                  <c:v>Кол-во посетителей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[1]Контрольная!$M$6:$U$6</c:f>
              <c:numCache>
                <c:formatCode>General</c:formatCode>
                <c:ptCount val="9"/>
                <c:pt idx="0">
                  <c:v>24</c:v>
                </c:pt>
                <c:pt idx="1">
                  <c:v>20</c:v>
                </c:pt>
                <c:pt idx="2">
                  <c:v>18</c:v>
                </c:pt>
                <c:pt idx="3">
                  <c:v>16</c:v>
                </c:pt>
                <c:pt idx="4">
                  <c:v>14</c:v>
                </c:pt>
                <c:pt idx="5">
                  <c:v>12</c:v>
                </c:pt>
                <c:pt idx="6">
                  <c:v>11</c:v>
                </c:pt>
                <c:pt idx="7">
                  <c:v>9</c:v>
                </c:pt>
                <c:pt idx="8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27B-48E8-B7D4-23511BF25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308288"/>
        <c:axId val="608303976"/>
      </c:lineChart>
      <c:catAx>
        <c:axId val="608308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303976"/>
        <c:crosses val="autoZero"/>
        <c:auto val="1"/>
        <c:lblAlgn val="ctr"/>
        <c:lblOffset val="100"/>
        <c:noMultiLvlLbl val="0"/>
      </c:catAx>
      <c:valAx>
        <c:axId val="60830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30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[1]Контрольная!$L$5</c:f>
              <c:strCache>
                <c:ptCount val="1"/>
                <c:pt idx="0">
                  <c:v>Входная плата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[1]Контрольная!$M$5:$U$5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B77-41E8-8736-09A0BC559D30}"/>
            </c:ext>
          </c:extLst>
        </c:ser>
        <c:ser>
          <c:idx val="1"/>
          <c:order val="1"/>
          <c:tx>
            <c:strRef>
              <c:f>[1]Контрольная!$L$6</c:f>
              <c:strCache>
                <c:ptCount val="1"/>
                <c:pt idx="0">
                  <c:v>Кол-во посетителей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[1]Контрольная!$M$6:$U$6</c:f>
              <c:numCache>
                <c:formatCode>General</c:formatCode>
                <c:ptCount val="9"/>
                <c:pt idx="0">
                  <c:v>24</c:v>
                </c:pt>
                <c:pt idx="1">
                  <c:v>20</c:v>
                </c:pt>
                <c:pt idx="2">
                  <c:v>18</c:v>
                </c:pt>
                <c:pt idx="3">
                  <c:v>16</c:v>
                </c:pt>
                <c:pt idx="4">
                  <c:v>14</c:v>
                </c:pt>
                <c:pt idx="5">
                  <c:v>12</c:v>
                </c:pt>
                <c:pt idx="6">
                  <c:v>11</c:v>
                </c:pt>
                <c:pt idx="7">
                  <c:v>9</c:v>
                </c:pt>
                <c:pt idx="8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B77-41E8-8736-09A0BC559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312992"/>
        <c:axId val="608314560"/>
      </c:lineChart>
      <c:catAx>
        <c:axId val="608312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314560"/>
        <c:crosses val="autoZero"/>
        <c:auto val="1"/>
        <c:lblAlgn val="ctr"/>
        <c:lblOffset val="100"/>
        <c:noMultiLvlLbl val="0"/>
      </c:catAx>
      <c:valAx>
        <c:axId val="60831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31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[1]Контрольная!$L$5</c:f>
              <c:strCache>
                <c:ptCount val="1"/>
                <c:pt idx="0">
                  <c:v>Входная плата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[1]Контрольная!$M$5:$U$5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254-4B6B-87DE-575A77BF7215}"/>
            </c:ext>
          </c:extLst>
        </c:ser>
        <c:ser>
          <c:idx val="1"/>
          <c:order val="1"/>
          <c:tx>
            <c:strRef>
              <c:f>[1]Контрольная!$L$6</c:f>
              <c:strCache>
                <c:ptCount val="1"/>
                <c:pt idx="0">
                  <c:v>Кол-во посетителей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[1]Контрольная!$M$6:$U$6</c:f>
              <c:numCache>
                <c:formatCode>General</c:formatCode>
                <c:ptCount val="9"/>
                <c:pt idx="0">
                  <c:v>24</c:v>
                </c:pt>
                <c:pt idx="1">
                  <c:v>20</c:v>
                </c:pt>
                <c:pt idx="2">
                  <c:v>18</c:v>
                </c:pt>
                <c:pt idx="3">
                  <c:v>16</c:v>
                </c:pt>
                <c:pt idx="4">
                  <c:v>14</c:v>
                </c:pt>
                <c:pt idx="5">
                  <c:v>12</c:v>
                </c:pt>
                <c:pt idx="6">
                  <c:v>11</c:v>
                </c:pt>
                <c:pt idx="7">
                  <c:v>9</c:v>
                </c:pt>
                <c:pt idx="8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254-4B6B-87DE-575A77BF7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286336"/>
        <c:axId val="608294176"/>
      </c:lineChart>
      <c:catAx>
        <c:axId val="60828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294176"/>
        <c:crosses val="autoZero"/>
        <c:auto val="1"/>
        <c:lblAlgn val="ctr"/>
        <c:lblOffset val="100"/>
        <c:noMultiLvlLbl val="0"/>
      </c:catAx>
      <c:valAx>
        <c:axId val="60829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28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Поверхность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[1]Контрольная!$A$32</c:f>
              <c:strCache>
                <c:ptCount val="1"/>
                <c:pt idx="0">
                  <c:v>-4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[1]Контрольная!$B$31:$L$31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[1]Контрольная!$B$32:$L$32</c:f>
              <c:numCache>
                <c:formatCode>0.00</c:formatCode>
                <c:ptCount val="11"/>
                <c:pt idx="0">
                  <c:v>8.1547532151500448</c:v>
                </c:pt>
                <c:pt idx="1">
                  <c:v>9.9498743710661994</c:v>
                </c:pt>
                <c:pt idx="2">
                  <c:v>10.8397416943394</c:v>
                </c:pt>
                <c:pt idx="3">
                  <c:v>11.224972160321824</c:v>
                </c:pt>
                <c:pt idx="4">
                  <c:v>11.335784048754634</c:v>
                </c:pt>
                <c:pt idx="5">
                  <c:v>11.357816691600547</c:v>
                </c:pt>
                <c:pt idx="6">
                  <c:v>11.467344941179714</c:v>
                </c:pt>
                <c:pt idx="7">
                  <c:v>11.832159566199232</c:v>
                </c:pt>
                <c:pt idx="8">
                  <c:v>12.589678312014172</c:v>
                </c:pt>
                <c:pt idx="9">
                  <c:v>13.820274961085254</c:v>
                </c:pt>
                <c:pt idx="10">
                  <c:v>15.540270267920054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8B6-4EA4-B08D-CC539399C3CE}"/>
            </c:ext>
          </c:extLst>
        </c:ser>
        <c:ser>
          <c:idx val="1"/>
          <c:order val="1"/>
          <c:tx>
            <c:strRef>
              <c:f>[1]Контрольная!$A$33</c:f>
              <c:strCache>
                <c:ptCount val="1"/>
                <c:pt idx="0">
                  <c:v>-3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[1]Контрольная!$B$31:$L$31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[1]Контрольная!$B$33:$L$33</c:f>
              <c:numCache>
                <c:formatCode>0.00</c:formatCode>
                <c:ptCount val="11"/>
                <c:pt idx="0">
                  <c:v>11.937336386313323</c:v>
                </c:pt>
                <c:pt idx="1">
                  <c:v>18.466185312619388</c:v>
                </c:pt>
                <c:pt idx="2">
                  <c:v>24.010414407085939</c:v>
                </c:pt>
                <c:pt idx="3">
                  <c:v>28.792360097775937</c:v>
                </c:pt>
                <c:pt idx="4">
                  <c:v>32.962099447699018</c:v>
                </c:pt>
                <c:pt idx="5">
                  <c:v>36.674241641784491</c:v>
                </c:pt>
                <c:pt idx="6">
                  <c:v>40.106109260310944</c:v>
                </c:pt>
                <c:pt idx="7">
                  <c:v>43.462627624201453</c:v>
                </c:pt>
                <c:pt idx="8">
                  <c:v>46.973396726232167</c:v>
                </c:pt>
                <c:pt idx="9">
                  <c:v>50.882216932834197</c:v>
                </c:pt>
                <c:pt idx="10">
                  <c:v>55.430136207662336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8B6-4EA4-B08D-CC539399C3CE}"/>
            </c:ext>
          </c:extLst>
        </c:ser>
        <c:ser>
          <c:idx val="2"/>
          <c:order val="2"/>
          <c:tx>
            <c:strRef>
              <c:f>[1]Контрольная!$A$34</c:f>
              <c:strCache>
                <c:ptCount val="1"/>
                <c:pt idx="0">
                  <c:v>-2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[1]Контрольная!$B$31:$L$31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[1]Контрольная!$B$34:$L$34</c:f>
              <c:numCache>
                <c:formatCode>0.00</c:formatCode>
                <c:ptCount val="11"/>
                <c:pt idx="0">
                  <c:v>17.014699527173558</c:v>
                </c:pt>
                <c:pt idx="1">
                  <c:v>31.176914536239792</c:v>
                </c:pt>
                <c:pt idx="2">
                  <c:v>46.10314522893205</c:v>
                </c:pt>
                <c:pt idx="3">
                  <c:v>61.514225996918796</c:v>
                </c:pt>
                <c:pt idx="4">
                  <c:v>77.184843071680859</c:v>
                </c:pt>
                <c:pt idx="5">
                  <c:v>92.994623500501362</c:v>
                </c:pt>
                <c:pt idx="6">
                  <c:v>108.92887587779467</c:v>
                </c:pt>
                <c:pt idx="7">
                  <c:v>125.07597691003654</c:v>
                </c:pt>
                <c:pt idx="8">
                  <c:v>141.6245035295799</c:v>
                </c:pt>
                <c:pt idx="9">
                  <c:v>158.85842753848468</c:v>
                </c:pt>
                <c:pt idx="10">
                  <c:v>177.14824300568151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8B6-4EA4-B08D-CC539399C3CE}"/>
            </c:ext>
          </c:extLst>
        </c:ser>
        <c:ser>
          <c:idx val="3"/>
          <c:order val="3"/>
          <c:tx>
            <c:strRef>
              <c:f>[1]Контрольная!$A$35</c:f>
              <c:strCache>
                <c:ptCount val="1"/>
                <c:pt idx="0">
                  <c:v>-1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[1]Контрольная!$B$31:$L$31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[1]Контрольная!$B$35:$L$35</c:f>
              <c:numCache>
                <c:formatCode>0.00</c:formatCode>
                <c:ptCount val="11"/>
                <c:pt idx="0">
                  <c:v>24.09356760631352</c:v>
                </c:pt>
                <c:pt idx="1">
                  <c:v>50.24937810560445</c:v>
                </c:pt>
                <c:pt idx="2">
                  <c:v>82.319499512569919</c:v>
                </c:pt>
                <c:pt idx="3">
                  <c:v>119.77061409210525</c:v>
                </c:pt>
                <c:pt idx="4">
                  <c:v>162.0509179239661</c:v>
                </c:pt>
                <c:pt idx="5">
                  <c:v>208.70313845268356</c:v>
                </c:pt>
                <c:pt idx="6">
                  <c:v>259.40026985336772</c:v>
                </c:pt>
                <c:pt idx="7">
                  <c:v>313.96974376522331</c:v>
                </c:pt>
                <c:pt idx="8">
                  <c:v>372.4144196993451</c:v>
                </c:pt>
                <c:pt idx="9">
                  <c:v>434.93102901494615</c:v>
                </c:pt>
                <c:pt idx="10">
                  <c:v>501.92479516357815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8B6-4EA4-B08D-CC539399C3CE}"/>
            </c:ext>
          </c:extLst>
        </c:ser>
        <c:ser>
          <c:idx val="4"/>
          <c:order val="4"/>
          <c:tx>
            <c:strRef>
              <c:f>[1]Контрольная!$A$36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hade val="51000"/>
                    <a:satMod val="130000"/>
                  </a:schemeClr>
                </a:gs>
                <a:gs pos="80000">
                  <a:schemeClr val="accent4">
                    <a:lumMod val="60000"/>
                    <a:shade val="93000"/>
                    <a:satMod val="130000"/>
                  </a:schemeClr>
                </a:gs>
                <a:gs pos="100000">
                  <a:schemeClr val="accent4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[1]Контрольная!$B$31:$L$31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[1]Контрольная!$B$36:$L$36</c:f>
              <c:numCache>
                <c:formatCode>0.00</c:formatCode>
                <c:ptCount val="11"/>
                <c:pt idx="0">
                  <c:v>34.080786375903955</c:v>
                </c:pt>
                <c:pt idx="1">
                  <c:v>78.816241980952128</c:v>
                </c:pt>
                <c:pt idx="2">
                  <c:v>140.58982893509759</c:v>
                </c:pt>
                <c:pt idx="3">
                  <c:v>220.12723593412969</c:v>
                </c:pt>
                <c:pt idx="4">
                  <c:v>317.76957060108822</c:v>
                </c:pt>
                <c:pt idx="5">
                  <c:v>433.69574588644514</c:v>
                </c:pt>
                <c:pt idx="6">
                  <c:v>568.04005140482832</c:v>
                </c:pt>
                <c:pt idx="7">
                  <c:v>720.988210721923</c:v>
                </c:pt>
                <c:pt idx="8">
                  <c:v>892.86589138571082</c:v>
                </c:pt>
                <c:pt idx="9">
                  <c:v>1084.2232242485861</c:v>
                </c:pt>
                <c:pt idx="10">
                  <c:v>1295.9156994187545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8B6-4EA4-B08D-CC539399C3CE}"/>
            </c:ext>
          </c:extLst>
        </c:ser>
        <c:ser>
          <c:idx val="5"/>
          <c:order val="5"/>
          <c:tx>
            <c:strRef>
              <c:f>[1]Контрольная!$A$37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hade val="51000"/>
                    <a:satMod val="130000"/>
                  </a:schemeClr>
                </a:gs>
                <a:gs pos="80000">
                  <a:schemeClr val="accent6">
                    <a:lumMod val="60000"/>
                    <a:shade val="93000"/>
                    <a:satMod val="130000"/>
                  </a:schemeClr>
                </a:gs>
                <a:gs pos="100000">
                  <a:schemeClr val="accent6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[1]Контрольная!$B$31:$L$31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[1]Контрольная!$B$37:$L$37</c:f>
              <c:numCache>
                <c:formatCode>0.00</c:formatCode>
                <c:ptCount val="11"/>
                <c:pt idx="0">
                  <c:v>48.213068767710702</c:v>
                </c:pt>
                <c:pt idx="1">
                  <c:v>121.44546101028232</c:v>
                </c:pt>
                <c:pt idx="2">
                  <c:v>232.98175894262624</c:v>
                </c:pt>
                <c:pt idx="3">
                  <c:v>388.83544077154284</c:v>
                </c:pt>
                <c:pt idx="4">
                  <c:v>594.26298891988893</c:v>
                </c:pt>
                <c:pt idx="5">
                  <c:v>854.00995310359235</c:v>
                </c:pt>
                <c:pt idx="6">
                  <c:v>1172.4642851703416</c:v>
                </c:pt>
                <c:pt idx="7">
                  <c:v>1553.8085467650126</c:v>
                </c:pt>
                <c:pt idx="8">
                  <c:v>2002.1839326095894</c:v>
                </c:pt>
                <c:pt idx="9">
                  <c:v>2521.8685532755271</c:v>
                </c:pt>
                <c:pt idx="10">
                  <c:v>3117.4695668121603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8B6-4EA4-B08D-CC539399C3CE}"/>
            </c:ext>
          </c:extLst>
        </c:ser>
        <c:ser>
          <c:idx val="6"/>
          <c:order val="6"/>
          <c:tx>
            <c:strRef>
              <c:f>[1]Контрольная!$A$38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2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2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[1]Контрольная!$B$31:$L$31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[1]Контрольная!$B$38:$L$38</c:f>
              <c:numCache>
                <c:formatCode>0.00</c:formatCode>
                <c:ptCount val="11"/>
                <c:pt idx="0">
                  <c:v>68.216566902769316</c:v>
                </c:pt>
                <c:pt idx="1">
                  <c:v>184.80259738434415</c:v>
                </c:pt>
                <c:pt idx="2">
                  <c:v>377.77440357970255</c:v>
                </c:pt>
                <c:pt idx="3">
                  <c:v>667.15815216483713</c:v>
                </c:pt>
                <c:pt idx="4">
                  <c:v>1073.03191937612</c:v>
                </c:pt>
                <c:pt idx="5">
                  <c:v>1615.5692495216663</c:v>
                </c:pt>
                <c:pt idx="6">
                  <c:v>2315.0398484691359</c:v>
                </c:pt>
                <c:pt idx="7">
                  <c:v>3191.8728044832865</c:v>
                </c:pt>
                <c:pt idx="8">
                  <c:v>4266.7942884559125</c:v>
                </c:pt>
                <c:pt idx="9">
                  <c:v>5561.0409097578122</c:v>
                </c:pt>
                <c:pt idx="10">
                  <c:v>7096.6477649662165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8B6-4EA4-B08D-CC539399C3CE}"/>
            </c:ext>
          </c:extLst>
        </c:ser>
        <c:ser>
          <c:idx val="7"/>
          <c:order val="7"/>
          <c:tx>
            <c:strRef>
              <c:f>[1]Контрольная!$A$39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4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4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[1]Контрольная!$B$31:$L$31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[1]Контрольная!$B$39:$L$39</c:f>
              <c:numCache>
                <c:formatCode>0.00</c:formatCode>
                <c:ptCount val="11"/>
                <c:pt idx="0">
                  <c:v>96.522018213462587</c:v>
                </c:pt>
                <c:pt idx="1">
                  <c:v>278.60545579726181</c:v>
                </c:pt>
                <c:pt idx="2">
                  <c:v>602.5350612205068</c:v>
                </c:pt>
                <c:pt idx="3">
                  <c:v>1119.4860427892793</c:v>
                </c:pt>
                <c:pt idx="4">
                  <c:v>1885.7477296817833</c:v>
                </c:pt>
                <c:pt idx="5">
                  <c:v>2962.4606326498247</c:v>
                </c:pt>
                <c:pt idx="6">
                  <c:v>4415.3134090345156</c:v>
                </c:pt>
                <c:pt idx="7">
                  <c:v>6314.3564200954006</c:v>
                </c:pt>
                <c:pt idx="8">
                  <c:v>8733.9661380154212</c:v>
                </c:pt>
                <c:pt idx="9">
                  <c:v>11752.97906915519</c:v>
                </c:pt>
                <c:pt idx="10">
                  <c:v>15455.010077641489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8B6-4EA4-B08D-CC539399C3CE}"/>
            </c:ext>
          </c:extLst>
        </c:ser>
        <c:ser>
          <c:idx val="8"/>
          <c:order val="8"/>
          <c:tx>
            <c:strRef>
              <c:f>[1]Контрольная!$A$40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hade val="51000"/>
                    <a:satMod val="130000"/>
                  </a:schemeClr>
                </a:gs>
                <a:gs pos="80000">
                  <a:schemeClr val="accent6">
                    <a:lumMod val="80000"/>
                    <a:lumOff val="20000"/>
                    <a:shade val="93000"/>
                    <a:satMod val="130000"/>
                  </a:schemeClr>
                </a:gs>
                <a:gs pos="100000">
                  <a:schemeClr val="accent6">
                    <a:lumMod val="80000"/>
                    <a:lumOff val="20000"/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numRef>
              <c:f>[1]Контрольная!$B$31:$L$31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[1]Контрольная!$B$40:$L$40</c:f>
              <c:numCache>
                <c:formatCode>0.00</c:formatCode>
                <c:ptCount val="11"/>
                <c:pt idx="0">
                  <c:v>136.56317219514202</c:v>
                </c:pt>
                <c:pt idx="1">
                  <c:v>417.00359710678754</c:v>
                </c:pt>
                <c:pt idx="2">
                  <c:v>948.67776404846745</c:v>
                </c:pt>
                <c:pt idx="3">
                  <c:v>1845.66735897886</c:v>
                </c:pt>
                <c:pt idx="4">
                  <c:v>3243.2356528627397</c:v>
                </c:pt>
                <c:pt idx="5">
                  <c:v>5298.200071722471</c:v>
                </c:pt>
                <c:pt idx="6">
                  <c:v>8189.0725665364562</c:v>
                </c:pt>
                <c:pt idx="7">
                  <c:v>12116.233077982612</c:v>
                </c:pt>
                <c:pt idx="8">
                  <c:v>17302.237817692832</c:v>
                </c:pt>
                <c:pt idx="9">
                  <c:v>23992.341861519064</c:v>
                </c:pt>
                <c:pt idx="10">
                  <c:v>32455.309912247027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88B6-4EA4-B08D-CC539399C3CE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2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4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</c:bandFmts>
        <c:axId val="608310248"/>
        <c:axId val="608312208"/>
        <c:axId val="608991320"/>
      </c:surface3DChart>
      <c:catAx>
        <c:axId val="608310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312208"/>
        <c:crosses val="autoZero"/>
        <c:auto val="1"/>
        <c:lblAlgn val="ctr"/>
        <c:lblOffset val="100"/>
        <c:noMultiLvlLbl val="0"/>
      </c:catAx>
      <c:valAx>
        <c:axId val="6083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310248"/>
        <c:crosses val="autoZero"/>
        <c:crossBetween val="midCat"/>
      </c:valAx>
      <c:serAx>
        <c:axId val="6089913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31220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Сечение поверхности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X=2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[1]Контрольная!$I$31:$I$33</c:f>
              <c:numCache>
                <c:formatCode>0.00</c:formatCode>
                <c:ptCount val="3"/>
                <c:pt idx="0" formatCode="General">
                  <c:v>2</c:v>
                </c:pt>
                <c:pt idx="1">
                  <c:v>11.832159566199232</c:v>
                </c:pt>
                <c:pt idx="2">
                  <c:v>43.462627624201453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39B5-44A4-8F1B-DA9F6FB13A17}"/>
            </c:ext>
          </c:extLst>
        </c:ser>
        <c:ser>
          <c:idx val="1"/>
          <c:order val="1"/>
          <c:tx>
            <c:v>у=-3</c:v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/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val>
            <c:numRef>
              <c:f>[1]Контрольная!$A$33:$I$33</c:f>
              <c:numCache>
                <c:formatCode>0.00</c:formatCode>
                <c:ptCount val="9"/>
                <c:pt idx="0" formatCode="General">
                  <c:v>-3</c:v>
                </c:pt>
                <c:pt idx="1">
                  <c:v>11.937336386313323</c:v>
                </c:pt>
                <c:pt idx="2">
                  <c:v>18.466185312619388</c:v>
                </c:pt>
                <c:pt idx="3">
                  <c:v>24.010414407085939</c:v>
                </c:pt>
                <c:pt idx="4">
                  <c:v>28.792360097775937</c:v>
                </c:pt>
                <c:pt idx="5">
                  <c:v>32.962099447699018</c:v>
                </c:pt>
                <c:pt idx="6">
                  <c:v>36.674241641784491</c:v>
                </c:pt>
                <c:pt idx="7">
                  <c:v>40.106109260310944</c:v>
                </c:pt>
                <c:pt idx="8">
                  <c:v>43.462627624201453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9B5-44A4-8F1B-DA9F6FB13A17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2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3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4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6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7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8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9"/>
            <c:spPr>
              <a:gradFill rotWithShape="1">
                <a:gsLst>
                  <a:gs pos="0">
                    <a:schemeClr val="accent2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0"/>
            <c:spPr>
              <a:gradFill rotWithShape="1">
                <a:gsLst>
                  <a:gs pos="0">
                    <a:schemeClr val="accent4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2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3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  <c:bandFmt>
            <c:idx val="14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/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bandFmt>
        </c:bandFmts>
        <c:axId val="608297704"/>
        <c:axId val="608302800"/>
        <c:axId val="608990472"/>
      </c:surface3DChart>
      <c:catAx>
        <c:axId val="6082977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302800"/>
        <c:crosses val="autoZero"/>
        <c:auto val="1"/>
        <c:lblAlgn val="ctr"/>
        <c:lblOffset val="100"/>
        <c:noMultiLvlLbl val="0"/>
      </c:catAx>
      <c:valAx>
        <c:axId val="60830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297704"/>
        <c:crosses val="autoZero"/>
        <c:crossBetween val="midCat"/>
      </c:valAx>
      <c:serAx>
        <c:axId val="6089904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8302800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</xdr:rowOff>
    </xdr:from>
    <xdr:to>
      <xdr:col>8</xdr:col>
      <xdr:colOff>171450</xdr:colOff>
      <xdr:row>20</xdr:row>
      <xdr:rowOff>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9568FECD-B36D-444A-90DE-B3FABE6A7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</xdr:row>
      <xdr:rowOff>0</xdr:rowOff>
    </xdr:from>
    <xdr:to>
      <xdr:col>17</xdr:col>
      <xdr:colOff>533400</xdr:colOff>
      <xdr:row>19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BFF38003-201B-41D3-BA4C-AE324A361A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8</xdr:col>
      <xdr:colOff>161925</xdr:colOff>
      <xdr:row>41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D057FD4-D671-4822-9830-9DCBD8A351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19</xdr:col>
      <xdr:colOff>200025</xdr:colOff>
      <xdr:row>42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64E99E46-656E-4A23-89CB-E54051C82F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190499</xdr:rowOff>
    </xdr:from>
    <xdr:to>
      <xdr:col>7</xdr:col>
      <xdr:colOff>327991</xdr:colOff>
      <xdr:row>18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B340EB2E-25B4-4C61-A61B-C05EF6F2A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</xdr:row>
      <xdr:rowOff>190499</xdr:rowOff>
    </xdr:from>
    <xdr:to>
      <xdr:col>15</xdr:col>
      <xdr:colOff>321780</xdr:colOff>
      <xdr:row>18</xdr:row>
      <xdr:rowOff>9524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22C3B6F3-74A7-4E13-9BF7-370D387EF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23</xdr:col>
      <xdr:colOff>327991</xdr:colOff>
      <xdr:row>18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42021AEB-59F1-4B3F-9561-42F249F1D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8</xdr:col>
      <xdr:colOff>590550</xdr:colOff>
      <xdr:row>21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B89C375E-139F-4391-B52D-D39DADC5FD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8</xdr:col>
      <xdr:colOff>579506</xdr:colOff>
      <xdr:row>16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70B2F70A-451C-48A8-AA85-DB10A45CD4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3</xdr:row>
      <xdr:rowOff>0</xdr:rowOff>
    </xdr:from>
    <xdr:to>
      <xdr:col>19</xdr:col>
      <xdr:colOff>19050</xdr:colOff>
      <xdr:row>16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F4261584-0D8B-4B58-92B5-C4ADC4571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0</xdr:rowOff>
    </xdr:from>
    <xdr:to>
      <xdr:col>6</xdr:col>
      <xdr:colOff>19050</xdr:colOff>
      <xdr:row>31</xdr:row>
      <xdr:rowOff>180975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96197C9A-BD3A-49AA-A2CB-89C8DA4EA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14</xdr:col>
      <xdr:colOff>0</xdr:colOff>
      <xdr:row>31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AC4A9DBD-FACC-4593-B61A-CAD22D73F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20</xdr:row>
      <xdr:rowOff>0</xdr:rowOff>
    </xdr:from>
    <xdr:to>
      <xdr:col>21</xdr:col>
      <xdr:colOff>581265</xdr:colOff>
      <xdr:row>32</xdr:row>
      <xdr:rowOff>9525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xmlns="" id="{47E3035E-AD8D-4790-B37A-C820D9AD6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43</xdr:row>
      <xdr:rowOff>190499</xdr:rowOff>
    </xdr:from>
    <xdr:to>
      <xdr:col>8</xdr:col>
      <xdr:colOff>9525</xdr:colOff>
      <xdr:row>59</xdr:row>
      <xdr:rowOff>9524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xmlns="" id="{079E47DA-1C15-4BE5-A391-76FFA6D19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609599</xdr:colOff>
      <xdr:row>44</xdr:row>
      <xdr:rowOff>0</xdr:rowOff>
    </xdr:from>
    <xdr:to>
      <xdr:col>18</xdr:col>
      <xdr:colOff>9524</xdr:colOff>
      <xdr:row>60</xdr:row>
      <xdr:rowOff>10085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xmlns="" id="{634EA4E3-52FE-4989-B5E2-B6A983151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0.29703</cdr:x>
      <cdr:y>0.69085</cdr:y>
    </cdr:from>
    <cdr:to>
      <cdr:x>0.4901</cdr:x>
      <cdr:y>0.79345</cdr:y>
    </cdr:to>
    <cdr:sp macro="" textlink="">
      <cdr:nvSpPr>
        <cdr:cNvPr id="2" name="TextBox 12">
          <a:extLst xmlns:a="http://schemas.openxmlformats.org/drawingml/2006/main">
            <a:ext uri="{FF2B5EF4-FFF2-40B4-BE49-F238E27FC236}">
              <a16:creationId xmlns:a16="http://schemas.microsoft.com/office/drawing/2014/main" xmlns="" id="{0B8C033D-1645-4B8D-A5FF-BEC916BC1390}"/>
            </a:ext>
          </a:extLst>
        </cdr:cNvPr>
        <cdr:cNvSpPr txBox="1"/>
      </cdr:nvSpPr>
      <cdr:spPr>
        <a:xfrm xmlns:a="http://schemas.openxmlformats.org/drawingml/2006/main">
          <a:off x="1586006" y="2112683"/>
          <a:ext cx="1030941" cy="3137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X</a:t>
          </a:r>
          <a:endParaRPr lang="ru-RU" sz="1100"/>
        </a:p>
      </cdr:txBody>
    </cdr:sp>
  </cdr:relSizeAnchor>
  <cdr:relSizeAnchor xmlns:cdr="http://schemas.openxmlformats.org/drawingml/2006/chartDrawing">
    <cdr:from>
      <cdr:x>0.1879</cdr:x>
      <cdr:y>0.09356</cdr:y>
    </cdr:from>
    <cdr:to>
      <cdr:x>0.38097</cdr:x>
      <cdr:y>0.19616</cdr:y>
    </cdr:to>
    <cdr:sp macro="" textlink="">
      <cdr:nvSpPr>
        <cdr:cNvPr id="3" name="TextBox 12">
          <a:extLst xmlns:a="http://schemas.openxmlformats.org/drawingml/2006/main">
            <a:ext uri="{FF2B5EF4-FFF2-40B4-BE49-F238E27FC236}">
              <a16:creationId xmlns:a16="http://schemas.microsoft.com/office/drawing/2014/main" xmlns="" id="{FB840432-EB28-476D-86BF-9DD1DBD59B40}"/>
            </a:ext>
          </a:extLst>
        </cdr:cNvPr>
        <cdr:cNvSpPr txBox="1"/>
      </cdr:nvSpPr>
      <cdr:spPr>
        <a:xfrm xmlns:a="http://schemas.openxmlformats.org/drawingml/2006/main">
          <a:off x="1003300" y="286124"/>
          <a:ext cx="1030941" cy="3137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Z</a:t>
          </a:r>
          <a:endParaRPr lang="ru-RU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Lab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Telegram%20Desktop\10_&#1048;&#1074;&#1072;&#1085;&#1086;&#107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1-5"/>
      <sheetName val="Задание 6"/>
      <sheetName val="Задание 7"/>
      <sheetName val="Контрольная"/>
    </sheetNames>
    <sheetDataSet>
      <sheetData sheetId="0">
        <row r="1">
          <cell r="A1" t="str">
            <v>X</v>
          </cell>
          <cell r="B1">
            <v>1</v>
          </cell>
          <cell r="C1">
            <v>1.5</v>
          </cell>
          <cell r="D1">
            <v>2</v>
          </cell>
          <cell r="E1">
            <v>2.5</v>
          </cell>
          <cell r="F1">
            <v>3</v>
          </cell>
          <cell r="G1">
            <v>3.5</v>
          </cell>
          <cell r="H1">
            <v>4</v>
          </cell>
          <cell r="I1">
            <v>4.5</v>
          </cell>
          <cell r="J1">
            <v>5</v>
          </cell>
          <cell r="K1">
            <v>5.5</v>
          </cell>
          <cell r="L1">
            <v>6</v>
          </cell>
          <cell r="M1">
            <v>6.5</v>
          </cell>
        </row>
        <row r="2">
          <cell r="A2" t="str">
            <v>Y</v>
          </cell>
          <cell r="B2">
            <v>2.1</v>
          </cell>
          <cell r="C2">
            <v>2.5</v>
          </cell>
          <cell r="D2">
            <v>2.9</v>
          </cell>
          <cell r="E2">
            <v>3.2</v>
          </cell>
          <cell r="F2">
            <v>3.5</v>
          </cell>
          <cell r="G2">
            <v>3.8</v>
          </cell>
          <cell r="H2">
            <v>3.95</v>
          </cell>
          <cell r="I2">
            <v>4.2</v>
          </cell>
          <cell r="J2">
            <v>4.5</v>
          </cell>
          <cell r="K2">
            <v>4.7</v>
          </cell>
          <cell r="L2">
            <v>4.9000000000000004</v>
          </cell>
          <cell r="M2">
            <v>5.0999999999999996</v>
          </cell>
        </row>
      </sheetData>
      <sheetData sheetId="1">
        <row r="1">
          <cell r="A1" t="str">
            <v>Январь</v>
          </cell>
          <cell r="B1" t="str">
            <v>Февраль</v>
          </cell>
          <cell r="C1" t="str">
            <v>Март</v>
          </cell>
          <cell r="D1" t="str">
            <v>Апрель</v>
          </cell>
          <cell r="E1" t="str">
            <v>Май</v>
          </cell>
          <cell r="F1" t="str">
            <v>Июнь</v>
          </cell>
          <cell r="G1" t="str">
            <v>Июль</v>
          </cell>
          <cell r="H1" t="str">
            <v>Август</v>
          </cell>
          <cell r="I1" t="str">
            <v>Сентябрь</v>
          </cell>
        </row>
        <row r="2">
          <cell r="A2">
            <v>150</v>
          </cell>
          <cell r="B2">
            <v>225</v>
          </cell>
          <cell r="C2">
            <v>300</v>
          </cell>
          <cell r="D2">
            <v>400</v>
          </cell>
          <cell r="E2">
            <v>450</v>
          </cell>
          <cell r="F2">
            <v>600</v>
          </cell>
          <cell r="G2">
            <v>700</v>
          </cell>
          <cell r="H2">
            <v>775</v>
          </cell>
          <cell r="I2">
            <v>800</v>
          </cell>
        </row>
      </sheetData>
      <sheetData sheetId="2"/>
      <sheetData sheetId="3">
        <row r="1">
          <cell r="A1" t="str">
            <v>X</v>
          </cell>
          <cell r="B1">
            <v>-4</v>
          </cell>
          <cell r="C1">
            <v>-3.5</v>
          </cell>
          <cell r="D1">
            <v>-3</v>
          </cell>
          <cell r="E1">
            <v>-2.5</v>
          </cell>
          <cell r="F1">
            <v>-2</v>
          </cell>
          <cell r="G1">
            <v>-1.5</v>
          </cell>
          <cell r="H1">
            <v>-1</v>
          </cell>
          <cell r="I1">
            <v>-0.5</v>
          </cell>
          <cell r="J1">
            <v>0</v>
          </cell>
          <cell r="K1">
            <v>0.5</v>
          </cell>
          <cell r="L1">
            <v>1</v>
          </cell>
          <cell r="M1">
            <v>1.5</v>
          </cell>
          <cell r="N1">
            <v>2</v>
          </cell>
          <cell r="O1">
            <v>2.5</v>
          </cell>
          <cell r="P1">
            <v>3</v>
          </cell>
          <cell r="Q1">
            <v>3.5</v>
          </cell>
          <cell r="R1">
            <v>4</v>
          </cell>
        </row>
        <row r="2">
          <cell r="A2" t="str">
            <v>Y</v>
          </cell>
          <cell r="B2">
            <v>-3</v>
          </cell>
          <cell r="C2">
            <v>-2.25</v>
          </cell>
          <cell r="D2">
            <v>-1.5</v>
          </cell>
          <cell r="E2">
            <v>-0.75</v>
          </cell>
          <cell r="F2">
            <v>0</v>
          </cell>
          <cell r="G2">
            <v>1.3228756555322954</v>
          </cell>
          <cell r="H2">
            <v>1.7320508075688772</v>
          </cell>
          <cell r="I2">
            <v>1.9364916731037085</v>
          </cell>
          <cell r="J2">
            <v>2</v>
          </cell>
          <cell r="K2">
            <v>1.6666666666666667</v>
          </cell>
          <cell r="L2">
            <v>1.3333333333333335</v>
          </cell>
          <cell r="M2">
            <v>1</v>
          </cell>
          <cell r="N2">
            <v>0.66666666666666674</v>
          </cell>
          <cell r="O2">
            <v>0.33333333333333326</v>
          </cell>
          <cell r="P2">
            <v>0</v>
          </cell>
          <cell r="Q2">
            <v>-0.33333333333333348</v>
          </cell>
          <cell r="R2">
            <v>-0.66666666666666652</v>
          </cell>
        </row>
        <row r="5">
          <cell r="L5" t="str">
            <v>Входная плата</v>
          </cell>
          <cell r="M5">
            <v>0</v>
          </cell>
          <cell r="N5">
            <v>1</v>
          </cell>
          <cell r="O5">
            <v>1.5</v>
          </cell>
          <cell r="P5">
            <v>2</v>
          </cell>
          <cell r="Q5">
            <v>2.5</v>
          </cell>
          <cell r="R5">
            <v>3</v>
          </cell>
          <cell r="S5">
            <v>3.5</v>
          </cell>
          <cell r="T5">
            <v>4</v>
          </cell>
          <cell r="U5">
            <v>5</v>
          </cell>
        </row>
        <row r="6">
          <cell r="L6" t="str">
            <v>Кол-во посетителей</v>
          </cell>
          <cell r="M6">
            <v>24</v>
          </cell>
          <cell r="N6">
            <v>20</v>
          </cell>
          <cell r="O6">
            <v>18</v>
          </cell>
          <cell r="P6">
            <v>16</v>
          </cell>
          <cell r="Q6">
            <v>14</v>
          </cell>
          <cell r="R6">
            <v>12</v>
          </cell>
          <cell r="S6">
            <v>11</v>
          </cell>
          <cell r="T6">
            <v>9</v>
          </cell>
          <cell r="U6">
            <v>7</v>
          </cell>
        </row>
        <row r="31">
          <cell r="B31">
            <v>-5</v>
          </cell>
          <cell r="C31">
            <v>-4</v>
          </cell>
          <cell r="D31">
            <v>-3</v>
          </cell>
          <cell r="E31">
            <v>-2</v>
          </cell>
          <cell r="F31">
            <v>-1</v>
          </cell>
          <cell r="G31">
            <v>0</v>
          </cell>
          <cell r="H31">
            <v>1</v>
          </cell>
          <cell r="I31">
            <v>2</v>
          </cell>
          <cell r="J31">
            <v>3</v>
          </cell>
          <cell r="K31">
            <v>4</v>
          </cell>
          <cell r="L31">
            <v>5</v>
          </cell>
        </row>
        <row r="32">
          <cell r="A32">
            <v>-4</v>
          </cell>
          <cell r="B32">
            <v>8.1547532151500448</v>
          </cell>
          <cell r="C32">
            <v>9.9498743710661994</v>
          </cell>
          <cell r="D32">
            <v>10.8397416943394</v>
          </cell>
          <cell r="E32">
            <v>11.224972160321824</v>
          </cell>
          <cell r="F32">
            <v>11.335784048754634</v>
          </cell>
          <cell r="G32">
            <v>11.357816691600547</v>
          </cell>
          <cell r="H32">
            <v>11.467344941179714</v>
          </cell>
          <cell r="I32">
            <v>11.832159566199232</v>
          </cell>
          <cell r="J32">
            <v>12.589678312014172</v>
          </cell>
          <cell r="K32">
            <v>13.820274961085254</v>
          </cell>
          <cell r="L32">
            <v>15.540270267920054</v>
          </cell>
        </row>
        <row r="33">
          <cell r="A33">
            <v>-3</v>
          </cell>
          <cell r="B33">
            <v>11.937336386313323</v>
          </cell>
          <cell r="C33">
            <v>18.466185312619388</v>
          </cell>
          <cell r="D33">
            <v>24.010414407085939</v>
          </cell>
          <cell r="E33">
            <v>28.792360097775937</v>
          </cell>
          <cell r="F33">
            <v>32.962099447699018</v>
          </cell>
          <cell r="G33">
            <v>36.674241641784491</v>
          </cell>
          <cell r="H33">
            <v>40.106109260310944</v>
          </cell>
          <cell r="I33">
            <v>43.462627624201453</v>
          </cell>
          <cell r="J33">
            <v>46.973396726232167</v>
          </cell>
          <cell r="K33">
            <v>50.882216932834197</v>
          </cell>
          <cell r="L33">
            <v>55.430136207662336</v>
          </cell>
        </row>
        <row r="34">
          <cell r="A34">
            <v>-2</v>
          </cell>
          <cell r="B34">
            <v>17.014699527173558</v>
          </cell>
          <cell r="C34">
            <v>31.176914536239792</v>
          </cell>
          <cell r="D34">
            <v>46.10314522893205</v>
          </cell>
          <cell r="E34">
            <v>61.514225996918796</v>
          </cell>
          <cell r="F34">
            <v>77.184843071680859</v>
          </cell>
          <cell r="G34">
            <v>92.994623500501362</v>
          </cell>
          <cell r="H34">
            <v>108.92887587779467</v>
          </cell>
          <cell r="I34">
            <v>125.07597691003654</v>
          </cell>
          <cell r="J34">
            <v>141.6245035295799</v>
          </cell>
          <cell r="K34">
            <v>158.85842753848468</v>
          </cell>
          <cell r="L34">
            <v>177.14824300568151</v>
          </cell>
        </row>
        <row r="35">
          <cell r="A35">
            <v>-1</v>
          </cell>
          <cell r="B35">
            <v>24.09356760631352</v>
          </cell>
          <cell r="C35">
            <v>50.24937810560445</v>
          </cell>
          <cell r="D35">
            <v>82.319499512569919</v>
          </cell>
          <cell r="E35">
            <v>119.77061409210525</v>
          </cell>
          <cell r="F35">
            <v>162.0509179239661</v>
          </cell>
          <cell r="G35">
            <v>208.70313845268356</v>
          </cell>
          <cell r="H35">
            <v>259.40026985336772</v>
          </cell>
          <cell r="I35">
            <v>313.96974376522331</v>
          </cell>
          <cell r="J35">
            <v>372.4144196993451</v>
          </cell>
          <cell r="K35">
            <v>434.93102901494615</v>
          </cell>
          <cell r="L35">
            <v>501.92479516357815</v>
          </cell>
        </row>
        <row r="36">
          <cell r="A36">
            <v>0</v>
          </cell>
          <cell r="B36">
            <v>34.080786375903955</v>
          </cell>
          <cell r="C36">
            <v>78.816241980952128</v>
          </cell>
          <cell r="D36">
            <v>140.58982893509759</v>
          </cell>
          <cell r="E36">
            <v>220.12723593412969</v>
          </cell>
          <cell r="F36">
            <v>317.76957060108822</v>
          </cell>
          <cell r="G36">
            <v>433.69574588644514</v>
          </cell>
          <cell r="H36">
            <v>568.04005140482832</v>
          </cell>
          <cell r="I36">
            <v>720.988210721923</v>
          </cell>
          <cell r="J36">
            <v>892.86589138571082</v>
          </cell>
          <cell r="K36">
            <v>1084.2232242485861</v>
          </cell>
          <cell r="L36">
            <v>1295.9156994187545</v>
          </cell>
        </row>
        <row r="37">
          <cell r="A37">
            <v>1</v>
          </cell>
          <cell r="B37">
            <v>48.213068767710702</v>
          </cell>
          <cell r="C37">
            <v>121.44546101028232</v>
          </cell>
          <cell r="D37">
            <v>232.98175894262624</v>
          </cell>
          <cell r="E37">
            <v>388.83544077154284</v>
          </cell>
          <cell r="F37">
            <v>594.26298891988893</v>
          </cell>
          <cell r="G37">
            <v>854.00995310359235</v>
          </cell>
          <cell r="H37">
            <v>1172.4642851703416</v>
          </cell>
          <cell r="I37">
            <v>1553.8085467650126</v>
          </cell>
          <cell r="J37">
            <v>2002.1839326095894</v>
          </cell>
          <cell r="K37">
            <v>2521.8685532755271</v>
          </cell>
          <cell r="L37">
            <v>3117.4695668121603</v>
          </cell>
        </row>
        <row r="38">
          <cell r="A38">
            <v>2</v>
          </cell>
          <cell r="B38">
            <v>68.216566902769316</v>
          </cell>
          <cell r="C38">
            <v>184.80259738434415</v>
          </cell>
          <cell r="D38">
            <v>377.77440357970255</v>
          </cell>
          <cell r="E38">
            <v>667.15815216483713</v>
          </cell>
          <cell r="F38">
            <v>1073.03191937612</v>
          </cell>
          <cell r="G38">
            <v>1615.5692495216663</v>
          </cell>
          <cell r="H38">
            <v>2315.0398484691359</v>
          </cell>
          <cell r="I38">
            <v>3191.8728044832865</v>
          </cell>
          <cell r="J38">
            <v>4266.7942884559125</v>
          </cell>
          <cell r="K38">
            <v>5561.0409097578122</v>
          </cell>
          <cell r="L38">
            <v>7096.6477649662165</v>
          </cell>
        </row>
        <row r="39">
          <cell r="A39">
            <v>3</v>
          </cell>
          <cell r="B39">
            <v>96.522018213462587</v>
          </cell>
          <cell r="C39">
            <v>278.60545579726181</v>
          </cell>
          <cell r="D39">
            <v>602.5350612205068</v>
          </cell>
          <cell r="E39">
            <v>1119.4860427892793</v>
          </cell>
          <cell r="F39">
            <v>1885.7477296817833</v>
          </cell>
          <cell r="G39">
            <v>2962.4606326498247</v>
          </cell>
          <cell r="H39">
            <v>4415.3134090345156</v>
          </cell>
          <cell r="I39">
            <v>6314.3564200954006</v>
          </cell>
          <cell r="J39">
            <v>8733.9661380154212</v>
          </cell>
          <cell r="K39">
            <v>11752.97906915519</v>
          </cell>
          <cell r="L39">
            <v>15455.010077641489</v>
          </cell>
        </row>
        <row r="40">
          <cell r="A40">
            <v>4</v>
          </cell>
          <cell r="B40">
            <v>136.56317219514202</v>
          </cell>
          <cell r="C40">
            <v>417.00359710678754</v>
          </cell>
          <cell r="D40">
            <v>948.67776404846745</v>
          </cell>
          <cell r="E40">
            <v>1845.66735897886</v>
          </cell>
          <cell r="F40">
            <v>3243.2356528627397</v>
          </cell>
          <cell r="G40">
            <v>5298.200071722471</v>
          </cell>
          <cell r="H40">
            <v>8189.0725665364562</v>
          </cell>
          <cell r="I40">
            <v>12116.233077982612</v>
          </cell>
          <cell r="J40">
            <v>17302.237817692832</v>
          </cell>
          <cell r="K40">
            <v>23992.341861519064</v>
          </cell>
          <cell r="L40">
            <v>32455.309912247027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1-5"/>
      <sheetName val="Задание 6"/>
      <sheetName val="Задание 7"/>
      <sheetName val="Контрольная"/>
    </sheetNames>
    <sheetDataSet>
      <sheetData sheetId="0"/>
      <sheetData sheetId="1"/>
      <sheetData sheetId="2">
        <row r="1">
          <cell r="B1" t="str">
            <v>март</v>
          </cell>
          <cell r="C1" t="str">
            <v>май</v>
          </cell>
          <cell r="D1" t="str">
            <v>июнь</v>
          </cell>
          <cell r="E1" t="str">
            <v>июль</v>
          </cell>
          <cell r="F1" t="str">
            <v>сентябрь</v>
          </cell>
        </row>
        <row r="2">
          <cell r="B2">
            <v>200</v>
          </cell>
          <cell r="C2">
            <v>250</v>
          </cell>
          <cell r="D2">
            <v>276</v>
          </cell>
          <cell r="E2">
            <v>310</v>
          </cell>
          <cell r="F2">
            <v>430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A22" workbookViewId="0">
      <selection activeCell="K23" sqref="K23"/>
    </sheetView>
  </sheetViews>
  <sheetFormatPr defaultRowHeight="15" x14ac:dyDescent="0.25"/>
  <cols>
    <col min="16" max="16" width="14.5703125" customWidth="1"/>
  </cols>
  <sheetData>
    <row r="1" spans="1:16" x14ac:dyDescent="0.25">
      <c r="A1" s="1" t="s">
        <v>0</v>
      </c>
      <c r="B1" s="2">
        <v>1</v>
      </c>
      <c r="C1" s="2">
        <v>1.5</v>
      </c>
      <c r="D1" s="2">
        <v>2</v>
      </c>
      <c r="E1" s="2">
        <v>2.5</v>
      </c>
      <c r="F1" s="2">
        <v>3</v>
      </c>
      <c r="G1" s="2">
        <v>3.5</v>
      </c>
      <c r="H1" s="2">
        <v>4</v>
      </c>
      <c r="I1" s="2">
        <v>4.5</v>
      </c>
      <c r="J1" s="2">
        <v>5</v>
      </c>
      <c r="K1" s="2">
        <v>5.5</v>
      </c>
      <c r="L1" s="2">
        <v>6</v>
      </c>
      <c r="M1" s="2">
        <v>6.5</v>
      </c>
      <c r="O1">
        <f>RSQ(B2:M2,B1:M1)</f>
        <v>0.98701496289327351</v>
      </c>
      <c r="P1" t="s">
        <v>2</v>
      </c>
    </row>
    <row r="2" spans="1:16" x14ac:dyDescent="0.25">
      <c r="A2" s="1" t="s">
        <v>1</v>
      </c>
      <c r="B2" s="2">
        <v>2.1</v>
      </c>
      <c r="C2" s="2">
        <v>2.5</v>
      </c>
      <c r="D2" s="2">
        <v>2.9</v>
      </c>
      <c r="E2" s="2">
        <v>3.2</v>
      </c>
      <c r="F2" s="2">
        <v>3.5</v>
      </c>
      <c r="G2" s="2">
        <v>3.8</v>
      </c>
      <c r="H2" s="2">
        <v>3.95</v>
      </c>
      <c r="I2" s="2">
        <v>4.2</v>
      </c>
      <c r="J2" s="2">
        <v>4.5</v>
      </c>
      <c r="K2" s="2">
        <v>4.7</v>
      </c>
      <c r="L2" s="2">
        <v>4.9000000000000004</v>
      </c>
      <c r="M2" s="2">
        <v>5.0999999999999996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F1" workbookViewId="0">
      <selection activeCell="Q4" sqref="Q4"/>
    </sheetView>
  </sheetViews>
  <sheetFormatPr defaultRowHeight="15" x14ac:dyDescent="0.25"/>
  <sheetData>
    <row r="1" spans="1:9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5">
      <c r="A2" s="4">
        <v>150</v>
      </c>
      <c r="B2" s="4">
        <v>225</v>
      </c>
      <c r="C2" s="4">
        <v>300</v>
      </c>
      <c r="D2" s="4">
        <v>400</v>
      </c>
      <c r="E2" s="4">
        <v>450</v>
      </c>
      <c r="F2" s="4">
        <v>600</v>
      </c>
      <c r="G2" s="4">
        <v>700</v>
      </c>
      <c r="H2" s="4">
        <v>775</v>
      </c>
      <c r="I2" s="4">
        <v>800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workbookViewId="0">
      <selection activeCell="L14" sqref="L14"/>
    </sheetView>
  </sheetViews>
  <sheetFormatPr defaultRowHeight="15" x14ac:dyDescent="0.25"/>
  <sheetData>
    <row r="1" spans="2:9" x14ac:dyDescent="0.25">
      <c r="B1" s="5" t="s">
        <v>12</v>
      </c>
      <c r="C1" s="5" t="s">
        <v>13</v>
      </c>
      <c r="D1" s="3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3</v>
      </c>
    </row>
    <row r="2" spans="2:9" x14ac:dyDescent="0.25">
      <c r="B2" s="6">
        <v>200</v>
      </c>
      <c r="C2" s="6">
        <v>250</v>
      </c>
      <c r="D2" s="4">
        <v>276</v>
      </c>
      <c r="E2" s="6">
        <v>310</v>
      </c>
      <c r="F2" s="6">
        <v>430</v>
      </c>
      <c r="G2" s="4">
        <f>FORECAST(G3,B2:F2,B3:F3)</f>
        <v>443.2</v>
      </c>
      <c r="H2" s="4">
        <f t="shared" ref="H2:I2" si="0">FORECAST(H3,C2:G2,C3:G3)</f>
        <v>494.61395348837215</v>
      </c>
      <c r="I2" s="4">
        <f t="shared" si="0"/>
        <v>542.17220118983232</v>
      </c>
    </row>
    <row r="3" spans="2:9" x14ac:dyDescent="0.25">
      <c r="B3" s="4">
        <v>3</v>
      </c>
      <c r="C3" s="4">
        <v>5</v>
      </c>
      <c r="D3" s="4">
        <v>6</v>
      </c>
      <c r="E3" s="4">
        <v>7</v>
      </c>
      <c r="F3" s="4">
        <v>9</v>
      </c>
      <c r="G3" s="4">
        <v>10</v>
      </c>
      <c r="H3" s="4">
        <v>11</v>
      </c>
      <c r="I3" s="4">
        <v>12</v>
      </c>
    </row>
    <row r="4" spans="2:9" x14ac:dyDescent="0.25">
      <c r="G4" s="2">
        <f t="array" ref="G4">TREND(B2:F2,B3:F3,G3)</f>
        <v>443.2</v>
      </c>
      <c r="H4" s="2">
        <f t="array" ref="H4">TREND(C2:G2,C3:G3,H3)</f>
        <v>494.61395348837215</v>
      </c>
      <c r="I4" s="2">
        <f t="array" ref="I4">TREND(D2:H2,D3:H3,I3)</f>
        <v>542.17220118983232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A43" workbookViewId="0">
      <selection activeCell="J64" sqref="J64"/>
    </sheetView>
  </sheetViews>
  <sheetFormatPr defaultRowHeight="15" x14ac:dyDescent="0.25"/>
  <cols>
    <col min="1" max="1" width="12.42578125" customWidth="1"/>
  </cols>
  <sheetData>
    <row r="1" spans="1:18" x14ac:dyDescent="0.25">
      <c r="A1" s="7" t="s">
        <v>0</v>
      </c>
      <c r="B1" s="3">
        <v>-4</v>
      </c>
      <c r="C1" s="3">
        <v>-3.5</v>
      </c>
      <c r="D1" s="3">
        <v>-3</v>
      </c>
      <c r="E1" s="3">
        <v>-2.5</v>
      </c>
      <c r="F1" s="3">
        <v>-2</v>
      </c>
      <c r="G1" s="3">
        <v>-1.5</v>
      </c>
      <c r="H1" s="3">
        <v>-1</v>
      </c>
      <c r="I1" s="3">
        <v>-0.5</v>
      </c>
      <c r="J1" s="3">
        <v>0</v>
      </c>
      <c r="K1" s="3">
        <v>0.5</v>
      </c>
      <c r="L1" s="3">
        <v>1</v>
      </c>
      <c r="M1" s="3">
        <v>1.5</v>
      </c>
      <c r="N1" s="3">
        <v>2</v>
      </c>
      <c r="O1" s="3">
        <v>2.5</v>
      </c>
      <c r="P1" s="3">
        <v>3</v>
      </c>
      <c r="Q1" s="3">
        <v>3.5</v>
      </c>
      <c r="R1" s="3">
        <v>4</v>
      </c>
    </row>
    <row r="2" spans="1:18" x14ac:dyDescent="0.25">
      <c r="A2" s="8" t="s">
        <v>1</v>
      </c>
      <c r="B2" s="3">
        <f>(3/2)*(B1+2)</f>
        <v>-3</v>
      </c>
      <c r="C2" s="3">
        <f t="shared" ref="C2:E2" si="0">(3/2)*(C1+2)</f>
        <v>-2.25</v>
      </c>
      <c r="D2" s="3">
        <f t="shared" si="0"/>
        <v>-1.5</v>
      </c>
      <c r="E2" s="3">
        <f t="shared" si="0"/>
        <v>-0.75</v>
      </c>
      <c r="F2" s="3">
        <f>SQRT(4-(F1^2))</f>
        <v>0</v>
      </c>
      <c r="G2" s="9">
        <f t="shared" ref="G2:J2" si="1">SQRT(4-(G1^2))</f>
        <v>1.3228756555322954</v>
      </c>
      <c r="H2" s="9">
        <f t="shared" si="1"/>
        <v>1.7320508075688772</v>
      </c>
      <c r="I2" s="9">
        <f t="shared" si="1"/>
        <v>1.9364916731037085</v>
      </c>
      <c r="J2" s="3">
        <f t="shared" si="1"/>
        <v>2</v>
      </c>
      <c r="K2" s="9">
        <f>2-(2*K1/3)</f>
        <v>1.6666666666666667</v>
      </c>
      <c r="L2" s="9">
        <f t="shared" ref="L2:R2" si="2">2-(2*L1/3)</f>
        <v>1.3333333333333335</v>
      </c>
      <c r="M2" s="3">
        <f t="shared" si="2"/>
        <v>1</v>
      </c>
      <c r="N2" s="9">
        <f t="shared" si="2"/>
        <v>0.66666666666666674</v>
      </c>
      <c r="O2" s="9">
        <f t="shared" si="2"/>
        <v>0.33333333333333326</v>
      </c>
      <c r="P2" s="3">
        <f t="shared" si="2"/>
        <v>0</v>
      </c>
      <c r="Q2" s="9">
        <f t="shared" si="2"/>
        <v>-0.33333333333333348</v>
      </c>
      <c r="R2" s="9">
        <f t="shared" si="2"/>
        <v>-0.66666666666666652</v>
      </c>
    </row>
    <row r="18" spans="1:10" ht="27.75" customHeight="1" x14ac:dyDescent="0.25">
      <c r="A18" s="10" t="s">
        <v>19</v>
      </c>
      <c r="B18" s="4">
        <v>0</v>
      </c>
      <c r="C18" s="4">
        <v>1</v>
      </c>
      <c r="D18" s="4">
        <v>1.5</v>
      </c>
      <c r="E18" s="4">
        <v>2</v>
      </c>
      <c r="F18" s="4">
        <v>2.5</v>
      </c>
      <c r="G18" s="4">
        <v>3</v>
      </c>
      <c r="H18" s="4">
        <v>3.5</v>
      </c>
      <c r="I18" s="4">
        <v>4</v>
      </c>
      <c r="J18" s="4">
        <v>5</v>
      </c>
    </row>
    <row r="19" spans="1:10" ht="30.75" customHeight="1" x14ac:dyDescent="0.25">
      <c r="A19" s="10" t="s">
        <v>20</v>
      </c>
      <c r="B19" s="4">
        <v>24</v>
      </c>
      <c r="C19" s="4">
        <v>20</v>
      </c>
      <c r="D19" s="4">
        <v>18</v>
      </c>
      <c r="E19" s="4">
        <v>16</v>
      </c>
      <c r="F19" s="4">
        <v>14</v>
      </c>
      <c r="G19" s="4">
        <v>12</v>
      </c>
      <c r="H19" s="4">
        <v>11</v>
      </c>
      <c r="I19" s="4">
        <v>9</v>
      </c>
      <c r="J19" s="4">
        <v>7</v>
      </c>
    </row>
    <row r="34" spans="1:12" x14ac:dyDescent="0.25">
      <c r="A34" s="2"/>
      <c r="B34" s="7">
        <v>-5</v>
      </c>
      <c r="C34" s="2">
        <v>-4</v>
      </c>
      <c r="D34" s="7">
        <v>-3</v>
      </c>
      <c r="E34" s="2">
        <v>-2</v>
      </c>
      <c r="F34" s="7">
        <v>-1</v>
      </c>
      <c r="G34" s="2">
        <v>0</v>
      </c>
      <c r="H34" s="7">
        <v>1</v>
      </c>
      <c r="I34" s="2">
        <v>2</v>
      </c>
      <c r="J34" s="7">
        <v>3</v>
      </c>
      <c r="K34" s="2">
        <v>4</v>
      </c>
      <c r="L34" s="7">
        <v>5</v>
      </c>
    </row>
    <row r="35" spans="1:12" x14ac:dyDescent="0.25">
      <c r="A35" s="8">
        <v>-4</v>
      </c>
      <c r="B35" s="11">
        <f>SQRT(0.5+2*B34^2+A35^2)</f>
        <v>8.1547532151500448</v>
      </c>
      <c r="C35" s="11">
        <f t="shared" ref="C35:L43" si="3">SQRT(0.5+2*C34^2+B35^2)</f>
        <v>9.9498743710661994</v>
      </c>
      <c r="D35" s="11">
        <f t="shared" si="3"/>
        <v>10.8397416943394</v>
      </c>
      <c r="E35" s="11">
        <f t="shared" si="3"/>
        <v>11.224972160321824</v>
      </c>
      <c r="F35" s="11">
        <f t="shared" si="3"/>
        <v>11.335784048754634</v>
      </c>
      <c r="G35" s="11">
        <f t="shared" si="3"/>
        <v>11.357816691600547</v>
      </c>
      <c r="H35" s="11">
        <f t="shared" si="3"/>
        <v>11.467344941179714</v>
      </c>
      <c r="I35" s="11">
        <f t="shared" si="3"/>
        <v>11.832159566199232</v>
      </c>
      <c r="J35" s="11">
        <f t="shared" si="3"/>
        <v>12.589678312014172</v>
      </c>
      <c r="K35" s="11">
        <f t="shared" si="3"/>
        <v>13.820274961085254</v>
      </c>
      <c r="L35" s="11">
        <f t="shared" si="3"/>
        <v>15.540270267920054</v>
      </c>
    </row>
    <row r="36" spans="1:12" x14ac:dyDescent="0.25">
      <c r="A36" s="2">
        <v>-3</v>
      </c>
      <c r="B36" s="11">
        <f t="shared" ref="B36:B43" si="4">SQRT(0.5+2*B35^2+A36^2)</f>
        <v>11.937336386313323</v>
      </c>
      <c r="C36" s="11">
        <f t="shared" si="3"/>
        <v>18.466185312619388</v>
      </c>
      <c r="D36" s="11">
        <f t="shared" si="3"/>
        <v>24.010414407085939</v>
      </c>
      <c r="E36" s="11">
        <f t="shared" si="3"/>
        <v>28.792360097775937</v>
      </c>
      <c r="F36" s="11">
        <f t="shared" si="3"/>
        <v>32.962099447699018</v>
      </c>
      <c r="G36" s="11">
        <f t="shared" si="3"/>
        <v>36.674241641784491</v>
      </c>
      <c r="H36" s="11">
        <f t="shared" si="3"/>
        <v>40.106109260310944</v>
      </c>
      <c r="I36" s="11">
        <f t="shared" si="3"/>
        <v>43.462627624201453</v>
      </c>
      <c r="J36" s="11">
        <f t="shared" si="3"/>
        <v>46.973396726232167</v>
      </c>
      <c r="K36" s="11">
        <f t="shared" si="3"/>
        <v>50.882216932834197</v>
      </c>
      <c r="L36" s="11">
        <f t="shared" si="3"/>
        <v>55.430136207662336</v>
      </c>
    </row>
    <row r="37" spans="1:12" x14ac:dyDescent="0.25">
      <c r="A37" s="8">
        <v>-2</v>
      </c>
      <c r="B37" s="11">
        <f t="shared" si="4"/>
        <v>17.014699527173558</v>
      </c>
      <c r="C37" s="11">
        <f t="shared" si="3"/>
        <v>31.176914536239792</v>
      </c>
      <c r="D37" s="11">
        <f t="shared" si="3"/>
        <v>46.10314522893205</v>
      </c>
      <c r="E37" s="11">
        <f t="shared" si="3"/>
        <v>61.514225996918796</v>
      </c>
      <c r="F37" s="11">
        <f t="shared" si="3"/>
        <v>77.184843071680859</v>
      </c>
      <c r="G37" s="11">
        <f t="shared" si="3"/>
        <v>92.994623500501362</v>
      </c>
      <c r="H37" s="11">
        <f t="shared" si="3"/>
        <v>108.92887587779467</v>
      </c>
      <c r="I37" s="11">
        <f t="shared" si="3"/>
        <v>125.07597691003654</v>
      </c>
      <c r="J37" s="11">
        <f t="shared" si="3"/>
        <v>141.6245035295799</v>
      </c>
      <c r="K37" s="11">
        <f t="shared" si="3"/>
        <v>158.85842753848468</v>
      </c>
      <c r="L37" s="11">
        <f t="shared" si="3"/>
        <v>177.14824300568151</v>
      </c>
    </row>
    <row r="38" spans="1:12" x14ac:dyDescent="0.25">
      <c r="A38" s="2">
        <v>-1</v>
      </c>
      <c r="B38" s="11">
        <f t="shared" si="4"/>
        <v>24.09356760631352</v>
      </c>
      <c r="C38" s="11">
        <f t="shared" si="3"/>
        <v>50.24937810560445</v>
      </c>
      <c r="D38" s="11">
        <f t="shared" si="3"/>
        <v>82.319499512569919</v>
      </c>
      <c r="E38" s="11">
        <f t="shared" si="3"/>
        <v>119.77061409210525</v>
      </c>
      <c r="F38" s="11">
        <f t="shared" si="3"/>
        <v>162.0509179239661</v>
      </c>
      <c r="G38" s="11">
        <f t="shared" si="3"/>
        <v>208.70313845268356</v>
      </c>
      <c r="H38" s="11">
        <f t="shared" si="3"/>
        <v>259.40026985336772</v>
      </c>
      <c r="I38" s="11">
        <f t="shared" si="3"/>
        <v>313.96974376522331</v>
      </c>
      <c r="J38" s="11">
        <f t="shared" si="3"/>
        <v>372.4144196993451</v>
      </c>
      <c r="K38" s="11">
        <f t="shared" si="3"/>
        <v>434.93102901494615</v>
      </c>
      <c r="L38" s="11">
        <f t="shared" si="3"/>
        <v>501.92479516357815</v>
      </c>
    </row>
    <row r="39" spans="1:12" x14ac:dyDescent="0.25">
      <c r="A39" s="8">
        <v>0</v>
      </c>
      <c r="B39" s="11">
        <f t="shared" si="4"/>
        <v>34.080786375903955</v>
      </c>
      <c r="C39" s="11">
        <f t="shared" si="3"/>
        <v>78.816241980952128</v>
      </c>
      <c r="D39" s="11">
        <f t="shared" si="3"/>
        <v>140.58982893509759</v>
      </c>
      <c r="E39" s="11">
        <f t="shared" si="3"/>
        <v>220.12723593412969</v>
      </c>
      <c r="F39" s="11">
        <f t="shared" si="3"/>
        <v>317.76957060108822</v>
      </c>
      <c r="G39" s="11">
        <f t="shared" si="3"/>
        <v>433.69574588644514</v>
      </c>
      <c r="H39" s="11">
        <f t="shared" si="3"/>
        <v>568.04005140482832</v>
      </c>
      <c r="I39" s="11">
        <f t="shared" si="3"/>
        <v>720.988210721923</v>
      </c>
      <c r="J39" s="11">
        <f t="shared" si="3"/>
        <v>892.86589138571082</v>
      </c>
      <c r="K39" s="11">
        <f t="shared" si="3"/>
        <v>1084.2232242485861</v>
      </c>
      <c r="L39" s="11">
        <f t="shared" si="3"/>
        <v>1295.9156994187545</v>
      </c>
    </row>
    <row r="40" spans="1:12" x14ac:dyDescent="0.25">
      <c r="A40" s="2">
        <v>1</v>
      </c>
      <c r="B40" s="11">
        <f t="shared" si="4"/>
        <v>48.213068767710702</v>
      </c>
      <c r="C40" s="11">
        <f t="shared" si="3"/>
        <v>121.44546101028232</v>
      </c>
      <c r="D40" s="11">
        <f t="shared" si="3"/>
        <v>232.98175894262624</v>
      </c>
      <c r="E40" s="11">
        <f t="shared" si="3"/>
        <v>388.83544077154284</v>
      </c>
      <c r="F40" s="11">
        <f t="shared" si="3"/>
        <v>594.26298891988893</v>
      </c>
      <c r="G40" s="11">
        <f t="shared" si="3"/>
        <v>854.00995310359235</v>
      </c>
      <c r="H40" s="11">
        <f t="shared" si="3"/>
        <v>1172.4642851703416</v>
      </c>
      <c r="I40" s="11">
        <f t="shared" si="3"/>
        <v>1553.8085467650126</v>
      </c>
      <c r="J40" s="11">
        <f t="shared" si="3"/>
        <v>2002.1839326095894</v>
      </c>
      <c r="K40" s="11">
        <f t="shared" si="3"/>
        <v>2521.8685532755271</v>
      </c>
      <c r="L40" s="11">
        <f t="shared" si="3"/>
        <v>3117.4695668121603</v>
      </c>
    </row>
    <row r="41" spans="1:12" x14ac:dyDescent="0.25">
      <c r="A41" s="8">
        <v>2</v>
      </c>
      <c r="B41" s="11">
        <f t="shared" si="4"/>
        <v>68.216566902769316</v>
      </c>
      <c r="C41" s="11">
        <f t="shared" si="3"/>
        <v>184.80259738434415</v>
      </c>
      <c r="D41" s="11">
        <f t="shared" si="3"/>
        <v>377.77440357970255</v>
      </c>
      <c r="E41" s="11">
        <f t="shared" si="3"/>
        <v>667.15815216483713</v>
      </c>
      <c r="F41" s="11">
        <f t="shared" si="3"/>
        <v>1073.03191937612</v>
      </c>
      <c r="G41" s="11">
        <f t="shared" si="3"/>
        <v>1615.5692495216663</v>
      </c>
      <c r="H41" s="11">
        <f t="shared" si="3"/>
        <v>2315.0398484691359</v>
      </c>
      <c r="I41" s="11">
        <f t="shared" si="3"/>
        <v>3191.8728044832865</v>
      </c>
      <c r="J41" s="11">
        <f t="shared" si="3"/>
        <v>4266.7942884559125</v>
      </c>
      <c r="K41" s="11">
        <f t="shared" si="3"/>
        <v>5561.0409097578122</v>
      </c>
      <c r="L41" s="11">
        <f t="shared" si="3"/>
        <v>7096.6477649662165</v>
      </c>
    </row>
    <row r="42" spans="1:12" x14ac:dyDescent="0.25">
      <c r="A42" s="2">
        <v>3</v>
      </c>
      <c r="B42" s="11">
        <f t="shared" si="4"/>
        <v>96.522018213462587</v>
      </c>
      <c r="C42" s="11">
        <f t="shared" si="3"/>
        <v>278.60545579726181</v>
      </c>
      <c r="D42" s="11">
        <f t="shared" si="3"/>
        <v>602.5350612205068</v>
      </c>
      <c r="E42" s="11">
        <f t="shared" si="3"/>
        <v>1119.4860427892793</v>
      </c>
      <c r="F42" s="11">
        <f t="shared" si="3"/>
        <v>1885.7477296817833</v>
      </c>
      <c r="G42" s="11">
        <f t="shared" si="3"/>
        <v>2962.4606326498247</v>
      </c>
      <c r="H42" s="11">
        <f t="shared" si="3"/>
        <v>4415.3134090345156</v>
      </c>
      <c r="I42" s="11">
        <f t="shared" si="3"/>
        <v>6314.3564200954006</v>
      </c>
      <c r="J42" s="11">
        <f t="shared" si="3"/>
        <v>8733.9661380154212</v>
      </c>
      <c r="K42" s="11">
        <f t="shared" si="3"/>
        <v>11752.97906915519</v>
      </c>
      <c r="L42" s="11">
        <f t="shared" si="3"/>
        <v>15455.010077641489</v>
      </c>
    </row>
    <row r="43" spans="1:12" x14ac:dyDescent="0.25">
      <c r="A43" s="8">
        <v>4</v>
      </c>
      <c r="B43" s="11">
        <f t="shared" si="4"/>
        <v>136.56317219514202</v>
      </c>
      <c r="C43" s="11">
        <f t="shared" si="3"/>
        <v>417.00359710678754</v>
      </c>
      <c r="D43" s="11">
        <f t="shared" si="3"/>
        <v>948.67776404846745</v>
      </c>
      <c r="E43" s="11">
        <f t="shared" si="3"/>
        <v>1845.66735897886</v>
      </c>
      <c r="F43" s="11">
        <f t="shared" si="3"/>
        <v>3243.2356528627397</v>
      </c>
      <c r="G43" s="11">
        <f t="shared" si="3"/>
        <v>5298.200071722471</v>
      </c>
      <c r="H43" s="11">
        <f t="shared" si="3"/>
        <v>8189.0725665364562</v>
      </c>
      <c r="I43" s="11">
        <f t="shared" si="3"/>
        <v>12116.233077982612</v>
      </c>
      <c r="J43" s="11">
        <f t="shared" si="3"/>
        <v>17302.237817692832</v>
      </c>
      <c r="K43" s="11">
        <f t="shared" si="3"/>
        <v>23992.341861519064</v>
      </c>
      <c r="L43" s="11">
        <f t="shared" si="3"/>
        <v>32455.309912247027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1-5</vt:lpstr>
      <vt:lpstr>Задание 6</vt:lpstr>
      <vt:lpstr>Задание 7</vt:lpstr>
      <vt:lpstr>Контрольная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2024-04-30T10:33:47Z</dcterms:modified>
</cp:coreProperties>
</file>