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Студенты" sheetId="1" r:id="rId1"/>
    <sheet name="Ссуда" sheetId="2" r:id="rId2"/>
    <sheet name="Таблица" sheetId="3" r:id="rId3"/>
  </sheets>
  <calcPr calcId="152511"/>
</workbook>
</file>

<file path=xl/calcChain.xml><?xml version="1.0" encoding="utf-8"?>
<calcChain xmlns="http://schemas.openxmlformats.org/spreadsheetml/2006/main">
  <c r="C2" i="3" l="1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AK2" i="3"/>
  <c r="B2" i="3"/>
  <c r="E3" i="2"/>
  <c r="E4" i="2"/>
  <c r="E2" i="2"/>
  <c r="G4" i="1"/>
  <c r="G5" i="1"/>
  <c r="G3" i="1"/>
  <c r="A4" i="1"/>
  <c r="A5" i="1" s="1"/>
  <c r="A3" i="1"/>
</calcChain>
</file>

<file path=xl/sharedStrings.xml><?xml version="1.0" encoding="utf-8"?>
<sst xmlns="http://schemas.openxmlformats.org/spreadsheetml/2006/main" count="21" uniqueCount="21">
  <si>
    <t>№пп</t>
  </si>
  <si>
    <t>Фамилия</t>
  </si>
  <si>
    <t>Дата 
рождения</t>
  </si>
  <si>
    <t>Оценки в сессию</t>
  </si>
  <si>
    <t>Маиематика</t>
  </si>
  <si>
    <t>Информатика</t>
  </si>
  <si>
    <t>История</t>
  </si>
  <si>
    <t>Средний 
балл</t>
  </si>
  <si>
    <t>Нематев Д.А.</t>
  </si>
  <si>
    <t>Бережанский П.А.</t>
  </si>
  <si>
    <t>Васильев В.А.</t>
  </si>
  <si>
    <t>29.05.2005.</t>
  </si>
  <si>
    <t>11.02.2004.</t>
  </si>
  <si>
    <t>16.09.2005.</t>
  </si>
  <si>
    <t>Ссуда, руб.</t>
  </si>
  <si>
    <t>Выдать</t>
  </si>
  <si>
    <t>Вернуть</t>
  </si>
  <si>
    <t>Ставка, %</t>
  </si>
  <si>
    <t>Сумма, руб.</t>
  </si>
  <si>
    <t>x</t>
  </si>
  <si>
    <t>f(x)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</si>
</sst>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71" formatCode="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rgb="FFFF0000"/>
      </right>
      <top style="thin">
        <color indexed="64"/>
      </top>
      <bottom style="thin">
        <color rgb="FFFF0000"/>
      </bottom>
      <diagonal/>
    </border>
    <border>
      <left/>
      <right/>
      <top style="thin">
        <color indexed="64"/>
      </top>
      <bottom/>
      <diagonal/>
    </border>
    <border>
      <left style="thin">
        <color rgb="FFFF0000"/>
      </left>
      <right style="thin">
        <color indexed="64"/>
      </right>
      <top style="thin">
        <color indexed="64"/>
      </top>
      <bottom style="thin">
        <color rgb="FFFF0000"/>
      </bottom>
      <diagonal/>
    </border>
    <border>
      <left style="thin">
        <color rgb="FFFF0000"/>
      </left>
      <right/>
      <top style="thin">
        <color indexed="64"/>
      </top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indexed="64"/>
      </top>
      <bottom style="thin">
        <color rgb="FFFF0000"/>
      </bottom>
      <diagonal/>
    </border>
    <border>
      <left style="thin">
        <color rgb="FFFF0000"/>
      </left>
      <right/>
      <top/>
      <bottom/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indexed="64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indexed="64"/>
      </left>
      <right/>
      <top/>
      <bottom/>
      <diagonal/>
    </border>
    <border>
      <left style="thin">
        <color rgb="FFFF0000"/>
      </left>
      <right/>
      <top style="thin">
        <color rgb="FFFF0000"/>
      </top>
      <bottom style="thin">
        <color rgb="FFFF0000"/>
      </bottom>
      <diagonal/>
    </border>
    <border>
      <left/>
      <right/>
      <top style="thin">
        <color rgb="FFFF0000"/>
      </top>
      <bottom/>
      <diagonal/>
    </border>
    <border>
      <left/>
      <right/>
      <top style="thin">
        <color rgb="FFFF0000"/>
      </top>
      <bottom style="thin">
        <color rgb="FFFF0000"/>
      </bottom>
      <diagonal/>
    </border>
    <border>
      <left/>
      <right style="thin">
        <color rgb="FFFF0000"/>
      </right>
      <top style="thin">
        <color rgb="FFFF0000"/>
      </top>
      <bottom style="thin">
        <color rgb="FFFF0000"/>
      </bottom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 style="thin">
        <color rgb="FFFF0000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4" xfId="0" applyBorder="1" applyAlignment="1">
      <alignment wrapText="1"/>
    </xf>
    <xf numFmtId="0" fontId="0" fillId="0" borderId="3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4" xfId="0" applyBorder="1"/>
    <xf numFmtId="0" fontId="0" fillId="0" borderId="5" xfId="0" applyBorder="1" applyAlignment="1">
      <alignment wrapText="1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7" xfId="0" applyBorder="1" applyAlignment="1">
      <alignment horizontal="center"/>
    </xf>
    <xf numFmtId="0" fontId="0" fillId="0" borderId="9" xfId="0" applyBorder="1"/>
    <xf numFmtId="0" fontId="0" fillId="0" borderId="0" xfId="0" applyBorder="1"/>
    <xf numFmtId="0" fontId="0" fillId="0" borderId="10" xfId="0" applyBorder="1"/>
    <xf numFmtId="14" fontId="0" fillId="0" borderId="7" xfId="0" applyNumberFormat="1" applyBorder="1"/>
    <xf numFmtId="14" fontId="0" fillId="0" borderId="6" xfId="0" applyNumberFormat="1" applyBorder="1"/>
    <xf numFmtId="0" fontId="0" fillId="0" borderId="11" xfId="0" applyBorder="1"/>
    <xf numFmtId="164" fontId="0" fillId="0" borderId="7" xfId="0" applyNumberFormat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9" fontId="0" fillId="0" borderId="7" xfId="0" applyNumberFormat="1" applyBorder="1"/>
    <xf numFmtId="171" fontId="0" fillId="0" borderId="7" xfId="0" applyNumberFormat="1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C7" sqref="C7"/>
    </sheetView>
  </sheetViews>
  <sheetFormatPr defaultRowHeight="15" x14ac:dyDescent="0.25"/>
  <cols>
    <col min="2" max="2" width="16.85546875" customWidth="1"/>
    <col min="3" max="3" width="10.140625" customWidth="1"/>
    <col min="4" max="4" width="14.140625" customWidth="1"/>
    <col min="5" max="5" width="14.85546875" customWidth="1"/>
  </cols>
  <sheetData>
    <row r="1" spans="1:8" ht="45" x14ac:dyDescent="0.25">
      <c r="A1" s="1" t="s">
        <v>0</v>
      </c>
      <c r="B1" s="2" t="s">
        <v>1</v>
      </c>
      <c r="C1" s="3" t="s">
        <v>2</v>
      </c>
      <c r="D1" s="4" t="s">
        <v>3</v>
      </c>
      <c r="E1" s="5"/>
      <c r="F1" s="6"/>
      <c r="G1" s="7" t="s">
        <v>7</v>
      </c>
    </row>
    <row r="2" spans="1:8" x14ac:dyDescent="0.25">
      <c r="A2" s="12"/>
      <c r="B2" s="9"/>
      <c r="C2" s="13"/>
      <c r="D2" s="11" t="s">
        <v>4</v>
      </c>
      <c r="E2" s="11" t="s">
        <v>5</v>
      </c>
      <c r="F2" s="9" t="s">
        <v>6</v>
      </c>
      <c r="G2" s="9"/>
      <c r="H2" s="8"/>
    </row>
    <row r="3" spans="1:8" x14ac:dyDescent="0.25">
      <c r="A3" s="10">
        <f>A2+1</f>
        <v>1</v>
      </c>
      <c r="B3" s="14" t="s">
        <v>8</v>
      </c>
      <c r="C3" s="15" t="s">
        <v>11</v>
      </c>
      <c r="D3" s="22">
        <v>3</v>
      </c>
      <c r="E3" s="9">
        <v>5</v>
      </c>
      <c r="F3" s="19">
        <v>5</v>
      </c>
      <c r="G3" s="18">
        <f>(D3+E3+F3)/3</f>
        <v>4.333333333333333</v>
      </c>
      <c r="H3" s="8"/>
    </row>
    <row r="4" spans="1:8" x14ac:dyDescent="0.25">
      <c r="A4" s="12">
        <f t="shared" ref="A4:A5" si="0">A3+1</f>
        <v>2</v>
      </c>
      <c r="B4" s="8" t="s">
        <v>10</v>
      </c>
      <c r="C4" s="16" t="s">
        <v>12</v>
      </c>
      <c r="D4" s="9">
        <v>3</v>
      </c>
      <c r="E4" s="21">
        <v>4</v>
      </c>
      <c r="F4" s="13">
        <v>5</v>
      </c>
      <c r="G4" s="18">
        <f t="shared" ref="G4:G5" si="1">(D4+E4+F4)/3</f>
        <v>4</v>
      </c>
    </row>
    <row r="5" spans="1:8" x14ac:dyDescent="0.25">
      <c r="A5" s="10">
        <f t="shared" si="0"/>
        <v>3</v>
      </c>
      <c r="B5" s="14" t="s">
        <v>9</v>
      </c>
      <c r="C5" s="15" t="s">
        <v>13</v>
      </c>
      <c r="D5" s="9">
        <v>3</v>
      </c>
      <c r="E5" s="20">
        <v>4</v>
      </c>
      <c r="F5" s="19">
        <v>5</v>
      </c>
      <c r="G5" s="18">
        <f t="shared" si="1"/>
        <v>4</v>
      </c>
      <c r="H5" s="8"/>
    </row>
    <row r="6" spans="1:8" x14ac:dyDescent="0.25">
      <c r="F6" s="17"/>
    </row>
  </sheetData>
  <mergeCells count="1">
    <mergeCell ref="D1:E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sqref="A1:E4"/>
    </sheetView>
  </sheetViews>
  <sheetFormatPr defaultRowHeight="15" x14ac:dyDescent="0.25"/>
  <cols>
    <col min="1" max="1" width="10.7109375" customWidth="1"/>
    <col min="2" max="3" width="10.140625" customWidth="1"/>
    <col min="5" max="5" width="11.28515625" customWidth="1"/>
  </cols>
  <sheetData>
    <row r="1" spans="1:5" x14ac:dyDescent="0.25">
      <c r="A1" s="9" t="s">
        <v>14</v>
      </c>
      <c r="B1" s="9" t="s">
        <v>15</v>
      </c>
      <c r="C1" s="9" t="s">
        <v>16</v>
      </c>
      <c r="D1" s="9" t="s">
        <v>17</v>
      </c>
      <c r="E1" s="9" t="s">
        <v>18</v>
      </c>
    </row>
    <row r="2" spans="1:5" x14ac:dyDescent="0.25">
      <c r="A2" s="9">
        <v>200</v>
      </c>
      <c r="B2" s="15">
        <v>38353</v>
      </c>
      <c r="C2" s="15">
        <v>38838</v>
      </c>
      <c r="D2" s="23">
        <v>0.1</v>
      </c>
      <c r="E2" s="24">
        <f>A2*(1+D2)^((C2-B2)/365)</f>
        <v>227.00281084609611</v>
      </c>
    </row>
    <row r="3" spans="1:5" x14ac:dyDescent="0.25">
      <c r="A3" s="9">
        <v>200</v>
      </c>
      <c r="B3" s="15">
        <v>38839</v>
      </c>
      <c r="C3" s="15">
        <v>38961</v>
      </c>
      <c r="D3" s="23">
        <v>0.1</v>
      </c>
      <c r="E3" s="24">
        <f t="shared" ref="E3:E4" si="0">A3*(1+D3)^((C3-B3)/365)</f>
        <v>206.47399406577435</v>
      </c>
    </row>
    <row r="4" spans="1:5" x14ac:dyDescent="0.25">
      <c r="A4" s="9">
        <v>100</v>
      </c>
      <c r="B4" s="15">
        <v>38353</v>
      </c>
      <c r="C4" s="15">
        <v>38838</v>
      </c>
      <c r="D4" s="23">
        <v>0.05</v>
      </c>
      <c r="E4" s="24">
        <f t="shared" si="0"/>
        <v>106.69784401688472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"/>
  <sheetViews>
    <sheetView tabSelected="1" workbookViewId="0">
      <selection activeCell="H6" sqref="H6"/>
    </sheetView>
  </sheetViews>
  <sheetFormatPr defaultRowHeight="15" x14ac:dyDescent="0.25"/>
  <sheetData>
    <row r="1" spans="1:37" x14ac:dyDescent="0.25">
      <c r="A1" s="9" t="s">
        <v>19</v>
      </c>
      <c r="B1" s="9">
        <v>-3</v>
      </c>
      <c r="C1" s="9">
        <v>-2.4</v>
      </c>
      <c r="D1" s="9">
        <v>-1.8</v>
      </c>
      <c r="E1" s="9">
        <v>-1.2000000000000002</v>
      </c>
      <c r="F1" s="9">
        <v>-0.60000000000000009</v>
      </c>
      <c r="G1" s="9">
        <v>0</v>
      </c>
      <c r="H1" s="9">
        <v>0.59999999999999964</v>
      </c>
      <c r="I1" s="9">
        <v>1.2000000000000002</v>
      </c>
      <c r="J1" s="9">
        <v>1.7999999999999998</v>
      </c>
      <c r="K1" s="9">
        <v>2.3999999999999995</v>
      </c>
      <c r="L1" s="9">
        <v>3</v>
      </c>
      <c r="M1" s="9">
        <v>3.5999999999999996</v>
      </c>
      <c r="N1" s="9">
        <v>4.1999999999999993</v>
      </c>
      <c r="O1" s="9">
        <v>4.8</v>
      </c>
      <c r="P1" s="9">
        <v>5.4</v>
      </c>
      <c r="Q1" s="9">
        <v>6</v>
      </c>
      <c r="R1" s="9">
        <v>6.6</v>
      </c>
      <c r="S1" s="9">
        <v>7.1999999999999993</v>
      </c>
      <c r="T1" s="9">
        <v>7.7999999999999989</v>
      </c>
      <c r="U1" s="9">
        <v>8.4</v>
      </c>
      <c r="V1" s="9">
        <v>9</v>
      </c>
      <c r="W1" s="9">
        <v>9.6</v>
      </c>
      <c r="X1" s="9">
        <v>10.199999999999999</v>
      </c>
      <c r="Y1" s="9">
        <v>10.799999999999999</v>
      </c>
      <c r="Z1" s="9">
        <v>11.399999999999999</v>
      </c>
      <c r="AA1" s="9">
        <v>12</v>
      </c>
      <c r="AB1" s="9">
        <v>12.6</v>
      </c>
      <c r="AC1" s="9">
        <v>13.2</v>
      </c>
      <c r="AD1" s="9">
        <v>13.8</v>
      </c>
      <c r="AE1" s="9">
        <v>14.399999999999999</v>
      </c>
      <c r="AF1" s="9">
        <v>15</v>
      </c>
      <c r="AG1" s="9">
        <v>15.599999999999998</v>
      </c>
      <c r="AH1" s="9">
        <v>16.2</v>
      </c>
      <c r="AI1" s="9">
        <v>16.8</v>
      </c>
      <c r="AJ1" s="9">
        <v>17.399999999999999</v>
      </c>
      <c r="AK1" s="9">
        <v>18</v>
      </c>
    </row>
    <row r="2" spans="1:37" x14ac:dyDescent="0.25">
      <c r="A2" s="9" t="s">
        <v>20</v>
      </c>
      <c r="B2" s="9">
        <f>B1^3-10*B1^2-200</f>
        <v>-317</v>
      </c>
      <c r="C2" s="9">
        <f t="shared" ref="C2:AK2" si="0">C1^3-10*C1^2-200</f>
        <v>-271.42399999999998</v>
      </c>
      <c r="D2" s="9">
        <f t="shared" si="0"/>
        <v>-238.232</v>
      </c>
      <c r="E2" s="9">
        <f t="shared" si="0"/>
        <v>-216.12800000000001</v>
      </c>
      <c r="F2" s="9">
        <f t="shared" si="0"/>
        <v>-203.816</v>
      </c>
      <c r="G2" s="9">
        <f t="shared" si="0"/>
        <v>-200</v>
      </c>
      <c r="H2" s="9">
        <f t="shared" si="0"/>
        <v>-203.38399999999999</v>
      </c>
      <c r="I2" s="9">
        <f t="shared" si="0"/>
        <v>-212.672</v>
      </c>
      <c r="J2" s="9">
        <f t="shared" si="0"/>
        <v>-226.56799999999998</v>
      </c>
      <c r="K2" s="9">
        <f t="shared" si="0"/>
        <v>-243.77599999999998</v>
      </c>
      <c r="L2" s="9">
        <f t="shared" si="0"/>
        <v>-263</v>
      </c>
      <c r="M2" s="9">
        <f t="shared" si="0"/>
        <v>-282.94399999999996</v>
      </c>
      <c r="N2" s="9">
        <f t="shared" si="0"/>
        <v>-302.31199999999995</v>
      </c>
      <c r="O2" s="9">
        <f t="shared" si="0"/>
        <v>-319.80799999999999</v>
      </c>
      <c r="P2" s="9">
        <f t="shared" si="0"/>
        <v>-334.13599999999997</v>
      </c>
      <c r="Q2" s="9">
        <f t="shared" si="0"/>
        <v>-344</v>
      </c>
      <c r="R2" s="9">
        <f t="shared" si="0"/>
        <v>-348.10399999999998</v>
      </c>
      <c r="S2" s="9">
        <f t="shared" si="0"/>
        <v>-345.15199999999999</v>
      </c>
      <c r="T2" s="9">
        <f t="shared" si="0"/>
        <v>-333.84800000000007</v>
      </c>
      <c r="U2" s="9">
        <f t="shared" si="0"/>
        <v>-312.89599999999996</v>
      </c>
      <c r="V2" s="9">
        <f t="shared" si="0"/>
        <v>-281</v>
      </c>
      <c r="W2" s="9">
        <f t="shared" si="0"/>
        <v>-236.86399999999992</v>
      </c>
      <c r="X2" s="9">
        <f t="shared" si="0"/>
        <v>-179.19200000000001</v>
      </c>
      <c r="Y2" s="9">
        <f t="shared" si="0"/>
        <v>-106.6880000000001</v>
      </c>
      <c r="Z2" s="9">
        <f t="shared" si="0"/>
        <v>-18.056000000000267</v>
      </c>
      <c r="AA2" s="9">
        <f t="shared" si="0"/>
        <v>88</v>
      </c>
      <c r="AB2" s="9">
        <f t="shared" si="0"/>
        <v>212.77599999999984</v>
      </c>
      <c r="AC2" s="9">
        <f t="shared" si="0"/>
        <v>357.56799999999998</v>
      </c>
      <c r="AD2" s="9">
        <f t="shared" si="0"/>
        <v>523.67200000000025</v>
      </c>
      <c r="AE2" s="9">
        <f t="shared" si="0"/>
        <v>712.38399999999956</v>
      </c>
      <c r="AF2" s="9">
        <f t="shared" si="0"/>
        <v>925</v>
      </c>
      <c r="AG2" s="9">
        <f t="shared" si="0"/>
        <v>1162.8159999999989</v>
      </c>
      <c r="AH2" s="9">
        <f t="shared" si="0"/>
        <v>1427.1279999999992</v>
      </c>
      <c r="AI2" s="9">
        <f t="shared" si="0"/>
        <v>1719.2320000000004</v>
      </c>
      <c r="AJ2" s="9">
        <f t="shared" si="0"/>
        <v>2040.4239999999991</v>
      </c>
      <c r="AK2" s="9">
        <f t="shared" si="0"/>
        <v>2392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Студенты</vt:lpstr>
      <vt:lpstr>Ссуда</vt:lpstr>
      <vt:lpstr>Таблица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2024-02-27T19:07:49Z</dcterms:modified>
</cp:coreProperties>
</file>