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Exemplo" sheetId="2" r:id="rId5"/>
    <sheet state="visible" name="loja virtual" sheetId="3" r:id="rId6"/>
    <sheet state="visible" name="Loja-Virtual" sheetId="4" r:id="rId7"/>
  </sheets>
  <definedNames>
    <definedName hidden="1" localSheetId="1" name="_xlnm._FilterDatabase">Exemplo!$B$1:$B$11</definedName>
    <definedName hidden="1" localSheetId="3" name="_xlnm._FilterDatabase">'Loja-Virtual'!$A$1:$F$179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<sst xmlns="http://schemas.openxmlformats.org/spreadsheetml/2006/main" count="1178" uniqueCount="69">
  <si>
    <t>id</t>
  </si>
  <si>
    <t>produto</t>
  </si>
  <si>
    <t>tipo</t>
  </si>
  <si>
    <t>status</t>
  </si>
  <si>
    <t>faturamento</t>
  </si>
  <si>
    <t>qtde</t>
  </si>
  <si>
    <t>cidade</t>
  </si>
  <si>
    <t>produto F</t>
  </si>
  <si>
    <t>recorrente</t>
  </si>
  <si>
    <t>Venda Concluída</t>
  </si>
  <si>
    <t>curitiba</t>
  </si>
  <si>
    <t>Distribuição de frequência do atributo "produto"</t>
  </si>
  <si>
    <t>produto C</t>
  </si>
  <si>
    <t>novo</t>
  </si>
  <si>
    <t>salvador</t>
  </si>
  <si>
    <t>Produto</t>
  </si>
  <si>
    <t>quantidade</t>
  </si>
  <si>
    <t>quantidade acum</t>
  </si>
  <si>
    <t>quantidade %</t>
  </si>
  <si>
    <t>quantidade acum %</t>
  </si>
  <si>
    <t>produto B</t>
  </si>
  <si>
    <t>Venda Perdida</t>
  </si>
  <si>
    <t>canoas</t>
  </si>
  <si>
    <t>produto A</t>
  </si>
  <si>
    <t>produto I</t>
  </si>
  <si>
    <t>mafra</t>
  </si>
  <si>
    <t>produto E</t>
  </si>
  <si>
    <t>palmas</t>
  </si>
  <si>
    <t>londrina</t>
  </si>
  <si>
    <t>aracaju</t>
  </si>
  <si>
    <t>produto N</t>
  </si>
  <si>
    <t>guarulhos</t>
  </si>
  <si>
    <t>manaus</t>
  </si>
  <si>
    <t>planaltina</t>
  </si>
  <si>
    <t>Total</t>
  </si>
  <si>
    <t>Dicionário dos dados</t>
  </si>
  <si>
    <t>quantidade de transações envolvendo o produto</t>
  </si>
  <si>
    <t xml:space="preserve">id = </t>
  </si>
  <si>
    <t xml:space="preserve">número da nota fiscal da operação </t>
  </si>
  <si>
    <t xml:space="preserve">produto = </t>
  </si>
  <si>
    <t>produto vendido na transação</t>
  </si>
  <si>
    <t>Tipo</t>
  </si>
  <si>
    <t xml:space="preserve">tipo = </t>
  </si>
  <si>
    <t>classificação do cliente envolvido na transação</t>
  </si>
  <si>
    <t xml:space="preserve">status = </t>
  </si>
  <si>
    <t>status de conclusão da operação</t>
  </si>
  <si>
    <t xml:space="preserve">vendas = </t>
  </si>
  <si>
    <t>faturamento da operação (representa o valor da nota fiscal da transação</t>
  </si>
  <si>
    <t xml:space="preserve">qtde = </t>
  </si>
  <si>
    <t>quantidade de intens comercializados na transação</t>
  </si>
  <si>
    <t xml:space="preserve">cidade = </t>
  </si>
  <si>
    <t>cidade de destino do produto envolvido na transação</t>
  </si>
  <si>
    <t xml:space="preserve">Quantidade por intervalos </t>
  </si>
  <si>
    <t>R$0,00 - R$2000,00</t>
  </si>
  <si>
    <t>R$2000,00 - R$4000,00</t>
  </si>
  <si>
    <t>R$4000,00 - R$6000,00</t>
  </si>
  <si>
    <t>R$600,00 - R$8000,00</t>
  </si>
  <si>
    <t>TOTAL</t>
  </si>
  <si>
    <t>ID da transação</t>
  </si>
  <si>
    <t>Tipo de cliente</t>
  </si>
  <si>
    <t>Status</t>
  </si>
  <si>
    <t>Receita</t>
  </si>
  <si>
    <t>Qtde Itens</t>
  </si>
  <si>
    <t>R$ 4,493,01</t>
  </si>
  <si>
    <t>R$ 5,738,09</t>
  </si>
  <si>
    <t>produto D</t>
  </si>
  <si>
    <t>produto G</t>
  </si>
  <si>
    <t>produto J</t>
  </si>
  <si>
    <t>produto 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</si>
</sst>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/>
    <font>
      <color theme="1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1" xfId="0" applyFont="1" applyNumberFormat="1"/>
    <xf borderId="0" fillId="0" fontId="1" numFmtId="2" xfId="0" applyFont="1" applyNumberForma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164" xfId="0" applyAlignment="1" applyBorder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5" numFmtId="0" xfId="0" applyAlignment="1" applyBorder="1" applyFont="1">
      <alignment vertical="bottom"/>
    </xf>
    <xf borderId="0" fillId="0" fontId="1" numFmtId="10" xfId="0" applyFont="1" applyNumberFormat="1"/>
    <xf borderId="1" fillId="0" fontId="5" numFmtId="2" xfId="0" applyAlignment="1" applyBorder="1" applyFont="1" applyNumberFormat="1">
      <alignment vertical="bottom"/>
    </xf>
    <xf borderId="1" fillId="0" fontId="5" numFmtId="0" xfId="0" applyAlignment="1" applyBorder="1" applyFont="1">
      <alignment horizontal="right" readingOrder="0" vertical="bottom"/>
    </xf>
    <xf borderId="1" fillId="0" fontId="5" numFmtId="10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bottom"/>
    </xf>
    <xf borderId="5" fillId="0" fontId="5" numFmtId="10" xfId="0" applyAlignment="1" applyBorder="1" applyFont="1" applyNumberFormat="1">
      <alignment horizontal="right" vertical="bottom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0" fillId="0" fontId="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right" readingOrder="0"/>
    </xf>
    <xf borderId="6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5" numFmtId="0" xfId="0" applyAlignment="1" applyBorder="1" applyFont="1">
      <alignment horizontal="right" vertical="bottom"/>
    </xf>
    <xf borderId="7" fillId="0" fontId="5" numFmtId="10" xfId="0" applyAlignment="1" applyBorder="1" applyFont="1" applyNumberFormat="1">
      <alignment horizontal="right" vertical="bottom"/>
    </xf>
    <xf borderId="7" fillId="0" fontId="5" numFmtId="10" xfId="0" applyAlignment="1" applyBorder="1" applyFont="1" applyNumberFormat="1">
      <alignment vertical="bottom"/>
    </xf>
    <xf borderId="2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1" numFmtId="164" xfId="0" applyAlignment="1" applyBorder="1" applyFill="1" applyFont="1" applyNumberFormat="1">
      <alignment horizontal="center" readingOrder="0" vertical="center"/>
    </xf>
    <xf borderId="1" fillId="3" fontId="1" numFmtId="0" xfId="0" applyAlignment="1" applyBorder="1" applyFont="1">
      <alignment horizontal="center"/>
    </xf>
    <xf borderId="1" fillId="3" fontId="1" numFmtId="10" xfId="0" applyAlignment="1" applyBorder="1" applyFont="1" applyNumberForma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3" fontId="1" numFmtId="10" xfId="0" applyAlignment="1" applyFont="1" applyNumberFormat="1">
      <alignment vertical="center"/>
    </xf>
    <xf borderId="1" fillId="3" fontId="1" numFmtId="0" xfId="0" applyAlignment="1" applyBorder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vertical="bottom"/>
    </xf>
    <xf borderId="0" fillId="3" fontId="1" numFmtId="164" xfId="0" applyAlignment="1" applyFont="1" applyNumberForma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/>
    </xf>
    <xf borderId="0" fillId="3" fontId="1" numFmtId="0" xfId="0" applyAlignment="1" applyFont="1">
      <alignment horizontal="center"/>
    </xf>
    <xf borderId="0" fillId="3" fontId="1" numFmtId="0" xfId="0" applyFont="1"/>
    <xf borderId="0" fillId="3" fontId="6" numFmtId="10" xfId="0" applyFont="1" applyNumberFormat="1"/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7" fillId="0" fontId="1" numFmtId="0" xfId="0" applyAlignment="1" applyBorder="1" applyFont="1">
      <alignment horizontal="center"/>
    </xf>
    <xf borderId="6" fillId="0" fontId="1" numFmtId="0" xfId="0" applyBorder="1" applyFont="1"/>
    <xf borderId="6" fillId="0" fontId="1" numFmtId="0" xfId="0" applyAlignment="1" applyBorder="1" applyFont="1">
      <alignment horizontal="right"/>
    </xf>
    <xf borderId="6" fillId="0" fontId="1" numFmtId="0" xfId="0" applyAlignment="1" applyBorder="1" applyFont="1">
      <alignment horizontal="center"/>
    </xf>
    <xf borderId="8" fillId="0" fontId="1" numFmtId="0" xfId="0" applyBorder="1" applyFont="1"/>
    <xf borderId="4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0" fillId="0" fontId="1" numFmtId="0" xfId="0" applyFont="1"/>
    <xf borderId="9" fillId="0" fontId="1" numFmtId="0" xfId="0" applyAlignment="1" applyBorder="1" applyFont="1">
      <alignment horizontal="center"/>
    </xf>
    <xf borderId="5" fillId="0" fontId="1" numFmtId="0" xfId="0" applyBorder="1" applyFont="1"/>
    <xf borderId="5" fillId="0" fontId="1" numFmtId="164" xfId="0" applyAlignment="1" applyBorder="1" applyFont="1" applyNumberFormat="1">
      <alignment horizontal="right"/>
    </xf>
    <xf borderId="5" fillId="0" fontId="1" numFmtId="0" xfId="0" applyAlignment="1" applyBorder="1" applyFont="1">
      <alignment horizontal="center"/>
    </xf>
    <xf borderId="10" fillId="0" fontId="1" numFmtId="0" xfId="0" applyBorder="1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79" sheet="loja virtual"/>
  </cacheSource>
  <cacheFields>
    <cacheField name="ID da transaçã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</sharedItems>
    </cacheField>
    <cacheField name="Produto" numFmtId="0">
      <sharedItems>
        <s v="produto F"/>
        <s v="produto C"/>
        <s v="produto B"/>
        <s v="produto I"/>
        <s v="produto E"/>
        <s v="produto N"/>
        <s v="produto D"/>
        <s v="produto A"/>
        <s v="produto G"/>
        <s v="produto J"/>
        <s v="produto H"/>
      </sharedItems>
    </cacheField>
    <cacheField name="Tipo de cliente" numFmtId="0">
      <sharedItems>
        <s v="recorrente"/>
        <s v="novo"/>
      </sharedItems>
    </cacheField>
    <cacheField name="Status" numFmtId="0">
      <sharedItems>
        <s v="Venda Concluída"/>
        <s v="Venda Perdida"/>
      </sharedItems>
    </cacheField>
    <cacheField name="Receita">
      <sharedItems containsMixedTypes="1" containsNumber="1">
        <n v="7389.52"/>
        <s v="R$ 4,493,01"/>
        <s v="R$ 5,738,09"/>
        <n v="2591.24"/>
        <n v="6622.97"/>
        <n v="5496.27"/>
        <n v="3043.13"/>
        <n v="7340.64"/>
        <n v="6780.85"/>
        <n v="5237.24"/>
        <n v="2273.55"/>
        <n v="2480.33"/>
        <n v="4179.72"/>
        <n v="4918.79"/>
        <n v="7030.54"/>
        <n v="4599.65"/>
        <n v="5282.57"/>
        <n v="8627.2"/>
        <n v="9913.27"/>
        <n v="3220.45"/>
        <n v="6849.12"/>
        <n v="6236.52"/>
        <n v="5226.04"/>
        <n v="1625.19"/>
        <n v="3124.62"/>
        <n v="3342.35"/>
        <n v="5701.7"/>
        <n v="4656.29"/>
        <n v="4563.53"/>
        <n v="5867.54"/>
        <n v="6151.14"/>
        <n v="7404.46"/>
        <n v="3711.23"/>
        <n v="3706.78"/>
        <n v="5656.77"/>
        <n v="8588.35"/>
        <n v="2738.93"/>
        <n v="3357.24"/>
        <n v="2812.45"/>
        <n v="6533.16"/>
        <n v="7229.87"/>
        <n v="5597.34"/>
        <n v="5827.35"/>
        <n v="3328.79"/>
        <n v="7085.83"/>
        <n v="8614.12"/>
        <n v="8222.62"/>
        <n v="1548.61"/>
        <n v="3727.66"/>
        <n v="3488.36"/>
        <n v="8325.78"/>
        <n v="1378.8"/>
        <n v="7153.77"/>
        <n v="1649.91"/>
        <n v="6010.04"/>
        <n v="1606.86"/>
        <n v="6820.84"/>
        <n v="5411.26"/>
        <n v="6558.74"/>
        <n v="6407.69"/>
        <n v="6251.99"/>
        <n v="6733.62"/>
        <n v="5137.67"/>
        <n v="4171.76"/>
        <n v="1640.06"/>
        <n v="2746.79"/>
        <n v="4279.6"/>
        <n v="4571.26"/>
        <n v="4430.53"/>
        <n v="3182.09"/>
        <n v="2588.6"/>
        <n v="5945.63"/>
        <n v="4606.44"/>
        <n v="2723.39"/>
        <n v="4274.8"/>
        <n v="9215.41"/>
        <n v="3950.94"/>
        <n v="6252.3"/>
        <n v="1300.89"/>
        <n v="4866.12"/>
        <n v="5430.55"/>
        <n v="2907.38"/>
        <n v="5665.33"/>
        <n v="3219.33"/>
        <n v="9062.59"/>
        <n v="4735.66"/>
        <n v="3690.75"/>
        <n v="3579.63"/>
        <n v="5276.01"/>
        <n v="3231.52"/>
        <n v="5744.26"/>
        <n v="5121.83"/>
        <n v="4509.96"/>
        <n v="4216.81"/>
        <n v="4736.38"/>
        <n v="4269.87"/>
        <n v="1998.75"/>
        <n v="4823.99"/>
        <n v="1420.71"/>
        <n v="5758.67"/>
        <n v="6201.23"/>
        <n v="5116.34"/>
        <n v="1196.53"/>
        <n v="2910.08"/>
        <n v="4110.98"/>
        <n v="416.55"/>
        <n v="4547.97"/>
        <n v="9520.58"/>
        <n v="3608.69"/>
        <n v="5257.16"/>
        <n v="696.88"/>
        <n v="787.57"/>
        <n v="3727.65"/>
        <n v="3880.07"/>
        <n v="3371.7"/>
        <n v="1664.4"/>
        <n v="5287.36"/>
        <n v="3416.82"/>
        <n v="5592.66"/>
        <n v="1597.44"/>
        <n v="8180.81"/>
        <n v="4831.73"/>
        <n v="7219.99"/>
        <n v="3021.3"/>
        <n v="482.01"/>
        <n v="4796.13"/>
        <n v="4861.06"/>
        <n v="2070.25"/>
        <n v="4843.5"/>
        <n v="6509.25"/>
        <n v="3425.45"/>
        <n v="6872.29"/>
        <n v="4429.76"/>
        <n v="5992.86"/>
        <n v="3976.47"/>
        <n v="4814.25"/>
        <n v="2924.29"/>
        <n v="5145.01"/>
        <n v="-539.23"/>
        <n v="4566.61"/>
        <n v="5856.18"/>
        <n v="4795.64"/>
        <n v="3847.71"/>
        <n v="5736.79"/>
        <n v="3682.25"/>
        <n v="4682.94"/>
        <n v="5560.03"/>
        <n v="7969.67"/>
        <n v="3485.48"/>
        <n v="3415.63"/>
        <n v="7550.6"/>
        <n v="6221.36"/>
        <n v="9027.17"/>
        <n v="5436.98"/>
        <n v="6979.77"/>
        <n v="4509.53"/>
        <n v="6204.95"/>
        <n v="5817.77"/>
        <n v="4665.88"/>
        <n v="1676.09"/>
        <n v="6690.06"/>
        <n v="4837.09"/>
        <n v="6755.66"/>
        <n v="7202.17"/>
        <n v="7576.35"/>
        <n v="4371.48"/>
        <n v="3779.86"/>
        <n v="4965.08"/>
        <n v="8448.77"/>
        <n v="2101.18"/>
        <n v="8031.36"/>
        <n v="1340.15"/>
        <n v="3086.88"/>
        <n v="5835.32"/>
        <n v="6377.5"/>
        <n v="3537.61"/>
        <n v="6448.07"/>
        <n v="7320.05"/>
      </sharedItems>
    </cacheField>
    <cacheField name="Qtde Itens" numFmtId="0">
      <sharedItems containsSemiMixedTypes="0" containsString="0" containsNumber="1" containsInteger="1">
        <n v="19.0"/>
        <n v="43.0"/>
        <n v="87.0"/>
        <n v="83.0"/>
        <n v="17.0"/>
        <n v="2.0"/>
        <n v="29.0"/>
        <n v="13.0"/>
        <n v="80.0"/>
        <n v="23.0"/>
        <n v="26.0"/>
        <n v="6.0"/>
        <n v="15.0"/>
        <n v="41.0"/>
        <n v="12.0"/>
        <n v="58.0"/>
        <n v="7.0"/>
        <n v="34.0"/>
        <n v="45.0"/>
        <n v="82.0"/>
        <n v="31.0"/>
        <n v="16.0"/>
        <n v="53.0"/>
        <n v="73.0"/>
        <n v="1.0"/>
        <n v="66.0"/>
        <n v="14.0"/>
        <n v="3.0"/>
        <n v="33.0"/>
        <n v="52.0"/>
        <n v="32.0"/>
        <n v="37.0"/>
        <n v="47.0"/>
        <n v="99.0"/>
        <n v="89.0"/>
        <n v="50.0"/>
        <n v="40.0"/>
        <n v="65.0"/>
        <n v="79.0"/>
        <n v="74.0"/>
        <n v="42.0"/>
        <n v="48.0"/>
        <n v="24.0"/>
        <n v="90.0"/>
        <n v="27.0"/>
        <n v="94.0"/>
        <n v="59.0"/>
        <n v="51.0"/>
        <n v="55.0"/>
        <n v="78.0"/>
        <n v="9.0"/>
        <n v="39.0"/>
        <n v="22.0"/>
        <n v="38.0"/>
        <n v="68.0"/>
        <n v="10.0"/>
        <n v="92.0"/>
        <n v="35.0"/>
        <n v="18.0"/>
        <n v="63.0"/>
        <n v="56.0"/>
        <n v="44.0"/>
        <n v="4.0"/>
        <n v="81.0"/>
        <n v="85.0"/>
        <n v="96.0"/>
        <n v="25.0"/>
        <n v="98.0"/>
        <n v="67.0"/>
        <n v="11.0"/>
        <n v="8.0"/>
        <n v="72.0"/>
        <n v="36.0"/>
        <n v="71.0"/>
        <n v="54.0"/>
        <n v="5.0"/>
        <n v="20.0"/>
        <n v="60.0"/>
        <n v="2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oja-Virtual" cacheId="0" dataCaption="" rowGrandTotals="0" compact="0" compactData="0">
  <location ref="A1:G179" firstHeaderRow="0" firstDataRow="6" firstDataCol="0"/>
  <pivotFields>
    <pivotField name="ID da transação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</items>
    </pivotField>
    <pivotField name="Produto" axis="axisRow" compact="0" outline="0" multipleItemSelectionAllowed="1" showAll="0" sortType="ascending" defaultSubtotal="0">
      <items>
        <item x="7"/>
        <item x="2"/>
        <item x="1"/>
        <item x="6"/>
        <item x="4"/>
        <item x="0"/>
        <item x="8"/>
        <item x="10"/>
        <item x="3"/>
        <item x="9"/>
        <item x="5"/>
      </items>
    </pivotField>
    <pivotField name="Tipo de cliente" axis="axisRow" compact="0" outline="0" multipleItemSelectionAllowed="1" showAll="0" sortType="ascending" defaultSubtotal="0">
      <items>
        <item x="1"/>
        <item x="0"/>
      </items>
    </pivotField>
    <pivotField name="Status" axis="axisRow" compact="0" outline="0" multipleItemSelectionAllowed="1" showAll="0" sortType="ascending">
      <items>
        <item x="0"/>
        <item x="1"/>
        <item t="default"/>
      </items>
    </pivotField>
    <pivotField name="Receita" axis="axisRow" compact="0" outline="0" multipleItemSelectionAllowed="1" showAll="0" sortType="ascending" defaultSubtotal="0">
      <items>
        <item x="138"/>
        <item x="105"/>
        <item x="124"/>
        <item x="110"/>
        <item x="111"/>
        <item x="102"/>
        <item x="78"/>
        <item x="171"/>
        <item x="51"/>
        <item x="98"/>
        <item x="47"/>
        <item x="119"/>
        <item x="55"/>
        <item x="23"/>
        <item x="64"/>
        <item x="53"/>
        <item x="115"/>
        <item x="159"/>
        <item x="96"/>
        <item x="127"/>
        <item x="169"/>
        <item x="10"/>
        <item x="11"/>
        <item x="70"/>
        <item x="3"/>
        <item x="73"/>
        <item x="36"/>
        <item x="65"/>
        <item x="38"/>
        <item x="81"/>
        <item x="103"/>
        <item x="136"/>
        <item x="123"/>
        <item x="6"/>
        <item x="172"/>
        <item x="24"/>
        <item x="69"/>
        <item x="83"/>
        <item x="19"/>
        <item x="89"/>
        <item x="43"/>
        <item x="25"/>
        <item x="37"/>
        <item x="114"/>
        <item x="149"/>
        <item x="117"/>
        <item x="130"/>
        <item x="148"/>
        <item x="49"/>
        <item x="175"/>
        <item x="87"/>
        <item x="108"/>
        <item x="144"/>
        <item x="86"/>
        <item x="33"/>
        <item x="32"/>
        <item x="112"/>
        <item x="48"/>
        <item x="166"/>
        <item x="142"/>
        <item x="113"/>
        <item x="76"/>
        <item x="134"/>
        <item x="104"/>
        <item x="63"/>
        <item x="12"/>
        <item x="93"/>
        <item x="95"/>
        <item x="74"/>
        <item x="66"/>
        <item x="165"/>
        <item x="132"/>
        <item x="68"/>
        <item x="155"/>
        <item x="92"/>
        <item x="106"/>
        <item x="28"/>
        <item x="139"/>
        <item x="67"/>
        <item x="15"/>
        <item x="72"/>
        <item x="27"/>
        <item x="158"/>
        <item x="145"/>
        <item x="85"/>
        <item x="94"/>
        <item x="141"/>
        <item x="125"/>
        <item x="135"/>
        <item x="97"/>
        <item x="121"/>
        <item x="161"/>
        <item x="128"/>
        <item x="126"/>
        <item x="79"/>
        <item x="13"/>
        <item x="167"/>
        <item x="101"/>
        <item x="91"/>
        <item x="62"/>
        <item x="137"/>
        <item x="22"/>
        <item x="9"/>
        <item x="109"/>
        <item x="88"/>
        <item x="16"/>
        <item x="116"/>
        <item x="57"/>
        <item x="80"/>
        <item x="153"/>
        <item x="5"/>
        <item x="146"/>
        <item x="118"/>
        <item x="41"/>
        <item x="34"/>
        <item x="82"/>
        <item x="26"/>
        <item x="143"/>
        <item x="90"/>
        <item x="99"/>
        <item x="157"/>
        <item x="42"/>
        <item x="173"/>
        <item x="140"/>
        <item x="29"/>
        <item x="71"/>
        <item x="133"/>
        <item x="54"/>
        <item x="30"/>
        <item x="100"/>
        <item x="156"/>
        <item x="151"/>
        <item x="21"/>
        <item x="60"/>
        <item x="77"/>
        <item x="174"/>
        <item x="59"/>
        <item x="176"/>
        <item x="129"/>
        <item x="39"/>
        <item x="58"/>
        <item x="4"/>
        <item x="160"/>
        <item x="61"/>
        <item x="162"/>
        <item x="8"/>
        <item x="56"/>
        <item x="20"/>
        <item x="131"/>
        <item x="154"/>
        <item x="14"/>
        <item x="44"/>
        <item x="52"/>
        <item x="163"/>
        <item x="122"/>
        <item x="40"/>
        <item x="177"/>
        <item x="7"/>
        <item x="0"/>
        <item x="31"/>
        <item x="150"/>
        <item x="164"/>
        <item x="147"/>
        <item x="170"/>
        <item x="120"/>
        <item x="46"/>
        <item x="50"/>
        <item x="168"/>
        <item x="35"/>
        <item x="45"/>
        <item x="17"/>
        <item x="152"/>
        <item x="84"/>
        <item x="75"/>
        <item x="107"/>
        <item x="18"/>
        <item x="1"/>
        <item x="2"/>
      </items>
    </pivotField>
    <pivotField name="Qtde Itens" axis="axisRow" compact="0" outline="0" multipleItemSelectionAllowed="1" showAll="0" sortType="ascending" defaultSubtotal="0">
      <items>
        <item x="24"/>
        <item x="5"/>
        <item x="27"/>
        <item x="62"/>
        <item x="75"/>
        <item x="11"/>
        <item x="16"/>
        <item x="70"/>
        <item x="50"/>
        <item x="55"/>
        <item x="69"/>
        <item x="14"/>
        <item x="7"/>
        <item x="26"/>
        <item x="12"/>
        <item x="21"/>
        <item x="4"/>
        <item x="58"/>
        <item x="0"/>
        <item x="76"/>
        <item x="52"/>
        <item x="9"/>
        <item x="42"/>
        <item x="66"/>
        <item x="10"/>
        <item x="44"/>
        <item x="78"/>
        <item x="6"/>
        <item x="20"/>
        <item x="30"/>
        <item x="28"/>
        <item x="17"/>
        <item x="57"/>
        <item x="72"/>
        <item x="31"/>
        <item x="53"/>
        <item x="51"/>
        <item x="36"/>
        <item x="13"/>
        <item x="40"/>
        <item x="1"/>
        <item x="61"/>
        <item x="18"/>
        <item x="32"/>
        <item x="41"/>
        <item x="35"/>
        <item x="47"/>
        <item x="29"/>
        <item x="22"/>
        <item x="74"/>
        <item x="48"/>
        <item x="60"/>
        <item x="15"/>
        <item x="46"/>
        <item x="77"/>
        <item x="59"/>
        <item x="37"/>
        <item x="25"/>
        <item x="68"/>
        <item x="54"/>
        <item x="73"/>
        <item x="71"/>
        <item x="23"/>
        <item x="39"/>
        <item x="49"/>
        <item x="38"/>
        <item x="8"/>
        <item x="63"/>
        <item x="19"/>
        <item x="3"/>
        <item x="64"/>
        <item x="2"/>
        <item x="34"/>
        <item x="43"/>
        <item x="56"/>
        <item x="45"/>
        <item x="65"/>
        <item x="67"/>
        <item x="33"/>
      </items>
    </pivotField>
  </pivotFields>
  <rowFields>
    <field x="0"/>
    <field x="1"/>
    <field x="2"/>
    <field x="4"/>
    <field x="5"/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/>
    </row>
    <row r="4">
      <c r="A4" s="2"/>
    </row>
    <row r="6">
      <c r="D6" s="3"/>
    </row>
    <row r="7">
      <c r="D7" s="4"/>
      <c r="E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  <col customWidth="1" min="7" max="7" width="22.0"/>
    <col customWidth="1" min="8" max="8" width="20.75"/>
    <col customWidth="1" min="9" max="9" width="16.63"/>
    <col customWidth="1" min="10" max="10" width="16.0"/>
    <col customWidth="1" min="12" max="12" width="16.25"/>
    <col customWidth="1" min="13" max="13" width="15.88"/>
    <col customWidth="1" min="15" max="15" width="15.7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/>
      <c r="I1" s="7"/>
      <c r="J1" s="7"/>
      <c r="K1" s="8"/>
    </row>
    <row r="2">
      <c r="A2" s="9">
        <v>1.0</v>
      </c>
      <c r="B2" s="10" t="s">
        <v>7</v>
      </c>
      <c r="C2" s="10" t="s">
        <v>8</v>
      </c>
      <c r="D2" s="10" t="s">
        <v>9</v>
      </c>
      <c r="E2" s="11">
        <v>1238.61</v>
      </c>
      <c r="F2" s="9">
        <v>19.0</v>
      </c>
      <c r="G2" s="6" t="s">
        <v>10</v>
      </c>
      <c r="H2" s="12"/>
      <c r="I2" s="13" t="s">
        <v>11</v>
      </c>
      <c r="J2" s="14"/>
      <c r="K2" s="14"/>
      <c r="L2" s="14"/>
      <c r="M2" s="15"/>
      <c r="N2" s="16"/>
      <c r="O2" s="16"/>
    </row>
    <row r="3">
      <c r="A3" s="9">
        <v>2.0</v>
      </c>
      <c r="B3" s="10" t="s">
        <v>12</v>
      </c>
      <c r="C3" s="17" t="s">
        <v>13</v>
      </c>
      <c r="D3" s="10" t="s">
        <v>9</v>
      </c>
      <c r="E3" s="11">
        <v>3458.06</v>
      </c>
      <c r="F3" s="9">
        <v>43.0</v>
      </c>
      <c r="G3" s="6" t="s">
        <v>14</v>
      </c>
      <c r="H3" s="12"/>
      <c r="I3" s="18" t="s">
        <v>15</v>
      </c>
      <c r="J3" s="18" t="s">
        <v>16</v>
      </c>
      <c r="K3" s="18" t="s">
        <v>17</v>
      </c>
      <c r="L3" s="18" t="s">
        <v>18</v>
      </c>
      <c r="M3" s="18" t="s">
        <v>19</v>
      </c>
      <c r="N3" s="19"/>
      <c r="O3" s="19"/>
    </row>
    <row r="4">
      <c r="A4" s="9">
        <v>3.0</v>
      </c>
      <c r="B4" s="10" t="s">
        <v>20</v>
      </c>
      <c r="C4" s="17" t="s">
        <v>13</v>
      </c>
      <c r="D4" s="10" t="s">
        <v>21</v>
      </c>
      <c r="E4" s="11">
        <v>4289.099999999999</v>
      </c>
      <c r="F4" s="9">
        <v>87.0</v>
      </c>
      <c r="G4" s="6" t="s">
        <v>22</v>
      </c>
      <c r="H4" s="12"/>
      <c r="I4" s="20" t="s">
        <v>23</v>
      </c>
      <c r="J4" s="21">
        <v>1.0</v>
      </c>
      <c r="K4" s="21">
        <v>1.0</v>
      </c>
      <c r="L4" s="22">
        <f t="shared" ref="L4:M4" si="1">J4/$J$11</f>
        <v>0.1</v>
      </c>
      <c r="M4" s="22">
        <f t="shared" si="1"/>
        <v>0.1</v>
      </c>
      <c r="N4" s="19"/>
      <c r="O4" s="19"/>
    </row>
    <row r="5">
      <c r="A5" s="9">
        <v>4.0</v>
      </c>
      <c r="B5" s="10" t="s">
        <v>24</v>
      </c>
      <c r="C5" s="10" t="s">
        <v>8</v>
      </c>
      <c r="D5" s="10" t="s">
        <v>9</v>
      </c>
      <c r="E5" s="11">
        <v>2591.2599999999998</v>
      </c>
      <c r="F5" s="9">
        <v>83.0</v>
      </c>
      <c r="G5" s="6" t="s">
        <v>25</v>
      </c>
      <c r="H5" s="12"/>
      <c r="I5" s="20" t="s">
        <v>20</v>
      </c>
      <c r="J5" s="23">
        <f t="shared" ref="J5:J10" si="3">COUNTIF($B$2:$B$11,I5)</f>
        <v>2</v>
      </c>
      <c r="K5" s="23">
        <f t="shared" ref="K5:K10" si="4">J5+K4</f>
        <v>3</v>
      </c>
      <c r="L5" s="22">
        <f t="shared" ref="L5:M5" si="2">J5/$J$11</f>
        <v>0.2</v>
      </c>
      <c r="M5" s="22">
        <f t="shared" si="2"/>
        <v>0.3</v>
      </c>
      <c r="N5" s="19"/>
      <c r="O5" s="19"/>
    </row>
    <row r="6">
      <c r="A6" s="9">
        <v>5.0</v>
      </c>
      <c r="B6" s="10" t="s">
        <v>26</v>
      </c>
      <c r="C6" s="10" t="s">
        <v>8</v>
      </c>
      <c r="D6" s="10" t="s">
        <v>9</v>
      </c>
      <c r="E6" s="11">
        <v>6623.03</v>
      </c>
      <c r="F6" s="9">
        <v>17.0</v>
      </c>
      <c r="G6" s="6" t="s">
        <v>27</v>
      </c>
      <c r="H6" s="12"/>
      <c r="I6" s="20" t="s">
        <v>12</v>
      </c>
      <c r="J6" s="23">
        <f t="shared" si="3"/>
        <v>2</v>
      </c>
      <c r="K6" s="23">
        <f t="shared" si="4"/>
        <v>5</v>
      </c>
      <c r="L6" s="22">
        <f t="shared" ref="L6:M6" si="5">J6/$J$11</f>
        <v>0.2</v>
      </c>
      <c r="M6" s="22">
        <f t="shared" si="5"/>
        <v>0.5</v>
      </c>
      <c r="N6" s="19"/>
      <c r="O6" s="19"/>
    </row>
    <row r="7">
      <c r="A7" s="9">
        <v>6.0</v>
      </c>
      <c r="B7" s="10" t="s">
        <v>23</v>
      </c>
      <c r="C7" s="17" t="s">
        <v>13</v>
      </c>
      <c r="D7" s="10" t="s">
        <v>21</v>
      </c>
      <c r="E7" s="11">
        <v>5496.28</v>
      </c>
      <c r="F7" s="9">
        <v>2.0</v>
      </c>
      <c r="G7" s="6" t="s">
        <v>28</v>
      </c>
      <c r="H7" s="12"/>
      <c r="I7" s="20" t="s">
        <v>26</v>
      </c>
      <c r="J7" s="23">
        <f t="shared" si="3"/>
        <v>1</v>
      </c>
      <c r="K7" s="23">
        <f t="shared" si="4"/>
        <v>6</v>
      </c>
      <c r="L7" s="22">
        <f t="shared" ref="L7:M7" si="6">J7/$J$11</f>
        <v>0.1</v>
      </c>
      <c r="M7" s="22">
        <f t="shared" si="6"/>
        <v>0.6</v>
      </c>
      <c r="N7" s="19"/>
      <c r="O7" s="19"/>
    </row>
    <row r="8">
      <c r="A8" s="9">
        <v>7.0</v>
      </c>
      <c r="B8" s="10" t="s">
        <v>12</v>
      </c>
      <c r="C8" s="10" t="s">
        <v>8</v>
      </c>
      <c r="D8" s="10" t="s">
        <v>9</v>
      </c>
      <c r="E8" s="11">
        <v>2332.18</v>
      </c>
      <c r="F8" s="9">
        <v>29.0</v>
      </c>
      <c r="G8" s="6" t="s">
        <v>29</v>
      </c>
      <c r="H8" s="12"/>
      <c r="I8" s="20" t="s">
        <v>7</v>
      </c>
      <c r="J8" s="23">
        <f t="shared" si="3"/>
        <v>2</v>
      </c>
      <c r="K8" s="23">
        <f t="shared" si="4"/>
        <v>8</v>
      </c>
      <c r="L8" s="22">
        <f t="shared" ref="L8:M8" si="7">J8/$J$11</f>
        <v>0.2</v>
      </c>
      <c r="M8" s="22">
        <f t="shared" si="7"/>
        <v>0.8</v>
      </c>
      <c r="N8" s="19"/>
      <c r="O8" s="19"/>
    </row>
    <row r="9">
      <c r="A9" s="9">
        <v>8.0</v>
      </c>
      <c r="B9" s="10" t="s">
        <v>30</v>
      </c>
      <c r="C9" s="10" t="s">
        <v>8</v>
      </c>
      <c r="D9" s="10" t="s">
        <v>9</v>
      </c>
      <c r="E9" s="11">
        <v>7340.58</v>
      </c>
      <c r="F9" s="9">
        <v>13.0</v>
      </c>
      <c r="G9" s="6" t="s">
        <v>31</v>
      </c>
      <c r="H9" s="12"/>
      <c r="I9" s="20" t="s">
        <v>24</v>
      </c>
      <c r="J9" s="23">
        <f t="shared" si="3"/>
        <v>1</v>
      </c>
      <c r="K9" s="23">
        <f t="shared" si="4"/>
        <v>9</v>
      </c>
      <c r="L9" s="22">
        <f t="shared" ref="L9:M9" si="8">J9/$J$11</f>
        <v>0.1</v>
      </c>
      <c r="M9" s="22">
        <f t="shared" si="8"/>
        <v>0.9</v>
      </c>
      <c r="N9" s="19"/>
      <c r="O9" s="19"/>
    </row>
    <row r="10">
      <c r="A10" s="9">
        <v>9.0</v>
      </c>
      <c r="B10" s="10" t="s">
        <v>7</v>
      </c>
      <c r="C10" s="10" t="s">
        <v>8</v>
      </c>
      <c r="D10" s="10" t="s">
        <v>9</v>
      </c>
      <c r="E10" s="11">
        <v>5215.2</v>
      </c>
      <c r="F10" s="9">
        <v>80.0</v>
      </c>
      <c r="G10" s="6" t="s">
        <v>32</v>
      </c>
      <c r="H10" s="12"/>
      <c r="I10" s="20" t="s">
        <v>30</v>
      </c>
      <c r="J10" s="23">
        <f t="shared" si="3"/>
        <v>1</v>
      </c>
      <c r="K10" s="23">
        <f t="shared" si="4"/>
        <v>10</v>
      </c>
      <c r="L10" s="22">
        <f t="shared" ref="L10:M10" si="9">J10/$J$11</f>
        <v>0.1</v>
      </c>
      <c r="M10" s="22">
        <f t="shared" si="9"/>
        <v>1</v>
      </c>
      <c r="N10" s="19"/>
    </row>
    <row r="11">
      <c r="A11" s="9">
        <v>10.0</v>
      </c>
      <c r="B11" s="10" t="s">
        <v>20</v>
      </c>
      <c r="C11" s="10" t="s">
        <v>8</v>
      </c>
      <c r="D11" s="10" t="s">
        <v>9</v>
      </c>
      <c r="E11" s="11">
        <v>1133.8999999999999</v>
      </c>
      <c r="F11" s="9">
        <v>23.0</v>
      </c>
      <c r="G11" s="6" t="s">
        <v>33</v>
      </c>
      <c r="H11" s="12"/>
      <c r="I11" s="20" t="s">
        <v>34</v>
      </c>
      <c r="J11" s="24">
        <f>SUM(J4:J10)</f>
        <v>10</v>
      </c>
      <c r="K11" s="25"/>
      <c r="L11" s="26">
        <f>J11/$J$11</f>
        <v>1</v>
      </c>
      <c r="M11" s="25"/>
    </row>
    <row r="12">
      <c r="A12" s="27"/>
      <c r="B12" s="27"/>
      <c r="C12" s="28"/>
      <c r="D12" s="27"/>
      <c r="E12" s="29"/>
      <c r="F12" s="27"/>
      <c r="G12" s="1"/>
      <c r="H12" s="1"/>
      <c r="I12" s="1"/>
      <c r="J12" s="30"/>
    </row>
    <row r="13">
      <c r="A13" s="2" t="s">
        <v>35</v>
      </c>
      <c r="C13" s="1"/>
      <c r="D13" s="1"/>
      <c r="E13" s="1"/>
      <c r="F13" s="1"/>
      <c r="G13" s="1"/>
      <c r="H13" s="1"/>
      <c r="I13" s="31" t="s">
        <v>36</v>
      </c>
      <c r="J13" s="14"/>
      <c r="K13" s="14"/>
      <c r="L13" s="14"/>
      <c r="M13" s="15"/>
      <c r="N13" s="32"/>
      <c r="O13" s="32"/>
    </row>
    <row r="14">
      <c r="A14" s="33" t="s">
        <v>37</v>
      </c>
      <c r="B14" s="2" t="s">
        <v>38</v>
      </c>
      <c r="C14" s="1"/>
      <c r="D14" s="1"/>
      <c r="E14" s="1"/>
      <c r="F14" s="1"/>
      <c r="G14" s="1"/>
      <c r="H14" s="1"/>
      <c r="I14" s="34"/>
      <c r="J14" s="35"/>
      <c r="K14" s="35"/>
      <c r="L14" s="35"/>
      <c r="M14" s="35"/>
    </row>
    <row r="15">
      <c r="A15" s="33" t="s">
        <v>39</v>
      </c>
      <c r="B15" s="2" t="s">
        <v>40</v>
      </c>
      <c r="C15" s="1"/>
      <c r="D15" s="1"/>
      <c r="E15" s="1"/>
      <c r="F15" s="1"/>
      <c r="G15" s="1"/>
      <c r="H15" s="1"/>
      <c r="I15" s="34" t="s">
        <v>41</v>
      </c>
      <c r="J15" s="36" t="s">
        <v>16</v>
      </c>
      <c r="K15" s="36" t="s">
        <v>17</v>
      </c>
      <c r="L15" s="36" t="s">
        <v>18</v>
      </c>
      <c r="M15" s="36" t="s">
        <v>19</v>
      </c>
      <c r="N15" s="16"/>
      <c r="O15" s="16"/>
    </row>
    <row r="16">
      <c r="A16" s="33" t="s">
        <v>42</v>
      </c>
      <c r="B16" s="2" t="s">
        <v>43</v>
      </c>
      <c r="C16" s="1"/>
      <c r="D16" s="1"/>
      <c r="E16" s="1"/>
      <c r="F16" s="1"/>
      <c r="G16" s="1"/>
      <c r="H16" s="1"/>
      <c r="I16" s="34" t="s">
        <v>8</v>
      </c>
      <c r="J16" s="37">
        <f t="shared" ref="J16:J17" si="10">COUNTIF($C$2:$C$11,I16)</f>
        <v>7</v>
      </c>
      <c r="K16" s="37">
        <f>J16</f>
        <v>7</v>
      </c>
      <c r="L16" s="38">
        <f>J16/J18</f>
        <v>0.7</v>
      </c>
      <c r="M16" s="38">
        <f>L16</f>
        <v>0.7</v>
      </c>
      <c r="N16" s="19"/>
      <c r="O16" s="19"/>
    </row>
    <row r="17">
      <c r="A17" s="33" t="s">
        <v>44</v>
      </c>
      <c r="B17" s="2" t="s">
        <v>45</v>
      </c>
      <c r="C17" s="1"/>
      <c r="D17" s="1"/>
      <c r="E17" s="1"/>
      <c r="F17" s="1"/>
      <c r="G17" s="1"/>
      <c r="H17" s="1"/>
      <c r="I17" s="34" t="s">
        <v>13</v>
      </c>
      <c r="J17" s="37">
        <f t="shared" si="10"/>
        <v>3</v>
      </c>
      <c r="K17" s="37">
        <f>K16+J17</f>
        <v>10</v>
      </c>
      <c r="L17" s="38">
        <f>J17/J18</f>
        <v>0.3</v>
      </c>
      <c r="M17" s="38">
        <f>M16+L17</f>
        <v>1</v>
      </c>
      <c r="N17" s="19"/>
      <c r="O17" s="19"/>
    </row>
    <row r="18">
      <c r="A18" s="33" t="s">
        <v>46</v>
      </c>
      <c r="B18" s="2" t="s">
        <v>47</v>
      </c>
      <c r="C18" s="1"/>
      <c r="D18" s="1"/>
      <c r="E18" s="1"/>
      <c r="F18" s="1"/>
      <c r="G18" s="1"/>
      <c r="H18" s="1"/>
      <c r="I18" s="34" t="s">
        <v>34</v>
      </c>
      <c r="J18" s="37">
        <f>SUM(J16:J17)</f>
        <v>10</v>
      </c>
      <c r="K18" s="36"/>
      <c r="L18" s="38">
        <f>SUM(L16:L17)</f>
        <v>1</v>
      </c>
      <c r="M18" s="39"/>
      <c r="N18" s="19"/>
      <c r="O18" s="19"/>
    </row>
    <row r="19">
      <c r="A19" s="33" t="s">
        <v>48</v>
      </c>
      <c r="B19" s="2" t="s">
        <v>49</v>
      </c>
      <c r="C19" s="1"/>
      <c r="D19" s="1"/>
      <c r="E19" s="1"/>
      <c r="F19" s="1"/>
      <c r="G19" s="1"/>
      <c r="H19" s="1"/>
      <c r="I19" s="1"/>
      <c r="J19" s="30"/>
    </row>
    <row r="20">
      <c r="A20" s="33" t="s">
        <v>50</v>
      </c>
      <c r="B20" s="2" t="s">
        <v>51</v>
      </c>
      <c r="C20" s="1"/>
      <c r="D20" s="1"/>
      <c r="E20" s="1"/>
      <c r="F20" s="1"/>
      <c r="G20" s="40" t="s">
        <v>52</v>
      </c>
      <c r="H20" s="14"/>
      <c r="I20" s="15"/>
      <c r="J20" s="41"/>
      <c r="K20" s="41"/>
      <c r="L20" s="41"/>
    </row>
    <row r="21">
      <c r="A21" s="1"/>
      <c r="B21" s="1"/>
      <c r="C21" s="1"/>
      <c r="D21" s="1"/>
      <c r="E21" s="1"/>
      <c r="F21" s="1"/>
      <c r="G21" s="5" t="s">
        <v>4</v>
      </c>
      <c r="H21" s="5" t="s">
        <v>17</v>
      </c>
      <c r="I21" s="5" t="s">
        <v>18</v>
      </c>
      <c r="J21" s="42"/>
      <c r="K21" s="16"/>
      <c r="L21" s="16"/>
    </row>
    <row r="22">
      <c r="A22" s="1"/>
      <c r="B22" s="1"/>
      <c r="C22" s="1"/>
      <c r="D22" s="1"/>
      <c r="E22" s="1"/>
      <c r="F22" s="1"/>
      <c r="G22" s="43" t="s">
        <v>53</v>
      </c>
      <c r="H22" s="44">
        <f>COUNTIFS($E$2:$E$11,"&gt;0", $E$2:$E$11, "&lt;2000,01")</f>
        <v>2</v>
      </c>
      <c r="I22" s="45">
        <f t="shared" ref="I22:I25" si="11">H22/$H$26</f>
        <v>0.2</v>
      </c>
      <c r="J22" s="46"/>
      <c r="K22" s="47"/>
      <c r="L22" s="47"/>
    </row>
    <row r="23">
      <c r="G23" s="43" t="s">
        <v>54</v>
      </c>
      <c r="H23" s="48">
        <f>COUNTIFS($E$2:$E$11, "&gt;1999,99", $E$2:$E$11, "&lt;4000,01")</f>
        <v>3</v>
      </c>
      <c r="I23" s="45">
        <f t="shared" si="11"/>
        <v>0.3</v>
      </c>
      <c r="J23" s="46"/>
      <c r="K23" s="47"/>
      <c r="L23" s="47"/>
    </row>
    <row r="24">
      <c r="G24" s="43" t="s">
        <v>55</v>
      </c>
      <c r="H24" s="48">
        <f>COUNTIFS($E$2:$E$11, "&gt;3999,99", $E$2:$E$11, "&lt;6000,01")</f>
        <v>3</v>
      </c>
      <c r="I24" s="45">
        <f t="shared" si="11"/>
        <v>0.3</v>
      </c>
      <c r="J24" s="46"/>
      <c r="K24" s="49"/>
      <c r="L24" s="47"/>
    </row>
    <row r="25">
      <c r="G25" s="43" t="s">
        <v>56</v>
      </c>
      <c r="H25" s="48">
        <f>COUNTIFS($E$2:$E$11, "&gt;5999,99", $E$2:$E$11, "&lt;8000,01")</f>
        <v>2</v>
      </c>
      <c r="I25" s="45">
        <f t="shared" si="11"/>
        <v>0.2</v>
      </c>
      <c r="J25" s="46"/>
      <c r="K25" s="49"/>
      <c r="L25" s="47"/>
    </row>
    <row r="26">
      <c r="G26" s="43" t="s">
        <v>57</v>
      </c>
      <c r="H26" s="48">
        <f t="shared" ref="H26:I26" si="12">SUM(H22:H25)</f>
        <v>10</v>
      </c>
      <c r="I26" s="45">
        <f t="shared" si="12"/>
        <v>1</v>
      </c>
      <c r="J26" s="46"/>
      <c r="K26" s="49"/>
      <c r="L26" s="47"/>
      <c r="O26" s="50"/>
    </row>
    <row r="27">
      <c r="G27" s="51"/>
      <c r="H27" s="49"/>
      <c r="I27" s="52"/>
      <c r="J27" s="46"/>
      <c r="K27" s="47"/>
      <c r="L27" s="47"/>
      <c r="O27" s="53"/>
      <c r="P27" s="53"/>
      <c r="Q27" s="53"/>
      <c r="R27" s="53"/>
      <c r="S27" s="53"/>
    </row>
    <row r="28">
      <c r="G28" s="51"/>
      <c r="H28" s="49"/>
      <c r="I28" s="52"/>
      <c r="J28" s="46"/>
      <c r="K28" s="47"/>
      <c r="L28" s="47"/>
      <c r="O28" s="54"/>
      <c r="P28" s="55"/>
      <c r="Q28" s="55"/>
      <c r="R28" s="56"/>
      <c r="S28" s="56"/>
    </row>
    <row r="29">
      <c r="G29" s="51"/>
      <c r="H29" s="49"/>
      <c r="I29" s="52"/>
      <c r="J29" s="46"/>
      <c r="K29" s="47"/>
      <c r="L29" s="47"/>
      <c r="O29" s="54"/>
      <c r="P29" s="55"/>
      <c r="Q29" s="55"/>
      <c r="R29" s="56"/>
      <c r="S29" s="56"/>
    </row>
    <row r="30">
      <c r="G30" s="51"/>
      <c r="H30" s="49"/>
      <c r="I30" s="52"/>
      <c r="J30" s="46"/>
      <c r="K30" s="47"/>
      <c r="L30" s="47"/>
      <c r="O30" s="54"/>
      <c r="P30" s="55"/>
      <c r="Q30" s="55"/>
      <c r="R30" s="56"/>
      <c r="S30" s="56"/>
    </row>
    <row r="31">
      <c r="G31" s="51"/>
      <c r="H31" s="49"/>
      <c r="I31" s="52"/>
      <c r="J31" s="46"/>
      <c r="K31" s="47"/>
      <c r="L31" s="47"/>
      <c r="O31" s="54"/>
      <c r="P31" s="55"/>
      <c r="Q31" s="55"/>
      <c r="R31" s="56"/>
      <c r="S31" s="56"/>
    </row>
    <row r="32">
      <c r="G32" s="57"/>
      <c r="H32" s="58"/>
      <c r="I32" s="58"/>
      <c r="J32" s="58"/>
      <c r="K32" s="59"/>
      <c r="L32" s="60"/>
      <c r="O32" s="54"/>
      <c r="P32" s="55"/>
      <c r="Q32" s="55"/>
      <c r="R32" s="56"/>
      <c r="S32" s="56"/>
    </row>
    <row r="33">
      <c r="J33" s="30"/>
      <c r="O33" s="54"/>
      <c r="P33" s="55"/>
      <c r="Q33" s="55"/>
      <c r="R33" s="56"/>
      <c r="S33" s="56"/>
    </row>
    <row r="34">
      <c r="J34" s="30"/>
      <c r="O34" s="54"/>
      <c r="P34" s="55"/>
      <c r="Q34" s="55"/>
      <c r="R34" s="56"/>
      <c r="S34" s="56"/>
    </row>
    <row r="35">
      <c r="J35" s="30"/>
      <c r="O35" s="54"/>
      <c r="P35" s="55"/>
      <c r="Q35" s="53"/>
      <c r="R35" s="56"/>
      <c r="S35" s="53"/>
    </row>
    <row r="36">
      <c r="J36" s="30"/>
    </row>
    <row r="37">
      <c r="J37" s="30"/>
    </row>
    <row r="38">
      <c r="J38" s="30"/>
    </row>
    <row r="39">
      <c r="J39" s="30"/>
    </row>
    <row r="40">
      <c r="I40" s="32"/>
      <c r="J40" s="32"/>
      <c r="K40" s="32"/>
      <c r="L40" s="32"/>
      <c r="M40" s="32"/>
    </row>
    <row r="42">
      <c r="I42" s="16"/>
      <c r="J42" s="16"/>
      <c r="K42" s="16"/>
      <c r="L42" s="16"/>
      <c r="M42" s="16"/>
    </row>
    <row r="43">
      <c r="I43" s="16"/>
      <c r="L43" s="19"/>
      <c r="M43" s="19"/>
    </row>
    <row r="44">
      <c r="I44" s="16"/>
      <c r="L44" s="19"/>
      <c r="M44" s="19"/>
    </row>
    <row r="45">
      <c r="I45" s="16"/>
      <c r="L45" s="19"/>
      <c r="M45" s="19"/>
    </row>
    <row r="46">
      <c r="J46" s="30"/>
    </row>
    <row r="47">
      <c r="J47" s="30"/>
    </row>
    <row r="48">
      <c r="J48" s="30"/>
    </row>
    <row r="49">
      <c r="J49" s="30"/>
    </row>
    <row r="50">
      <c r="J50" s="30"/>
    </row>
    <row r="51">
      <c r="J51" s="30"/>
    </row>
    <row r="52">
      <c r="J52" s="30"/>
    </row>
    <row r="53">
      <c r="J53" s="30"/>
    </row>
    <row r="54">
      <c r="J54" s="30"/>
    </row>
    <row r="55">
      <c r="J55" s="30"/>
    </row>
    <row r="56">
      <c r="J56" s="30"/>
    </row>
    <row r="57">
      <c r="J57" s="30"/>
    </row>
    <row r="58">
      <c r="J58" s="30"/>
    </row>
    <row r="59">
      <c r="J59" s="30"/>
    </row>
    <row r="60">
      <c r="J60" s="30"/>
    </row>
    <row r="61">
      <c r="J61" s="30"/>
    </row>
    <row r="62">
      <c r="J62" s="30"/>
    </row>
    <row r="63">
      <c r="J63" s="30"/>
    </row>
    <row r="64">
      <c r="J64" s="30"/>
    </row>
    <row r="65">
      <c r="J65" s="30"/>
    </row>
    <row r="66">
      <c r="J66" s="30"/>
    </row>
    <row r="67">
      <c r="J67" s="30"/>
    </row>
    <row r="68">
      <c r="J68" s="30"/>
    </row>
    <row r="69">
      <c r="J69" s="30"/>
    </row>
    <row r="70">
      <c r="J70" s="30"/>
    </row>
    <row r="71">
      <c r="J71" s="30"/>
    </row>
    <row r="72">
      <c r="J72" s="30"/>
    </row>
    <row r="73">
      <c r="J73" s="30"/>
    </row>
    <row r="74">
      <c r="J74" s="30"/>
    </row>
    <row r="75">
      <c r="J75" s="30"/>
    </row>
    <row r="76">
      <c r="J76" s="30"/>
    </row>
    <row r="77">
      <c r="J77" s="30"/>
    </row>
    <row r="78">
      <c r="J78" s="30"/>
    </row>
    <row r="79">
      <c r="J79" s="30"/>
    </row>
    <row r="80">
      <c r="J80" s="30"/>
    </row>
    <row r="81">
      <c r="J81" s="30"/>
    </row>
    <row r="82">
      <c r="J82" s="30"/>
    </row>
    <row r="83">
      <c r="J83" s="30"/>
    </row>
    <row r="84">
      <c r="J84" s="30"/>
    </row>
    <row r="85">
      <c r="J85" s="30"/>
    </row>
    <row r="86">
      <c r="J86" s="30"/>
    </row>
    <row r="87">
      <c r="J87" s="30"/>
    </row>
    <row r="88">
      <c r="J88" s="30"/>
    </row>
    <row r="89">
      <c r="J89" s="30"/>
    </row>
    <row r="90">
      <c r="J90" s="30"/>
    </row>
    <row r="91">
      <c r="J91" s="30"/>
    </row>
    <row r="92">
      <c r="J92" s="30"/>
    </row>
    <row r="93">
      <c r="J93" s="30"/>
    </row>
    <row r="94">
      <c r="J94" s="30"/>
    </row>
    <row r="95">
      <c r="J95" s="30"/>
    </row>
    <row r="96">
      <c r="J96" s="30"/>
    </row>
    <row r="97">
      <c r="J97" s="30"/>
    </row>
    <row r="98">
      <c r="J98" s="30"/>
    </row>
    <row r="99">
      <c r="J99" s="30"/>
    </row>
    <row r="100">
      <c r="J100" s="30"/>
    </row>
    <row r="101">
      <c r="J101" s="30"/>
    </row>
    <row r="102">
      <c r="J102" s="30"/>
    </row>
    <row r="103">
      <c r="J103" s="30"/>
    </row>
    <row r="104">
      <c r="J104" s="30"/>
    </row>
    <row r="105">
      <c r="J105" s="30"/>
    </row>
    <row r="106">
      <c r="J106" s="30"/>
    </row>
    <row r="107">
      <c r="J107" s="30"/>
    </row>
    <row r="108">
      <c r="J108" s="30"/>
    </row>
    <row r="109">
      <c r="J109" s="30"/>
    </row>
    <row r="110">
      <c r="J110" s="30"/>
    </row>
    <row r="111">
      <c r="J111" s="30"/>
    </row>
    <row r="112">
      <c r="J112" s="30"/>
    </row>
    <row r="113">
      <c r="J113" s="30"/>
    </row>
    <row r="114">
      <c r="J114" s="30"/>
    </row>
    <row r="115">
      <c r="J115" s="30"/>
    </row>
    <row r="116">
      <c r="J116" s="30"/>
    </row>
    <row r="117">
      <c r="J117" s="30"/>
    </row>
    <row r="118">
      <c r="J118" s="30"/>
    </row>
    <row r="119">
      <c r="J119" s="30"/>
    </row>
    <row r="120">
      <c r="J120" s="30"/>
    </row>
    <row r="121">
      <c r="J121" s="30"/>
    </row>
    <row r="122">
      <c r="J122" s="30"/>
    </row>
    <row r="123">
      <c r="J123" s="30"/>
    </row>
    <row r="124">
      <c r="J124" s="30"/>
    </row>
    <row r="125">
      <c r="J125" s="30"/>
    </row>
    <row r="126">
      <c r="J126" s="30"/>
    </row>
    <row r="127">
      <c r="J127" s="30"/>
    </row>
    <row r="128">
      <c r="J128" s="30"/>
    </row>
    <row r="129">
      <c r="J129" s="30"/>
    </row>
    <row r="130">
      <c r="J130" s="30"/>
    </row>
    <row r="131">
      <c r="J131" s="30"/>
    </row>
    <row r="132">
      <c r="J132" s="30"/>
    </row>
    <row r="133">
      <c r="J133" s="30"/>
    </row>
    <row r="134">
      <c r="J134" s="30"/>
    </row>
    <row r="135">
      <c r="J135" s="30"/>
    </row>
    <row r="136">
      <c r="J136" s="30"/>
    </row>
    <row r="137">
      <c r="J137" s="30"/>
    </row>
    <row r="138">
      <c r="J138" s="30"/>
    </row>
    <row r="139">
      <c r="J139" s="30"/>
    </row>
    <row r="140">
      <c r="J140" s="30"/>
    </row>
    <row r="141">
      <c r="J141" s="30"/>
    </row>
    <row r="142">
      <c r="J142" s="30"/>
    </row>
    <row r="143">
      <c r="J143" s="30"/>
    </row>
    <row r="144">
      <c r="J144" s="30"/>
    </row>
    <row r="145">
      <c r="J145" s="30"/>
    </row>
    <row r="146">
      <c r="J146" s="30"/>
    </row>
    <row r="147">
      <c r="J147" s="30"/>
    </row>
    <row r="148">
      <c r="J148" s="30"/>
    </row>
    <row r="149">
      <c r="J149" s="30"/>
    </row>
    <row r="150">
      <c r="J150" s="30"/>
    </row>
    <row r="151">
      <c r="J151" s="30"/>
    </row>
    <row r="152">
      <c r="J152" s="30"/>
    </row>
    <row r="153">
      <c r="J153" s="30"/>
    </row>
    <row r="154">
      <c r="J154" s="30"/>
    </row>
    <row r="155">
      <c r="J155" s="30"/>
    </row>
    <row r="156">
      <c r="J156" s="30"/>
    </row>
    <row r="157">
      <c r="J157" s="30"/>
    </row>
    <row r="158">
      <c r="J158" s="30"/>
    </row>
    <row r="159">
      <c r="J159" s="30"/>
    </row>
    <row r="160">
      <c r="J160" s="30"/>
    </row>
    <row r="161">
      <c r="J161" s="30"/>
    </row>
    <row r="162">
      <c r="J162" s="30"/>
    </row>
    <row r="163">
      <c r="J163" s="30"/>
    </row>
    <row r="164">
      <c r="J164" s="30"/>
    </row>
    <row r="165">
      <c r="J165" s="30"/>
    </row>
    <row r="166">
      <c r="J166" s="30"/>
    </row>
    <row r="167">
      <c r="J167" s="30"/>
    </row>
    <row r="168">
      <c r="J168" s="30"/>
    </row>
    <row r="169">
      <c r="J169" s="30"/>
    </row>
    <row r="170">
      <c r="J170" s="30"/>
    </row>
    <row r="171">
      <c r="J171" s="30"/>
    </row>
    <row r="172">
      <c r="J172" s="30"/>
    </row>
    <row r="173">
      <c r="J173" s="30"/>
    </row>
    <row r="174">
      <c r="J174" s="30"/>
    </row>
    <row r="175">
      <c r="J175" s="30"/>
    </row>
    <row r="176">
      <c r="J176" s="30"/>
    </row>
    <row r="177">
      <c r="J177" s="30"/>
    </row>
    <row r="178">
      <c r="J178" s="30"/>
    </row>
    <row r="179">
      <c r="J179" s="30"/>
    </row>
    <row r="180">
      <c r="J180" s="30"/>
    </row>
    <row r="181">
      <c r="J181" s="30"/>
    </row>
    <row r="182">
      <c r="J182" s="30"/>
    </row>
    <row r="183">
      <c r="J183" s="30"/>
    </row>
    <row r="184">
      <c r="J184" s="30"/>
    </row>
    <row r="185">
      <c r="J185" s="30"/>
    </row>
    <row r="186">
      <c r="J186" s="30"/>
    </row>
    <row r="187">
      <c r="J187" s="30"/>
    </row>
    <row r="188">
      <c r="J188" s="30"/>
    </row>
    <row r="189">
      <c r="J189" s="30"/>
    </row>
    <row r="190">
      <c r="J190" s="30"/>
    </row>
    <row r="191">
      <c r="J191" s="30"/>
    </row>
    <row r="192">
      <c r="J192" s="30"/>
    </row>
    <row r="193">
      <c r="J193" s="30"/>
    </row>
    <row r="194">
      <c r="J194" s="30"/>
    </row>
    <row r="195">
      <c r="J195" s="30"/>
    </row>
    <row r="196">
      <c r="J196" s="30"/>
    </row>
    <row r="197">
      <c r="J197" s="30"/>
    </row>
    <row r="198">
      <c r="J198" s="30"/>
    </row>
    <row r="199">
      <c r="J199" s="30"/>
    </row>
    <row r="200">
      <c r="J200" s="30"/>
    </row>
    <row r="201">
      <c r="J201" s="30"/>
    </row>
    <row r="202">
      <c r="J202" s="30"/>
    </row>
    <row r="203">
      <c r="J203" s="30"/>
    </row>
    <row r="204">
      <c r="J204" s="30"/>
    </row>
    <row r="205">
      <c r="J205" s="30"/>
    </row>
    <row r="206">
      <c r="J206" s="30"/>
    </row>
    <row r="207">
      <c r="J207" s="30"/>
    </row>
    <row r="208">
      <c r="J208" s="30"/>
    </row>
    <row r="209">
      <c r="J209" s="30"/>
    </row>
    <row r="210">
      <c r="J210" s="30"/>
    </row>
    <row r="211">
      <c r="J211" s="30"/>
    </row>
    <row r="212">
      <c r="J212" s="30"/>
    </row>
    <row r="213">
      <c r="J213" s="30"/>
    </row>
    <row r="214">
      <c r="J214" s="30"/>
    </row>
    <row r="215">
      <c r="J215" s="30"/>
    </row>
    <row r="216">
      <c r="J216" s="30"/>
    </row>
    <row r="217">
      <c r="J217" s="30"/>
    </row>
    <row r="218">
      <c r="J218" s="30"/>
    </row>
    <row r="219">
      <c r="J219" s="30"/>
    </row>
    <row r="220">
      <c r="J220" s="30"/>
    </row>
    <row r="221">
      <c r="J221" s="30"/>
    </row>
    <row r="222">
      <c r="J222" s="30"/>
    </row>
    <row r="223">
      <c r="J223" s="30"/>
    </row>
    <row r="224">
      <c r="J224" s="30"/>
    </row>
    <row r="225">
      <c r="J225" s="30"/>
    </row>
    <row r="226">
      <c r="J226" s="30"/>
    </row>
    <row r="227">
      <c r="J227" s="30"/>
    </row>
    <row r="228">
      <c r="J228" s="30"/>
    </row>
    <row r="229">
      <c r="J229" s="30"/>
    </row>
    <row r="230">
      <c r="J230" s="30"/>
    </row>
    <row r="231">
      <c r="J231" s="30"/>
    </row>
    <row r="232">
      <c r="J232" s="30"/>
    </row>
    <row r="233">
      <c r="J233" s="30"/>
    </row>
    <row r="234">
      <c r="J234" s="30"/>
    </row>
    <row r="235">
      <c r="J235" s="30"/>
    </row>
    <row r="236">
      <c r="J236" s="30"/>
    </row>
    <row r="237">
      <c r="J237" s="30"/>
    </row>
    <row r="238">
      <c r="J238" s="30"/>
    </row>
    <row r="239">
      <c r="J239" s="30"/>
    </row>
    <row r="240">
      <c r="J240" s="30"/>
    </row>
    <row r="241">
      <c r="J241" s="30"/>
    </row>
    <row r="242">
      <c r="J242" s="30"/>
    </row>
    <row r="243">
      <c r="J243" s="30"/>
    </row>
    <row r="244">
      <c r="J244" s="30"/>
    </row>
    <row r="245">
      <c r="J245" s="30"/>
    </row>
    <row r="246">
      <c r="J246" s="30"/>
    </row>
    <row r="247">
      <c r="J247" s="30"/>
    </row>
    <row r="248">
      <c r="J248" s="30"/>
    </row>
    <row r="249">
      <c r="J249" s="30"/>
    </row>
    <row r="250">
      <c r="J250" s="30"/>
    </row>
    <row r="251">
      <c r="J251" s="30"/>
    </row>
    <row r="252">
      <c r="J252" s="30"/>
    </row>
    <row r="253">
      <c r="J253" s="30"/>
    </row>
    <row r="254">
      <c r="J254" s="30"/>
    </row>
    <row r="255">
      <c r="J255" s="30"/>
    </row>
    <row r="256">
      <c r="J256" s="30"/>
    </row>
    <row r="257">
      <c r="J257" s="30"/>
    </row>
    <row r="258">
      <c r="J258" s="30"/>
    </row>
    <row r="259">
      <c r="J259" s="30"/>
    </row>
    <row r="260">
      <c r="J260" s="30"/>
    </row>
    <row r="261">
      <c r="J261" s="30"/>
    </row>
    <row r="262">
      <c r="J262" s="30"/>
    </row>
    <row r="263">
      <c r="J263" s="30"/>
    </row>
    <row r="264">
      <c r="J264" s="30"/>
    </row>
    <row r="265">
      <c r="J265" s="30"/>
    </row>
    <row r="266">
      <c r="J266" s="30"/>
    </row>
    <row r="267">
      <c r="J267" s="30"/>
    </row>
    <row r="268">
      <c r="J268" s="30"/>
    </row>
    <row r="269">
      <c r="J269" s="30"/>
    </row>
    <row r="270">
      <c r="J270" s="30"/>
    </row>
    <row r="271">
      <c r="J271" s="30"/>
    </row>
    <row r="272">
      <c r="J272" s="30"/>
    </row>
    <row r="273">
      <c r="J273" s="30"/>
    </row>
    <row r="274">
      <c r="J274" s="30"/>
    </row>
    <row r="275">
      <c r="J275" s="30"/>
    </row>
    <row r="276">
      <c r="J276" s="30"/>
    </row>
    <row r="277">
      <c r="J277" s="30"/>
    </row>
    <row r="278">
      <c r="J278" s="30"/>
    </row>
    <row r="279">
      <c r="J279" s="30"/>
    </row>
    <row r="280">
      <c r="J280" s="30"/>
    </row>
    <row r="281">
      <c r="J281" s="30"/>
    </row>
    <row r="282">
      <c r="J282" s="30"/>
    </row>
    <row r="283">
      <c r="J283" s="30"/>
    </row>
    <row r="284">
      <c r="J284" s="30"/>
    </row>
    <row r="285">
      <c r="J285" s="30"/>
    </row>
    <row r="286">
      <c r="J286" s="30"/>
    </row>
    <row r="287">
      <c r="J287" s="30"/>
    </row>
    <row r="288">
      <c r="J288" s="30"/>
    </row>
    <row r="289">
      <c r="J289" s="30"/>
    </row>
    <row r="290">
      <c r="J290" s="30"/>
    </row>
    <row r="291">
      <c r="J291" s="30"/>
    </row>
    <row r="292">
      <c r="J292" s="30"/>
    </row>
    <row r="293">
      <c r="J293" s="30"/>
    </row>
    <row r="294">
      <c r="J294" s="30"/>
    </row>
    <row r="295">
      <c r="J295" s="30"/>
    </row>
    <row r="296">
      <c r="J296" s="30"/>
    </row>
    <row r="297">
      <c r="J297" s="30"/>
    </row>
    <row r="298">
      <c r="J298" s="30"/>
    </row>
    <row r="299">
      <c r="J299" s="30"/>
    </row>
    <row r="300">
      <c r="J300" s="30"/>
    </row>
    <row r="301">
      <c r="J301" s="30"/>
    </row>
    <row r="302">
      <c r="J302" s="30"/>
    </row>
    <row r="303">
      <c r="J303" s="30"/>
    </row>
    <row r="304">
      <c r="J304" s="30"/>
    </row>
    <row r="305">
      <c r="J305" s="30"/>
    </row>
    <row r="306">
      <c r="J306" s="30"/>
    </row>
    <row r="307">
      <c r="J307" s="30"/>
    </row>
    <row r="308">
      <c r="J308" s="30"/>
    </row>
    <row r="309">
      <c r="J309" s="30"/>
    </row>
    <row r="310">
      <c r="J310" s="30"/>
    </row>
    <row r="311">
      <c r="J311" s="30"/>
    </row>
    <row r="312">
      <c r="J312" s="30"/>
    </row>
    <row r="313">
      <c r="J313" s="30"/>
    </row>
    <row r="314">
      <c r="J314" s="30"/>
    </row>
    <row r="315">
      <c r="J315" s="30"/>
    </row>
    <row r="316">
      <c r="J316" s="30"/>
    </row>
    <row r="317">
      <c r="J317" s="30"/>
    </row>
    <row r="318">
      <c r="J318" s="30"/>
    </row>
    <row r="319">
      <c r="J319" s="30"/>
    </row>
    <row r="320">
      <c r="J320" s="30"/>
    </row>
    <row r="321">
      <c r="J321" s="30"/>
    </row>
    <row r="322">
      <c r="J322" s="30"/>
    </row>
    <row r="323">
      <c r="J323" s="30"/>
    </row>
    <row r="324">
      <c r="J324" s="30"/>
    </row>
    <row r="325">
      <c r="J325" s="30"/>
    </row>
    <row r="326">
      <c r="J326" s="30"/>
    </row>
    <row r="327">
      <c r="J327" s="30"/>
    </row>
    <row r="328">
      <c r="J328" s="30"/>
    </row>
    <row r="329">
      <c r="J329" s="30"/>
    </row>
    <row r="330">
      <c r="J330" s="30"/>
    </row>
    <row r="331">
      <c r="J331" s="30"/>
    </row>
    <row r="332">
      <c r="J332" s="30"/>
    </row>
    <row r="333">
      <c r="J333" s="30"/>
    </row>
    <row r="334">
      <c r="J334" s="30"/>
    </row>
    <row r="335">
      <c r="J335" s="30"/>
    </row>
    <row r="336">
      <c r="J336" s="30"/>
    </row>
    <row r="337">
      <c r="J337" s="30"/>
    </row>
    <row r="338">
      <c r="J338" s="30"/>
    </row>
    <row r="339">
      <c r="J339" s="30"/>
    </row>
    <row r="340">
      <c r="J340" s="30"/>
    </row>
    <row r="341">
      <c r="J341" s="30"/>
    </row>
    <row r="342">
      <c r="J342" s="30"/>
    </row>
    <row r="343">
      <c r="J343" s="30"/>
    </row>
    <row r="344">
      <c r="J344" s="30"/>
    </row>
    <row r="345">
      <c r="J345" s="30"/>
    </row>
    <row r="346">
      <c r="J346" s="30"/>
    </row>
    <row r="347">
      <c r="J347" s="30"/>
    </row>
    <row r="348">
      <c r="J348" s="30"/>
    </row>
    <row r="349">
      <c r="J349" s="30"/>
    </row>
    <row r="350">
      <c r="J350" s="30"/>
    </row>
    <row r="351">
      <c r="J351" s="30"/>
    </row>
    <row r="352">
      <c r="J352" s="30"/>
    </row>
    <row r="353">
      <c r="J353" s="30"/>
    </row>
    <row r="354">
      <c r="J354" s="30"/>
    </row>
    <row r="355">
      <c r="J355" s="30"/>
    </row>
    <row r="356">
      <c r="J356" s="30"/>
    </row>
    <row r="357">
      <c r="J357" s="30"/>
    </row>
    <row r="358">
      <c r="J358" s="30"/>
    </row>
    <row r="359">
      <c r="J359" s="30"/>
    </row>
    <row r="360">
      <c r="J360" s="30"/>
    </row>
    <row r="361">
      <c r="J361" s="30"/>
    </row>
    <row r="362">
      <c r="J362" s="30"/>
    </row>
    <row r="363">
      <c r="J363" s="30"/>
    </row>
    <row r="364">
      <c r="J364" s="30"/>
    </row>
    <row r="365">
      <c r="J365" s="30"/>
    </row>
    <row r="366">
      <c r="J366" s="30"/>
    </row>
    <row r="367">
      <c r="J367" s="30"/>
    </row>
    <row r="368">
      <c r="J368" s="30"/>
    </row>
    <row r="369">
      <c r="J369" s="30"/>
    </row>
    <row r="370">
      <c r="J370" s="30"/>
    </row>
    <row r="371">
      <c r="J371" s="30"/>
    </row>
    <row r="372">
      <c r="J372" s="30"/>
    </row>
    <row r="373">
      <c r="J373" s="30"/>
    </row>
    <row r="374">
      <c r="J374" s="30"/>
    </row>
    <row r="375">
      <c r="J375" s="30"/>
    </row>
    <row r="376">
      <c r="J376" s="30"/>
    </row>
    <row r="377">
      <c r="J377" s="30"/>
    </row>
    <row r="378">
      <c r="J378" s="30"/>
    </row>
    <row r="379">
      <c r="J379" s="30"/>
    </row>
    <row r="380">
      <c r="J380" s="30"/>
    </row>
    <row r="381">
      <c r="J381" s="30"/>
    </row>
    <row r="382">
      <c r="J382" s="30"/>
    </row>
    <row r="383">
      <c r="J383" s="30"/>
    </row>
    <row r="384">
      <c r="J384" s="30"/>
    </row>
    <row r="385">
      <c r="J385" s="30"/>
    </row>
    <row r="386">
      <c r="J386" s="30"/>
    </row>
    <row r="387">
      <c r="J387" s="30"/>
    </row>
    <row r="388">
      <c r="J388" s="30"/>
    </row>
    <row r="389">
      <c r="J389" s="30"/>
    </row>
    <row r="390">
      <c r="J390" s="30"/>
    </row>
    <row r="391">
      <c r="J391" s="30"/>
    </row>
    <row r="392">
      <c r="J392" s="30"/>
    </row>
    <row r="393">
      <c r="J393" s="30"/>
    </row>
    <row r="394">
      <c r="J394" s="30"/>
    </row>
    <row r="395">
      <c r="J395" s="30"/>
    </row>
    <row r="396">
      <c r="J396" s="30"/>
    </row>
    <row r="397">
      <c r="J397" s="30"/>
    </row>
    <row r="398">
      <c r="J398" s="30"/>
    </row>
    <row r="399">
      <c r="J399" s="30"/>
    </row>
    <row r="400">
      <c r="J400" s="30"/>
    </row>
    <row r="401">
      <c r="J401" s="30"/>
    </row>
    <row r="402">
      <c r="J402" s="30"/>
    </row>
    <row r="403">
      <c r="J403" s="30"/>
    </row>
    <row r="404">
      <c r="J404" s="30"/>
    </row>
    <row r="405">
      <c r="J405" s="30"/>
    </row>
    <row r="406">
      <c r="J406" s="30"/>
    </row>
    <row r="407">
      <c r="J407" s="30"/>
    </row>
    <row r="408">
      <c r="J408" s="30"/>
    </row>
    <row r="409">
      <c r="J409" s="30"/>
    </row>
    <row r="410">
      <c r="J410" s="30"/>
    </row>
    <row r="411">
      <c r="J411" s="30"/>
    </row>
    <row r="412">
      <c r="J412" s="30"/>
    </row>
    <row r="413">
      <c r="J413" s="30"/>
    </row>
    <row r="414">
      <c r="J414" s="30"/>
    </row>
    <row r="415">
      <c r="J415" s="30"/>
    </row>
    <row r="416">
      <c r="J416" s="30"/>
    </row>
    <row r="417">
      <c r="J417" s="30"/>
    </row>
    <row r="418">
      <c r="J418" s="30"/>
    </row>
    <row r="419">
      <c r="J419" s="30"/>
    </row>
    <row r="420">
      <c r="J420" s="30"/>
    </row>
    <row r="421">
      <c r="J421" s="30"/>
    </row>
    <row r="422">
      <c r="J422" s="30"/>
    </row>
    <row r="423">
      <c r="J423" s="30"/>
    </row>
    <row r="424">
      <c r="J424" s="30"/>
    </row>
    <row r="425">
      <c r="J425" s="30"/>
    </row>
    <row r="426">
      <c r="J426" s="30"/>
    </row>
    <row r="427">
      <c r="J427" s="30"/>
    </row>
    <row r="428">
      <c r="J428" s="30"/>
    </row>
    <row r="429">
      <c r="J429" s="30"/>
    </row>
    <row r="430">
      <c r="J430" s="30"/>
    </row>
    <row r="431">
      <c r="J431" s="30"/>
    </row>
    <row r="432">
      <c r="J432" s="30"/>
    </row>
    <row r="433">
      <c r="J433" s="30"/>
    </row>
    <row r="434">
      <c r="J434" s="30"/>
    </row>
    <row r="435">
      <c r="J435" s="30"/>
    </row>
    <row r="436">
      <c r="J436" s="30"/>
    </row>
    <row r="437">
      <c r="J437" s="30"/>
    </row>
    <row r="438">
      <c r="J438" s="30"/>
    </row>
    <row r="439">
      <c r="J439" s="30"/>
    </row>
    <row r="440">
      <c r="J440" s="30"/>
    </row>
    <row r="441">
      <c r="J441" s="30"/>
    </row>
    <row r="442">
      <c r="J442" s="30"/>
    </row>
    <row r="443">
      <c r="J443" s="30"/>
    </row>
    <row r="444">
      <c r="J444" s="30"/>
    </row>
    <row r="445">
      <c r="J445" s="30"/>
    </row>
    <row r="446">
      <c r="J446" s="30"/>
    </row>
    <row r="447">
      <c r="J447" s="30"/>
    </row>
    <row r="448">
      <c r="J448" s="30"/>
    </row>
    <row r="449">
      <c r="J449" s="30"/>
    </row>
    <row r="450">
      <c r="J450" s="30"/>
    </row>
    <row r="451">
      <c r="J451" s="30"/>
    </row>
    <row r="452">
      <c r="J452" s="30"/>
    </row>
    <row r="453">
      <c r="J453" s="30"/>
    </row>
    <row r="454">
      <c r="J454" s="30"/>
    </row>
    <row r="455">
      <c r="J455" s="30"/>
    </row>
    <row r="456">
      <c r="J456" s="30"/>
    </row>
    <row r="457">
      <c r="J457" s="30"/>
    </row>
    <row r="458">
      <c r="J458" s="30"/>
    </row>
    <row r="459">
      <c r="J459" s="30"/>
    </row>
    <row r="460">
      <c r="J460" s="30"/>
    </row>
    <row r="461">
      <c r="J461" s="30"/>
    </row>
    <row r="462">
      <c r="J462" s="30"/>
    </row>
    <row r="463">
      <c r="J463" s="30"/>
    </row>
    <row r="464">
      <c r="J464" s="30"/>
    </row>
    <row r="465">
      <c r="J465" s="30"/>
    </row>
    <row r="466">
      <c r="J466" s="30"/>
    </row>
    <row r="467">
      <c r="J467" s="30"/>
    </row>
    <row r="468">
      <c r="J468" s="30"/>
    </row>
    <row r="469">
      <c r="J469" s="30"/>
    </row>
    <row r="470">
      <c r="J470" s="30"/>
    </row>
    <row r="471">
      <c r="J471" s="30"/>
    </row>
    <row r="472">
      <c r="J472" s="30"/>
    </row>
    <row r="473">
      <c r="J473" s="30"/>
    </row>
    <row r="474">
      <c r="J474" s="30"/>
    </row>
    <row r="475">
      <c r="J475" s="30"/>
    </row>
    <row r="476">
      <c r="J476" s="30"/>
    </row>
    <row r="477">
      <c r="J477" s="30"/>
    </row>
    <row r="478">
      <c r="J478" s="30"/>
    </row>
    <row r="479">
      <c r="J479" s="30"/>
    </row>
    <row r="480">
      <c r="J480" s="30"/>
    </row>
    <row r="481">
      <c r="J481" s="30"/>
    </row>
    <row r="482">
      <c r="J482" s="30"/>
    </row>
    <row r="483">
      <c r="J483" s="30"/>
    </row>
    <row r="484">
      <c r="J484" s="30"/>
    </row>
    <row r="485">
      <c r="J485" s="30"/>
    </row>
    <row r="486">
      <c r="J486" s="30"/>
    </row>
    <row r="487">
      <c r="J487" s="30"/>
    </row>
    <row r="488">
      <c r="J488" s="30"/>
    </row>
    <row r="489">
      <c r="J489" s="30"/>
    </row>
    <row r="490">
      <c r="J490" s="30"/>
    </row>
    <row r="491">
      <c r="J491" s="30"/>
    </row>
    <row r="492">
      <c r="J492" s="30"/>
    </row>
    <row r="493">
      <c r="J493" s="30"/>
    </row>
    <row r="494">
      <c r="J494" s="30"/>
    </row>
    <row r="495">
      <c r="J495" s="30"/>
    </row>
    <row r="496">
      <c r="J496" s="30"/>
    </row>
    <row r="497">
      <c r="J497" s="30"/>
    </row>
    <row r="498">
      <c r="J498" s="30"/>
    </row>
    <row r="499">
      <c r="J499" s="30"/>
    </row>
    <row r="500">
      <c r="J500" s="30"/>
    </row>
    <row r="501">
      <c r="J501" s="30"/>
    </row>
    <row r="502">
      <c r="J502" s="30"/>
    </row>
    <row r="503">
      <c r="J503" s="30"/>
    </row>
    <row r="504">
      <c r="J504" s="30"/>
    </row>
    <row r="505">
      <c r="J505" s="30"/>
    </row>
    <row r="506">
      <c r="J506" s="30"/>
    </row>
    <row r="507">
      <c r="J507" s="30"/>
    </row>
    <row r="508">
      <c r="J508" s="30"/>
    </row>
    <row r="509">
      <c r="J509" s="30"/>
    </row>
    <row r="510">
      <c r="J510" s="30"/>
    </row>
    <row r="511">
      <c r="J511" s="30"/>
    </row>
    <row r="512">
      <c r="J512" s="30"/>
    </row>
    <row r="513">
      <c r="J513" s="30"/>
    </row>
    <row r="514">
      <c r="J514" s="30"/>
    </row>
    <row r="515">
      <c r="J515" s="30"/>
    </row>
    <row r="516">
      <c r="J516" s="30"/>
    </row>
    <row r="517">
      <c r="J517" s="30"/>
    </row>
    <row r="518">
      <c r="J518" s="30"/>
    </row>
    <row r="519">
      <c r="J519" s="30"/>
    </row>
    <row r="520">
      <c r="J520" s="30"/>
    </row>
    <row r="521">
      <c r="J521" s="30"/>
    </row>
    <row r="522">
      <c r="J522" s="30"/>
    </row>
    <row r="523">
      <c r="J523" s="30"/>
    </row>
    <row r="524">
      <c r="J524" s="30"/>
    </row>
    <row r="525">
      <c r="J525" s="30"/>
    </row>
    <row r="526">
      <c r="J526" s="30"/>
    </row>
    <row r="527">
      <c r="J527" s="30"/>
    </row>
    <row r="528">
      <c r="J528" s="30"/>
    </row>
    <row r="529">
      <c r="J529" s="30"/>
    </row>
    <row r="530">
      <c r="J530" s="30"/>
    </row>
    <row r="531">
      <c r="J531" s="30"/>
    </row>
    <row r="532">
      <c r="J532" s="30"/>
    </row>
    <row r="533">
      <c r="J533" s="30"/>
    </row>
    <row r="534">
      <c r="J534" s="30"/>
    </row>
    <row r="535">
      <c r="J535" s="30"/>
    </row>
    <row r="536">
      <c r="J536" s="30"/>
    </row>
    <row r="537">
      <c r="J537" s="30"/>
    </row>
    <row r="538">
      <c r="J538" s="30"/>
    </row>
    <row r="539">
      <c r="J539" s="30"/>
    </row>
    <row r="540">
      <c r="J540" s="30"/>
    </row>
    <row r="541">
      <c r="J541" s="30"/>
    </row>
    <row r="542">
      <c r="J542" s="30"/>
    </row>
    <row r="543">
      <c r="J543" s="30"/>
    </row>
    <row r="544">
      <c r="J544" s="30"/>
    </row>
    <row r="545">
      <c r="J545" s="30"/>
    </row>
    <row r="546">
      <c r="J546" s="30"/>
    </row>
    <row r="547">
      <c r="J547" s="30"/>
    </row>
    <row r="548">
      <c r="J548" s="30"/>
    </row>
    <row r="549">
      <c r="J549" s="30"/>
    </row>
    <row r="550">
      <c r="J550" s="30"/>
    </row>
    <row r="551">
      <c r="J551" s="30"/>
    </row>
    <row r="552">
      <c r="J552" s="30"/>
    </row>
    <row r="553">
      <c r="J553" s="30"/>
    </row>
    <row r="554">
      <c r="J554" s="30"/>
    </row>
    <row r="555">
      <c r="J555" s="30"/>
    </row>
    <row r="556">
      <c r="J556" s="30"/>
    </row>
    <row r="557">
      <c r="J557" s="30"/>
    </row>
    <row r="558">
      <c r="J558" s="30"/>
    </row>
    <row r="559">
      <c r="J559" s="30"/>
    </row>
    <row r="560">
      <c r="J560" s="30"/>
    </row>
    <row r="561">
      <c r="J561" s="30"/>
    </row>
    <row r="562">
      <c r="J562" s="30"/>
    </row>
    <row r="563">
      <c r="J563" s="30"/>
    </row>
    <row r="564">
      <c r="J564" s="30"/>
    </row>
    <row r="565">
      <c r="J565" s="30"/>
    </row>
    <row r="566">
      <c r="J566" s="30"/>
    </row>
    <row r="567">
      <c r="J567" s="30"/>
    </row>
    <row r="568">
      <c r="J568" s="30"/>
    </row>
    <row r="569">
      <c r="J569" s="30"/>
    </row>
    <row r="570">
      <c r="J570" s="30"/>
    </row>
    <row r="571">
      <c r="J571" s="30"/>
    </row>
    <row r="572">
      <c r="J572" s="30"/>
    </row>
    <row r="573">
      <c r="J573" s="30"/>
    </row>
    <row r="574">
      <c r="J574" s="30"/>
    </row>
    <row r="575">
      <c r="J575" s="30"/>
    </row>
    <row r="576">
      <c r="J576" s="30"/>
    </row>
    <row r="577">
      <c r="J577" s="30"/>
    </row>
    <row r="578">
      <c r="J578" s="30"/>
    </row>
    <row r="579">
      <c r="J579" s="30"/>
    </row>
    <row r="580">
      <c r="J580" s="30"/>
    </row>
    <row r="581">
      <c r="J581" s="30"/>
    </row>
    <row r="582">
      <c r="J582" s="30"/>
    </row>
    <row r="583">
      <c r="J583" s="30"/>
    </row>
    <row r="584">
      <c r="J584" s="30"/>
    </row>
    <row r="585">
      <c r="J585" s="30"/>
    </row>
    <row r="586">
      <c r="J586" s="30"/>
    </row>
    <row r="587">
      <c r="J587" s="30"/>
    </row>
    <row r="588">
      <c r="J588" s="30"/>
    </row>
    <row r="589">
      <c r="J589" s="30"/>
    </row>
    <row r="590">
      <c r="J590" s="30"/>
    </row>
    <row r="591">
      <c r="J591" s="30"/>
    </row>
    <row r="592">
      <c r="J592" s="30"/>
    </row>
    <row r="593">
      <c r="J593" s="30"/>
    </row>
    <row r="594">
      <c r="J594" s="30"/>
    </row>
    <row r="595">
      <c r="J595" s="30"/>
    </row>
    <row r="596">
      <c r="J596" s="30"/>
    </row>
    <row r="597">
      <c r="J597" s="30"/>
    </row>
    <row r="598">
      <c r="J598" s="30"/>
    </row>
    <row r="599">
      <c r="J599" s="30"/>
    </row>
    <row r="600">
      <c r="J600" s="30"/>
    </row>
    <row r="601">
      <c r="J601" s="30"/>
    </row>
    <row r="602">
      <c r="J602" s="30"/>
    </row>
    <row r="603">
      <c r="J603" s="30"/>
    </row>
    <row r="604">
      <c r="J604" s="30"/>
    </row>
    <row r="605">
      <c r="J605" s="30"/>
    </row>
    <row r="606">
      <c r="J606" s="30"/>
    </row>
    <row r="607">
      <c r="J607" s="30"/>
    </row>
    <row r="608">
      <c r="J608" s="30"/>
    </row>
    <row r="609">
      <c r="J609" s="30"/>
    </row>
    <row r="610">
      <c r="J610" s="30"/>
    </row>
    <row r="611">
      <c r="J611" s="30"/>
    </row>
    <row r="612">
      <c r="J612" s="30"/>
    </row>
    <row r="613">
      <c r="J613" s="30"/>
    </row>
    <row r="614">
      <c r="J614" s="30"/>
    </row>
    <row r="615">
      <c r="J615" s="30"/>
    </row>
    <row r="616">
      <c r="J616" s="30"/>
    </row>
    <row r="617">
      <c r="J617" s="30"/>
    </row>
    <row r="618">
      <c r="J618" s="30"/>
    </row>
    <row r="619">
      <c r="J619" s="30"/>
    </row>
    <row r="620">
      <c r="J620" s="30"/>
    </row>
    <row r="621">
      <c r="J621" s="30"/>
    </row>
    <row r="622">
      <c r="J622" s="30"/>
    </row>
    <row r="623">
      <c r="J623" s="30"/>
    </row>
    <row r="624">
      <c r="J624" s="30"/>
    </row>
    <row r="625">
      <c r="J625" s="30"/>
    </row>
    <row r="626">
      <c r="J626" s="30"/>
    </row>
    <row r="627">
      <c r="J627" s="30"/>
    </row>
    <row r="628">
      <c r="J628" s="30"/>
    </row>
    <row r="629">
      <c r="J629" s="30"/>
    </row>
    <row r="630">
      <c r="J630" s="30"/>
    </row>
    <row r="631">
      <c r="J631" s="30"/>
    </row>
    <row r="632">
      <c r="J632" s="30"/>
    </row>
    <row r="633">
      <c r="J633" s="30"/>
    </row>
    <row r="634">
      <c r="J634" s="30"/>
    </row>
    <row r="635">
      <c r="J635" s="30"/>
    </row>
    <row r="636">
      <c r="J636" s="30"/>
    </row>
    <row r="637">
      <c r="J637" s="30"/>
    </row>
    <row r="638">
      <c r="J638" s="30"/>
    </row>
    <row r="639">
      <c r="J639" s="30"/>
    </row>
    <row r="640">
      <c r="J640" s="30"/>
    </row>
    <row r="641">
      <c r="J641" s="30"/>
    </row>
    <row r="642">
      <c r="J642" s="30"/>
    </row>
    <row r="643">
      <c r="J643" s="30"/>
    </row>
    <row r="644">
      <c r="J644" s="30"/>
    </row>
    <row r="645">
      <c r="J645" s="30"/>
    </row>
    <row r="646">
      <c r="J646" s="30"/>
    </row>
    <row r="647">
      <c r="J647" s="30"/>
    </row>
    <row r="648">
      <c r="J648" s="30"/>
    </row>
    <row r="649">
      <c r="J649" s="30"/>
    </row>
    <row r="650">
      <c r="J650" s="30"/>
    </row>
    <row r="651">
      <c r="J651" s="30"/>
    </row>
    <row r="652">
      <c r="J652" s="30"/>
    </row>
    <row r="653">
      <c r="J653" s="30"/>
    </row>
    <row r="654">
      <c r="J654" s="30"/>
    </row>
    <row r="655">
      <c r="J655" s="30"/>
    </row>
    <row r="656">
      <c r="J656" s="30"/>
    </row>
    <row r="657">
      <c r="J657" s="30"/>
    </row>
    <row r="658">
      <c r="J658" s="30"/>
    </row>
    <row r="659">
      <c r="J659" s="30"/>
    </row>
    <row r="660">
      <c r="J660" s="30"/>
    </row>
    <row r="661">
      <c r="J661" s="30"/>
    </row>
    <row r="662">
      <c r="J662" s="30"/>
    </row>
    <row r="663">
      <c r="J663" s="30"/>
    </row>
    <row r="664">
      <c r="J664" s="30"/>
    </row>
    <row r="665">
      <c r="J665" s="30"/>
    </row>
    <row r="666">
      <c r="J666" s="30"/>
    </row>
    <row r="667">
      <c r="J667" s="30"/>
    </row>
    <row r="668">
      <c r="J668" s="30"/>
    </row>
    <row r="669">
      <c r="J669" s="30"/>
    </row>
    <row r="670">
      <c r="J670" s="30"/>
    </row>
    <row r="671">
      <c r="J671" s="30"/>
    </row>
    <row r="672">
      <c r="J672" s="30"/>
    </row>
    <row r="673">
      <c r="J673" s="30"/>
    </row>
    <row r="674">
      <c r="J674" s="30"/>
    </row>
    <row r="675">
      <c r="J675" s="30"/>
    </row>
    <row r="676">
      <c r="J676" s="30"/>
    </row>
    <row r="677">
      <c r="J677" s="30"/>
    </row>
    <row r="678">
      <c r="J678" s="30"/>
    </row>
    <row r="679">
      <c r="J679" s="30"/>
    </row>
    <row r="680">
      <c r="J680" s="30"/>
    </row>
    <row r="681">
      <c r="J681" s="30"/>
    </row>
    <row r="682">
      <c r="J682" s="30"/>
    </row>
    <row r="683">
      <c r="J683" s="30"/>
    </row>
    <row r="684">
      <c r="J684" s="30"/>
    </row>
    <row r="685">
      <c r="J685" s="30"/>
    </row>
    <row r="686">
      <c r="J686" s="30"/>
    </row>
    <row r="687">
      <c r="J687" s="30"/>
    </row>
    <row r="688">
      <c r="J688" s="30"/>
    </row>
    <row r="689">
      <c r="J689" s="30"/>
    </row>
    <row r="690">
      <c r="J690" s="30"/>
    </row>
    <row r="691">
      <c r="J691" s="30"/>
    </row>
    <row r="692">
      <c r="J692" s="30"/>
    </row>
    <row r="693">
      <c r="J693" s="30"/>
    </row>
    <row r="694">
      <c r="J694" s="30"/>
    </row>
    <row r="695">
      <c r="J695" s="30"/>
    </row>
    <row r="696">
      <c r="J696" s="30"/>
    </row>
    <row r="697">
      <c r="J697" s="30"/>
    </row>
    <row r="698">
      <c r="J698" s="30"/>
    </row>
    <row r="699">
      <c r="J699" s="30"/>
    </row>
    <row r="700">
      <c r="J700" s="30"/>
    </row>
    <row r="701">
      <c r="J701" s="30"/>
    </row>
    <row r="702">
      <c r="J702" s="30"/>
    </row>
    <row r="703">
      <c r="J703" s="30"/>
    </row>
    <row r="704">
      <c r="J704" s="30"/>
    </row>
    <row r="705">
      <c r="J705" s="30"/>
    </row>
    <row r="706">
      <c r="J706" s="30"/>
    </row>
    <row r="707">
      <c r="J707" s="30"/>
    </row>
    <row r="708">
      <c r="J708" s="30"/>
    </row>
    <row r="709">
      <c r="J709" s="30"/>
    </row>
    <row r="710">
      <c r="J710" s="30"/>
    </row>
    <row r="711">
      <c r="J711" s="30"/>
    </row>
    <row r="712">
      <c r="J712" s="30"/>
    </row>
    <row r="713">
      <c r="J713" s="30"/>
    </row>
    <row r="714">
      <c r="J714" s="30"/>
    </row>
    <row r="715">
      <c r="J715" s="30"/>
    </row>
    <row r="716">
      <c r="J716" s="30"/>
    </row>
    <row r="717">
      <c r="J717" s="30"/>
    </row>
    <row r="718">
      <c r="J718" s="30"/>
    </row>
    <row r="719">
      <c r="J719" s="30"/>
    </row>
    <row r="720">
      <c r="J720" s="30"/>
    </row>
    <row r="721">
      <c r="J721" s="30"/>
    </row>
    <row r="722">
      <c r="J722" s="30"/>
    </row>
    <row r="723">
      <c r="J723" s="30"/>
    </row>
    <row r="724">
      <c r="J724" s="30"/>
    </row>
    <row r="725">
      <c r="J725" s="30"/>
    </row>
    <row r="726">
      <c r="J726" s="30"/>
    </row>
    <row r="727">
      <c r="J727" s="30"/>
    </row>
    <row r="728">
      <c r="J728" s="30"/>
    </row>
    <row r="729">
      <c r="J729" s="30"/>
    </row>
    <row r="730">
      <c r="J730" s="30"/>
    </row>
    <row r="731">
      <c r="J731" s="30"/>
    </row>
    <row r="732">
      <c r="J732" s="30"/>
    </row>
    <row r="733">
      <c r="J733" s="30"/>
    </row>
    <row r="734">
      <c r="J734" s="30"/>
    </row>
    <row r="735">
      <c r="J735" s="30"/>
    </row>
    <row r="736">
      <c r="J736" s="30"/>
    </row>
    <row r="737">
      <c r="J737" s="30"/>
    </row>
    <row r="738">
      <c r="J738" s="30"/>
    </row>
    <row r="739">
      <c r="J739" s="30"/>
    </row>
    <row r="740">
      <c r="J740" s="30"/>
    </row>
    <row r="741">
      <c r="J741" s="30"/>
    </row>
    <row r="742">
      <c r="J742" s="30"/>
    </row>
    <row r="743">
      <c r="J743" s="30"/>
    </row>
    <row r="744">
      <c r="J744" s="30"/>
    </row>
    <row r="745">
      <c r="J745" s="30"/>
    </row>
    <row r="746">
      <c r="J746" s="30"/>
    </row>
    <row r="747">
      <c r="J747" s="30"/>
    </row>
    <row r="748">
      <c r="J748" s="30"/>
    </row>
    <row r="749">
      <c r="J749" s="30"/>
    </row>
    <row r="750">
      <c r="J750" s="30"/>
    </row>
    <row r="751">
      <c r="J751" s="30"/>
    </row>
    <row r="752">
      <c r="J752" s="30"/>
    </row>
    <row r="753">
      <c r="J753" s="30"/>
    </row>
    <row r="754">
      <c r="J754" s="30"/>
    </row>
    <row r="755">
      <c r="J755" s="30"/>
    </row>
    <row r="756">
      <c r="J756" s="30"/>
    </row>
    <row r="757">
      <c r="J757" s="30"/>
    </row>
    <row r="758">
      <c r="J758" s="30"/>
    </row>
    <row r="759">
      <c r="J759" s="30"/>
    </row>
    <row r="760">
      <c r="J760" s="30"/>
    </row>
    <row r="761">
      <c r="J761" s="30"/>
    </row>
    <row r="762">
      <c r="J762" s="30"/>
    </row>
    <row r="763">
      <c r="J763" s="30"/>
    </row>
    <row r="764">
      <c r="J764" s="30"/>
    </row>
    <row r="765">
      <c r="J765" s="30"/>
    </row>
    <row r="766">
      <c r="J766" s="30"/>
    </row>
    <row r="767">
      <c r="J767" s="30"/>
    </row>
    <row r="768">
      <c r="J768" s="30"/>
    </row>
    <row r="769">
      <c r="J769" s="30"/>
    </row>
    <row r="770">
      <c r="J770" s="30"/>
    </row>
    <row r="771">
      <c r="J771" s="30"/>
    </row>
    <row r="772">
      <c r="J772" s="30"/>
    </row>
    <row r="773">
      <c r="J773" s="30"/>
    </row>
    <row r="774">
      <c r="J774" s="30"/>
    </row>
    <row r="775">
      <c r="J775" s="30"/>
    </row>
    <row r="776">
      <c r="J776" s="30"/>
    </row>
    <row r="777">
      <c r="J777" s="30"/>
    </row>
    <row r="778">
      <c r="J778" s="30"/>
    </row>
    <row r="779">
      <c r="J779" s="30"/>
    </row>
    <row r="780">
      <c r="J780" s="30"/>
    </row>
    <row r="781">
      <c r="J781" s="30"/>
    </row>
    <row r="782">
      <c r="J782" s="30"/>
    </row>
    <row r="783">
      <c r="J783" s="30"/>
    </row>
    <row r="784">
      <c r="J784" s="30"/>
    </row>
    <row r="785">
      <c r="J785" s="30"/>
    </row>
    <row r="786">
      <c r="J786" s="30"/>
    </row>
    <row r="787">
      <c r="J787" s="30"/>
    </row>
    <row r="788">
      <c r="J788" s="30"/>
    </row>
    <row r="789">
      <c r="J789" s="30"/>
    </row>
    <row r="790">
      <c r="J790" s="30"/>
    </row>
    <row r="791">
      <c r="J791" s="30"/>
    </row>
    <row r="792">
      <c r="J792" s="30"/>
    </row>
    <row r="793">
      <c r="J793" s="30"/>
    </row>
    <row r="794">
      <c r="J794" s="30"/>
    </row>
    <row r="795">
      <c r="J795" s="30"/>
    </row>
    <row r="796">
      <c r="J796" s="30"/>
    </row>
    <row r="797">
      <c r="J797" s="30"/>
    </row>
    <row r="798">
      <c r="J798" s="30"/>
    </row>
    <row r="799">
      <c r="J799" s="30"/>
    </row>
    <row r="800">
      <c r="J800" s="30"/>
    </row>
    <row r="801">
      <c r="J801" s="30"/>
    </row>
    <row r="802">
      <c r="J802" s="30"/>
    </row>
    <row r="803">
      <c r="J803" s="30"/>
    </row>
    <row r="804">
      <c r="J804" s="30"/>
    </row>
    <row r="805">
      <c r="J805" s="30"/>
    </row>
    <row r="806">
      <c r="J806" s="30"/>
    </row>
    <row r="807">
      <c r="J807" s="30"/>
    </row>
    <row r="808">
      <c r="J808" s="30"/>
    </row>
    <row r="809">
      <c r="J809" s="30"/>
    </row>
    <row r="810">
      <c r="J810" s="30"/>
    </row>
    <row r="811">
      <c r="J811" s="30"/>
    </row>
    <row r="812">
      <c r="J812" s="30"/>
    </row>
    <row r="813">
      <c r="J813" s="30"/>
    </row>
    <row r="814">
      <c r="J814" s="30"/>
    </row>
    <row r="815">
      <c r="J815" s="30"/>
    </row>
    <row r="816">
      <c r="J816" s="30"/>
    </row>
    <row r="817">
      <c r="J817" s="30"/>
    </row>
    <row r="818">
      <c r="J818" s="30"/>
    </row>
    <row r="819">
      <c r="J819" s="30"/>
    </row>
    <row r="820">
      <c r="J820" s="30"/>
    </row>
    <row r="821">
      <c r="J821" s="30"/>
    </row>
    <row r="822">
      <c r="J822" s="30"/>
    </row>
    <row r="823">
      <c r="J823" s="30"/>
    </row>
    <row r="824">
      <c r="J824" s="30"/>
    </row>
    <row r="825">
      <c r="J825" s="30"/>
    </row>
    <row r="826">
      <c r="J826" s="30"/>
    </row>
    <row r="827">
      <c r="J827" s="30"/>
    </row>
    <row r="828">
      <c r="J828" s="30"/>
    </row>
    <row r="829">
      <c r="J829" s="30"/>
    </row>
    <row r="830">
      <c r="J830" s="30"/>
    </row>
    <row r="831">
      <c r="J831" s="30"/>
    </row>
    <row r="832">
      <c r="J832" s="30"/>
    </row>
    <row r="833">
      <c r="J833" s="30"/>
    </row>
    <row r="834">
      <c r="J834" s="30"/>
    </row>
    <row r="835">
      <c r="J835" s="30"/>
    </row>
    <row r="836">
      <c r="J836" s="30"/>
    </row>
    <row r="837">
      <c r="J837" s="30"/>
    </row>
    <row r="838">
      <c r="J838" s="30"/>
    </row>
    <row r="839">
      <c r="J839" s="30"/>
    </row>
    <row r="840">
      <c r="J840" s="30"/>
    </row>
    <row r="841">
      <c r="J841" s="30"/>
    </row>
    <row r="842">
      <c r="J842" s="30"/>
    </row>
    <row r="843">
      <c r="J843" s="30"/>
    </row>
    <row r="844">
      <c r="J844" s="30"/>
    </row>
    <row r="845">
      <c r="J845" s="30"/>
    </row>
    <row r="846">
      <c r="J846" s="30"/>
    </row>
    <row r="847">
      <c r="J847" s="30"/>
    </row>
    <row r="848">
      <c r="J848" s="30"/>
    </row>
    <row r="849">
      <c r="J849" s="30"/>
    </row>
    <row r="850">
      <c r="J850" s="30"/>
    </row>
    <row r="851">
      <c r="J851" s="30"/>
    </row>
    <row r="852">
      <c r="J852" s="30"/>
    </row>
    <row r="853">
      <c r="J853" s="30"/>
    </row>
    <row r="854">
      <c r="J854" s="30"/>
    </row>
    <row r="855">
      <c r="J855" s="30"/>
    </row>
    <row r="856">
      <c r="J856" s="30"/>
    </row>
    <row r="857">
      <c r="J857" s="30"/>
    </row>
    <row r="858">
      <c r="J858" s="30"/>
    </row>
    <row r="859">
      <c r="J859" s="30"/>
    </row>
    <row r="860">
      <c r="J860" s="30"/>
    </row>
    <row r="861">
      <c r="J861" s="30"/>
    </row>
    <row r="862">
      <c r="J862" s="30"/>
    </row>
    <row r="863">
      <c r="J863" s="30"/>
    </row>
    <row r="864">
      <c r="J864" s="30"/>
    </row>
    <row r="865">
      <c r="J865" s="30"/>
    </row>
    <row r="866">
      <c r="J866" s="30"/>
    </row>
    <row r="867">
      <c r="J867" s="30"/>
    </row>
    <row r="868">
      <c r="J868" s="30"/>
    </row>
    <row r="869">
      <c r="J869" s="30"/>
    </row>
    <row r="870">
      <c r="J870" s="30"/>
    </row>
    <row r="871">
      <c r="J871" s="30"/>
    </row>
    <row r="872">
      <c r="J872" s="30"/>
    </row>
    <row r="873">
      <c r="J873" s="30"/>
    </row>
    <row r="874">
      <c r="J874" s="30"/>
    </row>
    <row r="875">
      <c r="J875" s="30"/>
    </row>
    <row r="876">
      <c r="J876" s="30"/>
    </row>
    <row r="877">
      <c r="J877" s="30"/>
    </row>
    <row r="878">
      <c r="J878" s="30"/>
    </row>
    <row r="879">
      <c r="J879" s="30"/>
    </row>
    <row r="880">
      <c r="J880" s="30"/>
    </row>
    <row r="881">
      <c r="J881" s="30"/>
    </row>
    <row r="882">
      <c r="J882" s="30"/>
    </row>
    <row r="883">
      <c r="J883" s="30"/>
    </row>
    <row r="884">
      <c r="J884" s="30"/>
    </row>
    <row r="885">
      <c r="J885" s="30"/>
    </row>
    <row r="886">
      <c r="J886" s="30"/>
    </row>
    <row r="887">
      <c r="J887" s="30"/>
    </row>
    <row r="888">
      <c r="J888" s="30"/>
    </row>
    <row r="889">
      <c r="J889" s="30"/>
    </row>
    <row r="890">
      <c r="J890" s="30"/>
    </row>
    <row r="891">
      <c r="J891" s="30"/>
    </row>
    <row r="892">
      <c r="J892" s="30"/>
    </row>
    <row r="893">
      <c r="J893" s="30"/>
    </row>
    <row r="894">
      <c r="J894" s="30"/>
    </row>
    <row r="895">
      <c r="J895" s="30"/>
    </row>
    <row r="896">
      <c r="J896" s="30"/>
    </row>
    <row r="897">
      <c r="J897" s="30"/>
    </row>
    <row r="898">
      <c r="J898" s="30"/>
    </row>
    <row r="899">
      <c r="J899" s="30"/>
    </row>
    <row r="900">
      <c r="J900" s="30"/>
    </row>
    <row r="901">
      <c r="J901" s="30"/>
    </row>
    <row r="902">
      <c r="J902" s="30"/>
    </row>
    <row r="903">
      <c r="J903" s="30"/>
    </row>
    <row r="904">
      <c r="J904" s="30"/>
    </row>
    <row r="905">
      <c r="J905" s="30"/>
    </row>
    <row r="906">
      <c r="J906" s="30"/>
    </row>
    <row r="907">
      <c r="J907" s="30"/>
    </row>
    <row r="908">
      <c r="J908" s="30"/>
    </row>
    <row r="909">
      <c r="J909" s="30"/>
    </row>
    <row r="910">
      <c r="J910" s="30"/>
    </row>
    <row r="911">
      <c r="J911" s="30"/>
    </row>
    <row r="912">
      <c r="J912" s="30"/>
    </row>
    <row r="913">
      <c r="J913" s="30"/>
    </row>
    <row r="914">
      <c r="J914" s="30"/>
    </row>
    <row r="915">
      <c r="J915" s="30"/>
    </row>
    <row r="916">
      <c r="J916" s="30"/>
    </row>
    <row r="917">
      <c r="J917" s="30"/>
    </row>
    <row r="918">
      <c r="J918" s="30"/>
    </row>
    <row r="919">
      <c r="J919" s="30"/>
    </row>
    <row r="920">
      <c r="J920" s="30"/>
    </row>
    <row r="921">
      <c r="J921" s="30"/>
    </row>
    <row r="922">
      <c r="J922" s="30"/>
    </row>
    <row r="923">
      <c r="J923" s="30"/>
    </row>
    <row r="924">
      <c r="J924" s="30"/>
    </row>
    <row r="925">
      <c r="J925" s="30"/>
    </row>
    <row r="926">
      <c r="J926" s="30"/>
    </row>
    <row r="927">
      <c r="J927" s="30"/>
    </row>
    <row r="928">
      <c r="J928" s="30"/>
    </row>
    <row r="929">
      <c r="J929" s="30"/>
    </row>
    <row r="930">
      <c r="J930" s="30"/>
    </row>
    <row r="931">
      <c r="J931" s="30"/>
    </row>
    <row r="932">
      <c r="J932" s="30"/>
    </row>
    <row r="933">
      <c r="J933" s="30"/>
    </row>
    <row r="934">
      <c r="J934" s="30"/>
    </row>
    <row r="935">
      <c r="J935" s="30"/>
    </row>
    <row r="936">
      <c r="J936" s="30"/>
    </row>
    <row r="937">
      <c r="J937" s="30"/>
    </row>
    <row r="938">
      <c r="J938" s="30"/>
    </row>
    <row r="939">
      <c r="J939" s="30"/>
    </row>
    <row r="940">
      <c r="J940" s="30"/>
    </row>
    <row r="941">
      <c r="J941" s="30"/>
    </row>
    <row r="942">
      <c r="J942" s="30"/>
    </row>
    <row r="943">
      <c r="J943" s="30"/>
    </row>
    <row r="944">
      <c r="J944" s="30"/>
    </row>
    <row r="945">
      <c r="J945" s="30"/>
    </row>
    <row r="946">
      <c r="J946" s="30"/>
    </row>
    <row r="947">
      <c r="J947" s="30"/>
    </row>
    <row r="948">
      <c r="J948" s="30"/>
    </row>
    <row r="949">
      <c r="J949" s="30"/>
    </row>
    <row r="950">
      <c r="J950" s="30"/>
    </row>
    <row r="951">
      <c r="J951" s="30"/>
    </row>
    <row r="952">
      <c r="J952" s="30"/>
    </row>
    <row r="953">
      <c r="J953" s="30"/>
    </row>
    <row r="954">
      <c r="J954" s="30"/>
    </row>
    <row r="955">
      <c r="J955" s="30"/>
    </row>
    <row r="956">
      <c r="J956" s="30"/>
    </row>
    <row r="957">
      <c r="J957" s="30"/>
    </row>
    <row r="958">
      <c r="J958" s="30"/>
    </row>
    <row r="959">
      <c r="J959" s="30"/>
    </row>
    <row r="960">
      <c r="J960" s="30"/>
    </row>
    <row r="961">
      <c r="J961" s="30"/>
    </row>
    <row r="962">
      <c r="J962" s="30"/>
    </row>
    <row r="963">
      <c r="J963" s="30"/>
    </row>
    <row r="964">
      <c r="J964" s="30"/>
    </row>
    <row r="965">
      <c r="J965" s="30"/>
    </row>
    <row r="966">
      <c r="J966" s="30"/>
    </row>
    <row r="967">
      <c r="J967" s="30"/>
    </row>
    <row r="968">
      <c r="J968" s="30"/>
    </row>
    <row r="969">
      <c r="J969" s="30"/>
    </row>
    <row r="970">
      <c r="J970" s="30"/>
    </row>
    <row r="971">
      <c r="J971" s="30"/>
    </row>
    <row r="972">
      <c r="J972" s="30"/>
    </row>
    <row r="973">
      <c r="J973" s="30"/>
    </row>
    <row r="974">
      <c r="J974" s="30"/>
    </row>
    <row r="975">
      <c r="J975" s="30"/>
    </row>
    <row r="976">
      <c r="J976" s="30"/>
    </row>
    <row r="977">
      <c r="J977" s="30"/>
    </row>
    <row r="978">
      <c r="J978" s="30"/>
    </row>
    <row r="979">
      <c r="J979" s="30"/>
    </row>
    <row r="980">
      <c r="J980" s="30"/>
    </row>
    <row r="981">
      <c r="J981" s="30"/>
    </row>
    <row r="982">
      <c r="J982" s="30"/>
    </row>
    <row r="983">
      <c r="J983" s="30"/>
    </row>
    <row r="984">
      <c r="J984" s="30"/>
    </row>
    <row r="985">
      <c r="J985" s="30"/>
    </row>
    <row r="986">
      <c r="J986" s="30"/>
    </row>
    <row r="987">
      <c r="J987" s="30"/>
    </row>
    <row r="988">
      <c r="J988" s="30"/>
    </row>
    <row r="989">
      <c r="J989" s="30"/>
    </row>
    <row r="990">
      <c r="J990" s="30"/>
    </row>
    <row r="991">
      <c r="J991" s="30"/>
    </row>
    <row r="992">
      <c r="J992" s="30"/>
    </row>
    <row r="993">
      <c r="J993" s="30"/>
    </row>
    <row r="994">
      <c r="J994" s="30"/>
    </row>
    <row r="995">
      <c r="J995" s="30"/>
    </row>
    <row r="996">
      <c r="J996" s="30"/>
    </row>
    <row r="997">
      <c r="J997" s="30"/>
    </row>
    <row r="998">
      <c r="J998" s="30"/>
    </row>
    <row r="999">
      <c r="J999" s="30"/>
    </row>
    <row r="1000">
      <c r="J1000" s="30"/>
    </row>
  </sheetData>
  <autoFilter ref="$B$1:$B$11"/>
  <mergeCells count="6">
    <mergeCell ref="K1:O1"/>
    <mergeCell ref="I2:M2"/>
    <mergeCell ref="A13:B13"/>
    <mergeCell ref="I13:M13"/>
    <mergeCell ref="G20:I20"/>
    <mergeCell ref="O26:S26"/>
  </mergeCells>
  <conditionalFormatting sqref="G22">
    <cfRule type="cellIs" dxfId="0" priority="1" operator="between">
      <formula>0</formula>
      <formula>2000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42" t="s">
        <v>58</v>
      </c>
      <c r="B1" s="42" t="s">
        <v>15</v>
      </c>
      <c r="C1" s="61" t="s">
        <v>59</v>
      </c>
      <c r="D1" s="61" t="s">
        <v>60</v>
      </c>
      <c r="E1" s="42" t="s">
        <v>61</v>
      </c>
      <c r="F1" s="42" t="s">
        <v>62</v>
      </c>
    </row>
    <row r="2">
      <c r="A2" s="42">
        <v>1.0</v>
      </c>
      <c r="B2" s="42" t="s">
        <v>7</v>
      </c>
      <c r="C2" s="61" t="s">
        <v>8</v>
      </c>
      <c r="D2" s="61" t="s">
        <v>9</v>
      </c>
      <c r="E2" s="62">
        <v>7389.52</v>
      </c>
      <c r="F2" s="42">
        <v>19.0</v>
      </c>
    </row>
    <row r="3">
      <c r="A3" s="42">
        <v>2.0</v>
      </c>
      <c r="B3" s="42" t="s">
        <v>12</v>
      </c>
      <c r="C3" s="61" t="s">
        <v>13</v>
      </c>
      <c r="D3" s="61" t="s">
        <v>9</v>
      </c>
      <c r="E3" s="62" t="s">
        <v>63</v>
      </c>
      <c r="F3" s="42">
        <v>43.0</v>
      </c>
    </row>
    <row r="4">
      <c r="A4" s="42">
        <v>3.0</v>
      </c>
      <c r="B4" s="42" t="s">
        <v>20</v>
      </c>
      <c r="C4" s="61" t="s">
        <v>13</v>
      </c>
      <c r="D4" s="61" t="s">
        <v>21</v>
      </c>
      <c r="E4" s="62" t="s">
        <v>64</v>
      </c>
      <c r="F4" s="42">
        <v>87.0</v>
      </c>
    </row>
    <row r="5">
      <c r="A5" s="42">
        <v>4.0</v>
      </c>
      <c r="B5" s="42" t="s">
        <v>24</v>
      </c>
      <c r="C5" s="61" t="s">
        <v>8</v>
      </c>
      <c r="D5" s="61" t="s">
        <v>9</v>
      </c>
      <c r="E5" s="62">
        <v>2591.24</v>
      </c>
      <c r="F5" s="42">
        <v>83.0</v>
      </c>
    </row>
    <row r="6">
      <c r="A6" s="42">
        <v>5.0</v>
      </c>
      <c r="B6" s="42" t="s">
        <v>26</v>
      </c>
      <c r="C6" s="61" t="s">
        <v>8</v>
      </c>
      <c r="D6" s="61" t="s">
        <v>9</v>
      </c>
      <c r="E6" s="62">
        <v>6622.97</v>
      </c>
      <c r="F6" s="42">
        <v>17.0</v>
      </c>
    </row>
    <row r="7">
      <c r="A7" s="42">
        <v>6.0</v>
      </c>
      <c r="B7" s="42" t="s">
        <v>20</v>
      </c>
      <c r="C7" s="61" t="s">
        <v>13</v>
      </c>
      <c r="D7" s="61" t="s">
        <v>21</v>
      </c>
      <c r="E7" s="62">
        <v>5496.27</v>
      </c>
      <c r="F7" s="42">
        <v>2.0</v>
      </c>
    </row>
    <row r="8">
      <c r="A8" s="42">
        <v>7.0</v>
      </c>
      <c r="B8" s="42" t="s">
        <v>12</v>
      </c>
      <c r="C8" s="61" t="s">
        <v>8</v>
      </c>
      <c r="D8" s="61" t="s">
        <v>9</v>
      </c>
      <c r="E8" s="62">
        <v>3043.13</v>
      </c>
      <c r="F8" s="42">
        <v>29.0</v>
      </c>
    </row>
    <row r="9">
      <c r="A9" s="42">
        <v>8.0</v>
      </c>
      <c r="B9" s="42" t="s">
        <v>30</v>
      </c>
      <c r="C9" s="61" t="s">
        <v>8</v>
      </c>
      <c r="D9" s="61" t="s">
        <v>9</v>
      </c>
      <c r="E9" s="62">
        <v>7340.64</v>
      </c>
      <c r="F9" s="42">
        <v>13.0</v>
      </c>
    </row>
    <row r="10">
      <c r="A10" s="42">
        <v>9.0</v>
      </c>
      <c r="B10" s="42" t="s">
        <v>7</v>
      </c>
      <c r="C10" s="61" t="s">
        <v>8</v>
      </c>
      <c r="D10" s="61" t="s">
        <v>9</v>
      </c>
      <c r="E10" s="62">
        <v>6780.85</v>
      </c>
      <c r="F10" s="42">
        <v>80.0</v>
      </c>
    </row>
    <row r="11">
      <c r="A11" s="42">
        <v>10.0</v>
      </c>
      <c r="B11" s="42" t="s">
        <v>20</v>
      </c>
      <c r="C11" s="61" t="s">
        <v>8</v>
      </c>
      <c r="D11" s="61" t="s">
        <v>9</v>
      </c>
      <c r="E11" s="62">
        <v>5237.24</v>
      </c>
      <c r="F11" s="42">
        <v>23.0</v>
      </c>
    </row>
    <row r="12">
      <c r="A12" s="42">
        <v>11.0</v>
      </c>
      <c r="B12" s="42" t="s">
        <v>20</v>
      </c>
      <c r="C12" s="61" t="s">
        <v>8</v>
      </c>
      <c r="D12" s="61" t="s">
        <v>9</v>
      </c>
      <c r="E12" s="62">
        <v>2273.55</v>
      </c>
      <c r="F12" s="42">
        <v>26.0</v>
      </c>
    </row>
    <row r="13">
      <c r="A13" s="42">
        <v>12.0</v>
      </c>
      <c r="B13" s="42" t="s">
        <v>12</v>
      </c>
      <c r="C13" s="61" t="s">
        <v>13</v>
      </c>
      <c r="D13" s="61" t="s">
        <v>9</v>
      </c>
      <c r="E13" s="62">
        <v>2480.33</v>
      </c>
      <c r="F13" s="42">
        <v>6.0</v>
      </c>
    </row>
    <row r="14">
      <c r="A14" s="42">
        <v>13.0</v>
      </c>
      <c r="B14" s="42" t="s">
        <v>65</v>
      </c>
      <c r="C14" s="61" t="s">
        <v>13</v>
      </c>
      <c r="D14" s="61" t="s">
        <v>21</v>
      </c>
      <c r="E14" s="62">
        <v>4179.72</v>
      </c>
      <c r="F14" s="42">
        <v>15.0</v>
      </c>
    </row>
    <row r="15">
      <c r="A15" s="42">
        <v>14.0</v>
      </c>
      <c r="B15" s="42" t="s">
        <v>7</v>
      </c>
      <c r="C15" s="61" t="s">
        <v>13</v>
      </c>
      <c r="D15" s="61" t="s">
        <v>9</v>
      </c>
      <c r="E15" s="62">
        <v>4918.79</v>
      </c>
      <c r="F15" s="42">
        <v>43.0</v>
      </c>
    </row>
    <row r="16">
      <c r="A16" s="42">
        <v>15.0</v>
      </c>
      <c r="B16" s="42" t="s">
        <v>20</v>
      </c>
      <c r="C16" s="61" t="s">
        <v>8</v>
      </c>
      <c r="D16" s="61" t="s">
        <v>9</v>
      </c>
      <c r="E16" s="62">
        <v>7030.54</v>
      </c>
      <c r="F16" s="42">
        <v>41.0</v>
      </c>
    </row>
    <row r="17">
      <c r="A17" s="42">
        <v>16.0</v>
      </c>
      <c r="B17" s="42" t="s">
        <v>20</v>
      </c>
      <c r="C17" s="61" t="s">
        <v>8</v>
      </c>
      <c r="D17" s="61" t="s">
        <v>9</v>
      </c>
      <c r="E17" s="62">
        <v>4599.65</v>
      </c>
      <c r="F17" s="42">
        <v>12.0</v>
      </c>
    </row>
    <row r="18">
      <c r="A18" s="42">
        <v>17.0</v>
      </c>
      <c r="B18" s="42" t="s">
        <v>65</v>
      </c>
      <c r="C18" s="61" t="s">
        <v>8</v>
      </c>
      <c r="D18" s="61" t="s">
        <v>9</v>
      </c>
      <c r="E18" s="62">
        <v>5282.57</v>
      </c>
      <c r="F18" s="42">
        <v>58.0</v>
      </c>
    </row>
    <row r="19">
      <c r="A19" s="42">
        <v>18.0</v>
      </c>
      <c r="B19" s="42" t="s">
        <v>30</v>
      </c>
      <c r="C19" s="61" t="s">
        <v>8</v>
      </c>
      <c r="D19" s="61" t="s">
        <v>9</v>
      </c>
      <c r="E19" s="62">
        <v>8627.2</v>
      </c>
      <c r="F19" s="42">
        <v>7.0</v>
      </c>
    </row>
    <row r="20">
      <c r="A20" s="42">
        <v>19.0</v>
      </c>
      <c r="B20" s="42" t="s">
        <v>23</v>
      </c>
      <c r="C20" s="61" t="s">
        <v>8</v>
      </c>
      <c r="D20" s="61" t="s">
        <v>9</v>
      </c>
      <c r="E20" s="62">
        <v>9913.27</v>
      </c>
      <c r="F20" s="42">
        <v>34.0</v>
      </c>
    </row>
    <row r="21">
      <c r="A21" s="42">
        <v>20.0</v>
      </c>
      <c r="B21" s="42" t="s">
        <v>24</v>
      </c>
      <c r="C21" s="61" t="s">
        <v>8</v>
      </c>
      <c r="D21" s="61" t="s">
        <v>9</v>
      </c>
      <c r="E21" s="62">
        <v>3220.45</v>
      </c>
      <c r="F21" s="42">
        <v>45.0</v>
      </c>
    </row>
    <row r="22">
      <c r="A22" s="42">
        <v>21.0</v>
      </c>
      <c r="B22" s="42" t="s">
        <v>7</v>
      </c>
      <c r="C22" s="61" t="s">
        <v>8</v>
      </c>
      <c r="D22" s="61" t="s">
        <v>21</v>
      </c>
      <c r="E22" s="62">
        <v>6849.12</v>
      </c>
      <c r="F22" s="42">
        <v>19.0</v>
      </c>
    </row>
    <row r="23">
      <c r="A23" s="42">
        <v>22.0</v>
      </c>
      <c r="B23" s="42" t="s">
        <v>20</v>
      </c>
      <c r="C23" s="61" t="s">
        <v>8</v>
      </c>
      <c r="D23" s="61" t="s">
        <v>9</v>
      </c>
      <c r="E23" s="62">
        <v>6236.52</v>
      </c>
      <c r="F23" s="42">
        <v>2.0</v>
      </c>
    </row>
    <row r="24">
      <c r="A24" s="42">
        <v>23.0</v>
      </c>
      <c r="B24" s="42" t="s">
        <v>7</v>
      </c>
      <c r="C24" s="61" t="s">
        <v>8</v>
      </c>
      <c r="D24" s="61" t="s">
        <v>9</v>
      </c>
      <c r="E24" s="62">
        <v>5226.04</v>
      </c>
      <c r="F24" s="42">
        <v>82.0</v>
      </c>
    </row>
    <row r="25">
      <c r="A25" s="42">
        <v>24.0</v>
      </c>
      <c r="B25" s="42" t="s">
        <v>23</v>
      </c>
      <c r="C25" s="61" t="s">
        <v>8</v>
      </c>
      <c r="D25" s="61" t="s">
        <v>9</v>
      </c>
      <c r="E25" s="62">
        <v>1625.19</v>
      </c>
      <c r="F25" s="42">
        <v>23.0</v>
      </c>
    </row>
    <row r="26">
      <c r="A26" s="42">
        <v>25.0</v>
      </c>
      <c r="B26" s="42" t="s">
        <v>20</v>
      </c>
      <c r="C26" s="61" t="s">
        <v>13</v>
      </c>
      <c r="D26" s="61" t="s">
        <v>21</v>
      </c>
      <c r="E26" s="62">
        <v>3124.62</v>
      </c>
      <c r="F26" s="42">
        <v>31.0</v>
      </c>
    </row>
    <row r="27">
      <c r="A27" s="42">
        <v>26.0</v>
      </c>
      <c r="B27" s="42" t="s">
        <v>12</v>
      </c>
      <c r="C27" s="61" t="s">
        <v>13</v>
      </c>
      <c r="D27" s="61" t="s">
        <v>9</v>
      </c>
      <c r="E27" s="62">
        <v>3342.35</v>
      </c>
      <c r="F27" s="42">
        <v>16.0</v>
      </c>
    </row>
    <row r="28">
      <c r="A28" s="42">
        <v>27.0</v>
      </c>
      <c r="B28" s="42" t="s">
        <v>20</v>
      </c>
      <c r="C28" s="61" t="s">
        <v>8</v>
      </c>
      <c r="D28" s="61" t="s">
        <v>21</v>
      </c>
      <c r="E28" s="62">
        <v>5701.7</v>
      </c>
      <c r="F28" s="42">
        <v>53.0</v>
      </c>
    </row>
    <row r="29">
      <c r="A29" s="42">
        <v>28.0</v>
      </c>
      <c r="B29" s="42" t="s">
        <v>20</v>
      </c>
      <c r="C29" s="61" t="s">
        <v>8</v>
      </c>
      <c r="D29" s="61" t="s">
        <v>9</v>
      </c>
      <c r="E29" s="62">
        <v>4656.29</v>
      </c>
      <c r="F29" s="42">
        <v>26.0</v>
      </c>
    </row>
    <row r="30">
      <c r="A30" s="42">
        <v>29.0</v>
      </c>
      <c r="B30" s="42" t="s">
        <v>20</v>
      </c>
      <c r="C30" s="61" t="s">
        <v>8</v>
      </c>
      <c r="D30" s="61" t="s">
        <v>9</v>
      </c>
      <c r="E30" s="62">
        <v>4563.53</v>
      </c>
      <c r="F30" s="42">
        <v>73.0</v>
      </c>
    </row>
    <row r="31">
      <c r="A31" s="42">
        <v>30.0</v>
      </c>
      <c r="B31" s="42" t="s">
        <v>20</v>
      </c>
      <c r="C31" s="61" t="s">
        <v>8</v>
      </c>
      <c r="D31" s="61" t="s">
        <v>21</v>
      </c>
      <c r="E31" s="62">
        <v>5867.54</v>
      </c>
      <c r="F31" s="42">
        <v>1.0</v>
      </c>
    </row>
    <row r="32">
      <c r="A32" s="42">
        <v>31.0</v>
      </c>
      <c r="B32" s="42" t="s">
        <v>12</v>
      </c>
      <c r="C32" s="61" t="s">
        <v>13</v>
      </c>
      <c r="D32" s="61" t="s">
        <v>9</v>
      </c>
      <c r="E32" s="62">
        <v>6151.14</v>
      </c>
      <c r="F32" s="42">
        <v>66.0</v>
      </c>
    </row>
    <row r="33">
      <c r="A33" s="42">
        <v>32.0</v>
      </c>
      <c r="B33" s="42" t="s">
        <v>20</v>
      </c>
      <c r="C33" s="61" t="s">
        <v>8</v>
      </c>
      <c r="D33" s="61" t="s">
        <v>21</v>
      </c>
      <c r="E33" s="62">
        <v>7404.46</v>
      </c>
      <c r="F33" s="42">
        <v>13.0</v>
      </c>
    </row>
    <row r="34">
      <c r="A34" s="42">
        <v>33.0</v>
      </c>
      <c r="B34" s="42" t="s">
        <v>24</v>
      </c>
      <c r="C34" s="61" t="s">
        <v>8</v>
      </c>
      <c r="D34" s="61" t="s">
        <v>9</v>
      </c>
      <c r="E34" s="62">
        <v>3711.23</v>
      </c>
      <c r="F34" s="42">
        <v>14.0</v>
      </c>
    </row>
    <row r="35">
      <c r="A35" s="42">
        <v>34.0</v>
      </c>
      <c r="B35" s="42" t="s">
        <v>26</v>
      </c>
      <c r="C35" s="61" t="s">
        <v>13</v>
      </c>
      <c r="D35" s="61" t="s">
        <v>21</v>
      </c>
      <c r="E35" s="62">
        <v>3706.78</v>
      </c>
      <c r="F35" s="42">
        <v>3.0</v>
      </c>
    </row>
    <row r="36">
      <c r="A36" s="42">
        <v>35.0</v>
      </c>
      <c r="B36" s="42" t="s">
        <v>23</v>
      </c>
      <c r="C36" s="61" t="s">
        <v>13</v>
      </c>
      <c r="D36" s="61" t="s">
        <v>21</v>
      </c>
      <c r="E36" s="62">
        <v>5656.77</v>
      </c>
      <c r="F36" s="42">
        <v>33.0</v>
      </c>
    </row>
    <row r="37">
      <c r="A37" s="42">
        <v>36.0</v>
      </c>
      <c r="B37" s="42" t="s">
        <v>20</v>
      </c>
      <c r="C37" s="61" t="s">
        <v>8</v>
      </c>
      <c r="D37" s="61" t="s">
        <v>9</v>
      </c>
      <c r="E37" s="62">
        <v>8588.35</v>
      </c>
      <c r="F37" s="42">
        <v>52.0</v>
      </c>
    </row>
    <row r="38">
      <c r="A38" s="42">
        <v>37.0</v>
      </c>
      <c r="B38" s="42" t="s">
        <v>30</v>
      </c>
      <c r="C38" s="61" t="s">
        <v>8</v>
      </c>
      <c r="D38" s="61" t="s">
        <v>9</v>
      </c>
      <c r="E38" s="62">
        <v>2738.93</v>
      </c>
      <c r="F38" s="42">
        <v>32.0</v>
      </c>
    </row>
    <row r="39">
      <c r="A39" s="42">
        <v>38.0</v>
      </c>
      <c r="B39" s="42" t="s">
        <v>7</v>
      </c>
      <c r="C39" s="61" t="s">
        <v>8</v>
      </c>
      <c r="D39" s="61" t="s">
        <v>9</v>
      </c>
      <c r="E39" s="62">
        <v>3357.24</v>
      </c>
      <c r="F39" s="42">
        <v>53.0</v>
      </c>
    </row>
    <row r="40">
      <c r="A40" s="42">
        <v>39.0</v>
      </c>
      <c r="B40" s="42" t="s">
        <v>20</v>
      </c>
      <c r="C40" s="61" t="s">
        <v>8</v>
      </c>
      <c r="D40" s="61" t="s">
        <v>9</v>
      </c>
      <c r="E40" s="62">
        <v>2812.45</v>
      </c>
      <c r="F40" s="42">
        <v>37.0</v>
      </c>
    </row>
    <row r="41">
      <c r="A41" s="42">
        <v>40.0</v>
      </c>
      <c r="B41" s="42" t="s">
        <v>24</v>
      </c>
      <c r="C41" s="61" t="s">
        <v>8</v>
      </c>
      <c r="D41" s="61" t="s">
        <v>9</v>
      </c>
      <c r="E41" s="62">
        <v>6533.16</v>
      </c>
      <c r="F41" s="42">
        <v>47.0</v>
      </c>
    </row>
    <row r="42">
      <c r="A42" s="42">
        <v>41.0</v>
      </c>
      <c r="B42" s="42" t="s">
        <v>20</v>
      </c>
      <c r="C42" s="61" t="s">
        <v>8</v>
      </c>
      <c r="D42" s="61" t="s">
        <v>9</v>
      </c>
      <c r="E42" s="62">
        <v>7229.87</v>
      </c>
      <c r="F42" s="42">
        <v>99.0</v>
      </c>
    </row>
    <row r="43">
      <c r="A43" s="42">
        <v>42.0</v>
      </c>
      <c r="B43" s="42" t="s">
        <v>23</v>
      </c>
      <c r="C43" s="61" t="s">
        <v>8</v>
      </c>
      <c r="D43" s="61" t="s">
        <v>21</v>
      </c>
      <c r="E43" s="62">
        <v>5597.34</v>
      </c>
      <c r="F43" s="42">
        <v>89.0</v>
      </c>
    </row>
    <row r="44">
      <c r="A44" s="42">
        <v>43.0</v>
      </c>
      <c r="B44" s="42" t="s">
        <v>23</v>
      </c>
      <c r="C44" s="61" t="s">
        <v>8</v>
      </c>
      <c r="D44" s="61" t="s">
        <v>9</v>
      </c>
      <c r="E44" s="62">
        <v>5827.35</v>
      </c>
      <c r="F44" s="42">
        <v>50.0</v>
      </c>
    </row>
    <row r="45">
      <c r="A45" s="42">
        <v>44.0</v>
      </c>
      <c r="B45" s="42" t="s">
        <v>65</v>
      </c>
      <c r="C45" s="61" t="s">
        <v>8</v>
      </c>
      <c r="D45" s="61" t="s">
        <v>9</v>
      </c>
      <c r="E45" s="62">
        <v>3328.79</v>
      </c>
      <c r="F45" s="42">
        <v>40.0</v>
      </c>
    </row>
    <row r="46">
      <c r="A46" s="42">
        <v>45.0</v>
      </c>
      <c r="B46" s="42" t="s">
        <v>20</v>
      </c>
      <c r="C46" s="61" t="s">
        <v>8</v>
      </c>
      <c r="D46" s="61" t="s">
        <v>9</v>
      </c>
      <c r="E46" s="62">
        <v>7085.83</v>
      </c>
      <c r="F46" s="42">
        <v>17.0</v>
      </c>
    </row>
    <row r="47">
      <c r="A47" s="42">
        <v>46.0</v>
      </c>
      <c r="B47" s="42" t="s">
        <v>20</v>
      </c>
      <c r="C47" s="61" t="s">
        <v>8</v>
      </c>
      <c r="D47" s="61" t="s">
        <v>9</v>
      </c>
      <c r="E47" s="62">
        <v>8614.12</v>
      </c>
      <c r="F47" s="42">
        <v>17.0</v>
      </c>
    </row>
    <row r="48">
      <c r="A48" s="42">
        <v>47.0</v>
      </c>
      <c r="B48" s="42" t="s">
        <v>20</v>
      </c>
      <c r="C48" s="61" t="s">
        <v>8</v>
      </c>
      <c r="D48" s="61" t="s">
        <v>9</v>
      </c>
      <c r="E48" s="62">
        <v>8222.62</v>
      </c>
      <c r="F48" s="42">
        <v>2.0</v>
      </c>
    </row>
    <row r="49">
      <c r="A49" s="42">
        <v>48.0</v>
      </c>
      <c r="B49" s="42" t="s">
        <v>12</v>
      </c>
      <c r="C49" s="61" t="s">
        <v>8</v>
      </c>
      <c r="D49" s="61" t="s">
        <v>21</v>
      </c>
      <c r="E49" s="62">
        <v>1548.61</v>
      </c>
      <c r="F49" s="42">
        <v>65.0</v>
      </c>
    </row>
    <row r="50">
      <c r="A50" s="42">
        <v>49.0</v>
      </c>
      <c r="B50" s="42" t="s">
        <v>12</v>
      </c>
      <c r="C50" s="61" t="s">
        <v>8</v>
      </c>
      <c r="D50" s="61" t="s">
        <v>21</v>
      </c>
      <c r="E50" s="62">
        <v>3727.66</v>
      </c>
      <c r="F50" s="42">
        <v>19.0</v>
      </c>
    </row>
    <row r="51">
      <c r="A51" s="42">
        <v>50.0</v>
      </c>
      <c r="B51" s="42" t="s">
        <v>20</v>
      </c>
      <c r="C51" s="61" t="s">
        <v>8</v>
      </c>
      <c r="D51" s="61" t="s">
        <v>9</v>
      </c>
      <c r="E51" s="62">
        <v>3488.36</v>
      </c>
      <c r="F51" s="42">
        <v>79.0</v>
      </c>
    </row>
    <row r="52">
      <c r="A52" s="42">
        <v>51.0</v>
      </c>
      <c r="B52" s="42" t="s">
        <v>20</v>
      </c>
      <c r="C52" s="61" t="s">
        <v>13</v>
      </c>
      <c r="D52" s="61" t="s">
        <v>21</v>
      </c>
      <c r="E52" s="62">
        <v>8325.78</v>
      </c>
      <c r="F52" s="42">
        <v>74.0</v>
      </c>
    </row>
    <row r="53">
      <c r="A53" s="42">
        <v>52.0</v>
      </c>
      <c r="B53" s="42" t="s">
        <v>20</v>
      </c>
      <c r="C53" s="61" t="s">
        <v>8</v>
      </c>
      <c r="D53" s="61" t="s">
        <v>21</v>
      </c>
      <c r="E53" s="62">
        <v>1378.8</v>
      </c>
      <c r="F53" s="42">
        <v>42.0</v>
      </c>
    </row>
    <row r="54">
      <c r="A54" s="42">
        <v>53.0</v>
      </c>
      <c r="B54" s="42" t="s">
        <v>24</v>
      </c>
      <c r="C54" s="61" t="s">
        <v>13</v>
      </c>
      <c r="D54" s="61" t="s">
        <v>9</v>
      </c>
      <c r="E54" s="62">
        <v>7153.77</v>
      </c>
      <c r="F54" s="42">
        <v>48.0</v>
      </c>
    </row>
    <row r="55">
      <c r="A55" s="42">
        <v>54.0</v>
      </c>
      <c r="B55" s="42" t="s">
        <v>23</v>
      </c>
      <c r="C55" s="61" t="s">
        <v>8</v>
      </c>
      <c r="D55" s="61" t="s">
        <v>9</v>
      </c>
      <c r="E55" s="62">
        <v>1649.91</v>
      </c>
      <c r="F55" s="42">
        <v>12.0</v>
      </c>
    </row>
    <row r="56">
      <c r="A56" s="42">
        <v>55.0</v>
      </c>
      <c r="B56" s="42" t="s">
        <v>23</v>
      </c>
      <c r="C56" s="61" t="s">
        <v>8</v>
      </c>
      <c r="D56" s="61" t="s">
        <v>9</v>
      </c>
      <c r="E56" s="62">
        <v>6010.04</v>
      </c>
      <c r="F56" s="42">
        <v>24.0</v>
      </c>
    </row>
    <row r="57">
      <c r="A57" s="42">
        <v>56.0</v>
      </c>
      <c r="B57" s="42" t="s">
        <v>24</v>
      </c>
      <c r="C57" s="61" t="s">
        <v>8</v>
      </c>
      <c r="D57" s="61" t="s">
        <v>9</v>
      </c>
      <c r="E57" s="62">
        <v>1606.86</v>
      </c>
      <c r="F57" s="42">
        <v>24.0</v>
      </c>
    </row>
    <row r="58">
      <c r="A58" s="42">
        <v>57.0</v>
      </c>
      <c r="B58" s="42" t="s">
        <v>65</v>
      </c>
      <c r="C58" s="61" t="s">
        <v>8</v>
      </c>
      <c r="D58" s="61" t="s">
        <v>9</v>
      </c>
      <c r="E58" s="62">
        <v>6820.84</v>
      </c>
      <c r="F58" s="42">
        <v>42.0</v>
      </c>
    </row>
    <row r="59">
      <c r="A59" s="42">
        <v>58.0</v>
      </c>
      <c r="B59" s="42" t="s">
        <v>12</v>
      </c>
      <c r="C59" s="61" t="s">
        <v>8</v>
      </c>
      <c r="D59" s="61" t="s">
        <v>21</v>
      </c>
      <c r="E59" s="62">
        <v>5411.26</v>
      </c>
      <c r="F59" s="42">
        <v>17.0</v>
      </c>
    </row>
    <row r="60">
      <c r="A60" s="42">
        <v>59.0</v>
      </c>
      <c r="B60" s="42" t="s">
        <v>20</v>
      </c>
      <c r="C60" s="61" t="s">
        <v>8</v>
      </c>
      <c r="D60" s="61" t="s">
        <v>9</v>
      </c>
      <c r="E60" s="62">
        <v>6558.74</v>
      </c>
      <c r="F60" s="42">
        <v>90.0</v>
      </c>
    </row>
    <row r="61">
      <c r="A61" s="42">
        <v>60.0</v>
      </c>
      <c r="B61" s="42" t="s">
        <v>26</v>
      </c>
      <c r="C61" s="61" t="s">
        <v>8</v>
      </c>
      <c r="D61" s="61" t="s">
        <v>21</v>
      </c>
      <c r="E61" s="62">
        <v>6407.69</v>
      </c>
      <c r="F61" s="42">
        <v>6.0</v>
      </c>
    </row>
    <row r="62">
      <c r="A62" s="42">
        <v>61.0</v>
      </c>
      <c r="B62" s="42" t="s">
        <v>20</v>
      </c>
      <c r="C62" s="61" t="s">
        <v>8</v>
      </c>
      <c r="D62" s="61" t="s">
        <v>9</v>
      </c>
      <c r="E62" s="62">
        <v>6251.99</v>
      </c>
      <c r="F62" s="42">
        <v>2.0</v>
      </c>
    </row>
    <row r="63">
      <c r="A63" s="42">
        <v>62.0</v>
      </c>
      <c r="B63" s="42" t="s">
        <v>65</v>
      </c>
      <c r="C63" s="61" t="s">
        <v>8</v>
      </c>
      <c r="D63" s="61" t="s">
        <v>9</v>
      </c>
      <c r="E63" s="62">
        <v>6733.62</v>
      </c>
      <c r="F63" s="42">
        <v>27.0</v>
      </c>
    </row>
    <row r="64">
      <c r="A64" s="42">
        <v>63.0</v>
      </c>
      <c r="B64" s="42" t="s">
        <v>7</v>
      </c>
      <c r="C64" s="61" t="s">
        <v>8</v>
      </c>
      <c r="D64" s="61" t="s">
        <v>9</v>
      </c>
      <c r="E64" s="62">
        <v>5137.67</v>
      </c>
      <c r="F64" s="42">
        <v>3.0</v>
      </c>
    </row>
    <row r="65">
      <c r="A65" s="42">
        <v>64.0</v>
      </c>
      <c r="B65" s="42" t="s">
        <v>20</v>
      </c>
      <c r="C65" s="61" t="s">
        <v>8</v>
      </c>
      <c r="D65" s="61" t="s">
        <v>9</v>
      </c>
      <c r="E65" s="62">
        <v>4171.76</v>
      </c>
      <c r="F65" s="42">
        <v>94.0</v>
      </c>
    </row>
    <row r="66">
      <c r="A66" s="42">
        <v>65.0</v>
      </c>
      <c r="B66" s="42" t="s">
        <v>20</v>
      </c>
      <c r="C66" s="61" t="s">
        <v>8</v>
      </c>
      <c r="D66" s="61" t="s">
        <v>9</v>
      </c>
      <c r="E66" s="62">
        <v>1640.06</v>
      </c>
      <c r="F66" s="42">
        <v>59.0</v>
      </c>
    </row>
    <row r="67">
      <c r="A67" s="42">
        <v>66.0</v>
      </c>
      <c r="B67" s="42" t="s">
        <v>20</v>
      </c>
      <c r="C67" s="61" t="s">
        <v>13</v>
      </c>
      <c r="D67" s="61" t="s">
        <v>21</v>
      </c>
      <c r="E67" s="62">
        <v>2746.79</v>
      </c>
      <c r="F67" s="42">
        <v>50.0</v>
      </c>
    </row>
    <row r="68">
      <c r="A68" s="42">
        <v>67.0</v>
      </c>
      <c r="B68" s="42" t="s">
        <v>66</v>
      </c>
      <c r="C68" s="61" t="s">
        <v>13</v>
      </c>
      <c r="D68" s="61" t="s">
        <v>21</v>
      </c>
      <c r="E68" s="62">
        <v>4279.6</v>
      </c>
      <c r="F68" s="42">
        <v>51.0</v>
      </c>
    </row>
    <row r="69">
      <c r="A69" s="42">
        <v>68.0</v>
      </c>
      <c r="B69" s="42" t="s">
        <v>20</v>
      </c>
      <c r="C69" s="61" t="s">
        <v>8</v>
      </c>
      <c r="D69" s="61" t="s">
        <v>9</v>
      </c>
      <c r="E69" s="62">
        <v>4571.26</v>
      </c>
      <c r="F69" s="42">
        <v>19.0</v>
      </c>
    </row>
    <row r="70">
      <c r="A70" s="42">
        <v>69.0</v>
      </c>
      <c r="B70" s="42" t="s">
        <v>7</v>
      </c>
      <c r="C70" s="61" t="s">
        <v>8</v>
      </c>
      <c r="D70" s="61" t="s">
        <v>21</v>
      </c>
      <c r="E70" s="62">
        <v>4430.53</v>
      </c>
      <c r="F70" s="42">
        <v>7.0</v>
      </c>
    </row>
    <row r="71">
      <c r="A71" s="42">
        <v>70.0</v>
      </c>
      <c r="B71" s="42" t="s">
        <v>67</v>
      </c>
      <c r="C71" s="61" t="s">
        <v>13</v>
      </c>
      <c r="D71" s="61" t="s">
        <v>21</v>
      </c>
      <c r="E71" s="62">
        <v>3182.09</v>
      </c>
      <c r="F71" s="42">
        <v>2.0</v>
      </c>
    </row>
    <row r="72">
      <c r="A72" s="42">
        <v>71.0</v>
      </c>
      <c r="B72" s="42" t="s">
        <v>24</v>
      </c>
      <c r="C72" s="61" t="s">
        <v>8</v>
      </c>
      <c r="D72" s="61" t="s">
        <v>9</v>
      </c>
      <c r="E72" s="62">
        <v>2588.6</v>
      </c>
      <c r="F72" s="42">
        <v>51.0</v>
      </c>
    </row>
    <row r="73">
      <c r="A73" s="42">
        <v>72.0</v>
      </c>
      <c r="B73" s="42" t="s">
        <v>23</v>
      </c>
      <c r="C73" s="61" t="s">
        <v>8</v>
      </c>
      <c r="D73" s="61" t="s">
        <v>9</v>
      </c>
      <c r="E73" s="62">
        <v>5945.63</v>
      </c>
      <c r="F73" s="42">
        <v>55.0</v>
      </c>
    </row>
    <row r="74">
      <c r="A74" s="42">
        <v>73.0</v>
      </c>
      <c r="B74" s="42" t="s">
        <v>20</v>
      </c>
      <c r="C74" s="61" t="s">
        <v>8</v>
      </c>
      <c r="D74" s="61" t="s">
        <v>21</v>
      </c>
      <c r="E74" s="62">
        <v>4606.44</v>
      </c>
      <c r="F74" s="42">
        <v>78.0</v>
      </c>
    </row>
    <row r="75">
      <c r="A75" s="42">
        <v>74.0</v>
      </c>
      <c r="B75" s="42" t="s">
        <v>65</v>
      </c>
      <c r="C75" s="61" t="s">
        <v>13</v>
      </c>
      <c r="D75" s="61" t="s">
        <v>21</v>
      </c>
      <c r="E75" s="62">
        <v>2723.39</v>
      </c>
      <c r="F75" s="42">
        <v>42.0</v>
      </c>
    </row>
    <row r="76">
      <c r="A76" s="42">
        <v>75.0</v>
      </c>
      <c r="B76" s="42" t="s">
        <v>65</v>
      </c>
      <c r="C76" s="61" t="s">
        <v>8</v>
      </c>
      <c r="D76" s="61" t="s">
        <v>21</v>
      </c>
      <c r="E76" s="62">
        <v>4274.8</v>
      </c>
      <c r="F76" s="42">
        <v>9.0</v>
      </c>
    </row>
    <row r="77">
      <c r="A77" s="42">
        <v>76.0</v>
      </c>
      <c r="B77" s="42" t="s">
        <v>65</v>
      </c>
      <c r="C77" s="61" t="s">
        <v>8</v>
      </c>
      <c r="D77" s="61" t="s">
        <v>9</v>
      </c>
      <c r="E77" s="62">
        <v>9215.41</v>
      </c>
      <c r="F77" s="42">
        <v>3.0</v>
      </c>
    </row>
    <row r="78">
      <c r="A78" s="42">
        <v>77.0</v>
      </c>
      <c r="B78" s="42" t="s">
        <v>20</v>
      </c>
      <c r="C78" s="61" t="s">
        <v>8</v>
      </c>
      <c r="D78" s="61" t="s">
        <v>9</v>
      </c>
      <c r="E78" s="62">
        <v>3950.94</v>
      </c>
      <c r="F78" s="42">
        <v>39.0</v>
      </c>
    </row>
    <row r="79">
      <c r="A79" s="42">
        <v>78.0</v>
      </c>
      <c r="B79" s="42" t="s">
        <v>20</v>
      </c>
      <c r="C79" s="61" t="s">
        <v>8</v>
      </c>
      <c r="D79" s="61" t="s">
        <v>9</v>
      </c>
      <c r="E79" s="62">
        <v>6252.3</v>
      </c>
      <c r="F79" s="42">
        <v>27.0</v>
      </c>
    </row>
    <row r="80">
      <c r="A80" s="42">
        <v>79.0</v>
      </c>
      <c r="B80" s="42" t="s">
        <v>12</v>
      </c>
      <c r="C80" s="61" t="s">
        <v>8</v>
      </c>
      <c r="D80" s="61" t="s">
        <v>9</v>
      </c>
      <c r="E80" s="62">
        <v>1300.89</v>
      </c>
      <c r="F80" s="42">
        <v>42.0</v>
      </c>
    </row>
    <row r="81">
      <c r="A81" s="42">
        <v>80.0</v>
      </c>
      <c r="B81" s="42" t="s">
        <v>20</v>
      </c>
      <c r="C81" s="61" t="s">
        <v>8</v>
      </c>
      <c r="D81" s="61" t="s">
        <v>9</v>
      </c>
      <c r="E81" s="62">
        <v>4866.12</v>
      </c>
      <c r="F81" s="42">
        <v>22.0</v>
      </c>
    </row>
    <row r="82">
      <c r="A82" s="42">
        <v>81.0</v>
      </c>
      <c r="B82" s="42" t="s">
        <v>20</v>
      </c>
      <c r="C82" s="61" t="s">
        <v>8</v>
      </c>
      <c r="D82" s="61" t="s">
        <v>9</v>
      </c>
      <c r="E82" s="62">
        <v>5430.55</v>
      </c>
      <c r="F82" s="42">
        <v>38.0</v>
      </c>
    </row>
    <row r="83">
      <c r="A83" s="42">
        <v>82.0</v>
      </c>
      <c r="B83" s="42" t="s">
        <v>20</v>
      </c>
      <c r="C83" s="61" t="s">
        <v>8</v>
      </c>
      <c r="D83" s="61" t="s">
        <v>9</v>
      </c>
      <c r="E83" s="62">
        <v>2907.38</v>
      </c>
      <c r="F83" s="42">
        <v>43.0</v>
      </c>
    </row>
    <row r="84">
      <c r="A84" s="42">
        <v>83.0</v>
      </c>
      <c r="B84" s="42" t="s">
        <v>20</v>
      </c>
      <c r="C84" s="61" t="s">
        <v>13</v>
      </c>
      <c r="D84" s="61" t="s">
        <v>9</v>
      </c>
      <c r="E84" s="62">
        <v>5665.33</v>
      </c>
      <c r="F84" s="42">
        <v>68.0</v>
      </c>
    </row>
    <row r="85">
      <c r="A85" s="42">
        <v>84.0</v>
      </c>
      <c r="B85" s="42" t="s">
        <v>20</v>
      </c>
      <c r="C85" s="61" t="s">
        <v>13</v>
      </c>
      <c r="D85" s="61" t="s">
        <v>21</v>
      </c>
      <c r="E85" s="62">
        <v>3219.33</v>
      </c>
      <c r="F85" s="42">
        <v>3.0</v>
      </c>
    </row>
    <row r="86">
      <c r="A86" s="42">
        <v>85.0</v>
      </c>
      <c r="B86" s="42" t="s">
        <v>66</v>
      </c>
      <c r="C86" s="61" t="s">
        <v>8</v>
      </c>
      <c r="D86" s="61" t="s">
        <v>21</v>
      </c>
      <c r="E86" s="62">
        <v>9062.59</v>
      </c>
      <c r="F86" s="42">
        <v>24.0</v>
      </c>
    </row>
    <row r="87">
      <c r="A87" s="42">
        <v>86.0</v>
      </c>
      <c r="B87" s="42" t="s">
        <v>20</v>
      </c>
      <c r="C87" s="61" t="s">
        <v>13</v>
      </c>
      <c r="D87" s="61" t="s">
        <v>21</v>
      </c>
      <c r="E87" s="62">
        <v>4735.66</v>
      </c>
      <c r="F87" s="42">
        <v>1.0</v>
      </c>
    </row>
    <row r="88">
      <c r="A88" s="42">
        <v>87.0</v>
      </c>
      <c r="B88" s="42" t="s">
        <v>20</v>
      </c>
      <c r="C88" s="61" t="s">
        <v>13</v>
      </c>
      <c r="D88" s="61" t="s">
        <v>21</v>
      </c>
      <c r="E88" s="62">
        <v>3690.75</v>
      </c>
      <c r="F88" s="42">
        <v>10.0</v>
      </c>
    </row>
    <row r="89">
      <c r="A89" s="42">
        <v>88.0</v>
      </c>
      <c r="B89" s="42" t="s">
        <v>12</v>
      </c>
      <c r="C89" s="61" t="s">
        <v>8</v>
      </c>
      <c r="D89" s="61" t="s">
        <v>9</v>
      </c>
      <c r="E89" s="62">
        <v>3579.63</v>
      </c>
      <c r="F89" s="42">
        <v>3.0</v>
      </c>
    </row>
    <row r="90">
      <c r="A90" s="42">
        <v>89.0</v>
      </c>
      <c r="B90" s="42" t="s">
        <v>20</v>
      </c>
      <c r="C90" s="61" t="s">
        <v>8</v>
      </c>
      <c r="D90" s="61" t="s">
        <v>9</v>
      </c>
      <c r="E90" s="62">
        <v>5276.01</v>
      </c>
      <c r="F90" s="42">
        <v>82.0</v>
      </c>
    </row>
    <row r="91">
      <c r="A91" s="42">
        <v>90.0</v>
      </c>
      <c r="B91" s="42" t="s">
        <v>20</v>
      </c>
      <c r="C91" s="61" t="s">
        <v>8</v>
      </c>
      <c r="D91" s="61" t="s">
        <v>9</v>
      </c>
      <c r="E91" s="62">
        <v>3231.52</v>
      </c>
      <c r="F91" s="42">
        <v>65.0</v>
      </c>
    </row>
    <row r="92">
      <c r="A92" s="42">
        <v>91.0</v>
      </c>
      <c r="B92" s="42" t="s">
        <v>65</v>
      </c>
      <c r="C92" s="61" t="s">
        <v>13</v>
      </c>
      <c r="D92" s="61" t="s">
        <v>21</v>
      </c>
      <c r="E92" s="62">
        <v>5744.26</v>
      </c>
      <c r="F92" s="42">
        <v>17.0</v>
      </c>
    </row>
    <row r="93">
      <c r="A93" s="42">
        <v>92.0</v>
      </c>
      <c r="B93" s="42" t="s">
        <v>23</v>
      </c>
      <c r="C93" s="61" t="s">
        <v>8</v>
      </c>
      <c r="D93" s="61" t="s">
        <v>9</v>
      </c>
      <c r="E93" s="62">
        <v>5121.83</v>
      </c>
      <c r="F93" s="42">
        <v>2.0</v>
      </c>
    </row>
    <row r="94">
      <c r="A94" s="42">
        <v>93.0</v>
      </c>
      <c r="B94" s="42" t="s">
        <v>23</v>
      </c>
      <c r="C94" s="61" t="s">
        <v>8</v>
      </c>
      <c r="D94" s="61" t="s">
        <v>9</v>
      </c>
      <c r="E94" s="62">
        <v>4509.96</v>
      </c>
      <c r="F94" s="42">
        <v>92.0</v>
      </c>
    </row>
    <row r="95">
      <c r="A95" s="42">
        <v>94.0</v>
      </c>
      <c r="B95" s="42" t="s">
        <v>20</v>
      </c>
      <c r="C95" s="61" t="s">
        <v>8</v>
      </c>
      <c r="D95" s="61" t="s">
        <v>9</v>
      </c>
      <c r="E95" s="62">
        <v>4216.81</v>
      </c>
      <c r="F95" s="42">
        <v>35.0</v>
      </c>
    </row>
    <row r="96">
      <c r="A96" s="42">
        <v>95.0</v>
      </c>
      <c r="B96" s="42" t="s">
        <v>65</v>
      </c>
      <c r="C96" s="61" t="s">
        <v>8</v>
      </c>
      <c r="D96" s="61" t="s">
        <v>21</v>
      </c>
      <c r="E96" s="62">
        <v>4736.38</v>
      </c>
      <c r="F96" s="42">
        <v>73.0</v>
      </c>
    </row>
    <row r="97">
      <c r="A97" s="42">
        <v>96.0</v>
      </c>
      <c r="B97" s="42" t="s">
        <v>67</v>
      </c>
      <c r="C97" s="61" t="s">
        <v>13</v>
      </c>
      <c r="D97" s="61" t="s">
        <v>21</v>
      </c>
      <c r="E97" s="62">
        <v>4269.87</v>
      </c>
      <c r="F97" s="42">
        <v>18.0</v>
      </c>
    </row>
    <row r="98">
      <c r="A98" s="42">
        <v>97.0</v>
      </c>
      <c r="B98" s="42" t="s">
        <v>23</v>
      </c>
      <c r="C98" s="61" t="s">
        <v>13</v>
      </c>
      <c r="D98" s="61" t="s">
        <v>21</v>
      </c>
      <c r="E98" s="62">
        <v>1998.75</v>
      </c>
      <c r="F98" s="42">
        <v>39.0</v>
      </c>
    </row>
    <row r="99">
      <c r="A99" s="42">
        <v>98.0</v>
      </c>
      <c r="B99" s="42" t="s">
        <v>26</v>
      </c>
      <c r="C99" s="61" t="s">
        <v>8</v>
      </c>
      <c r="D99" s="61" t="s">
        <v>21</v>
      </c>
      <c r="E99" s="62">
        <v>4823.99</v>
      </c>
      <c r="F99" s="42">
        <v>35.0</v>
      </c>
    </row>
    <row r="100">
      <c r="A100" s="42">
        <v>99.0</v>
      </c>
      <c r="B100" s="42" t="s">
        <v>7</v>
      </c>
      <c r="C100" s="61" t="s">
        <v>8</v>
      </c>
      <c r="D100" s="61" t="s">
        <v>9</v>
      </c>
      <c r="E100" s="62">
        <v>1420.71</v>
      </c>
      <c r="F100" s="42">
        <v>33.0</v>
      </c>
    </row>
    <row r="101">
      <c r="A101" s="42">
        <v>100.0</v>
      </c>
      <c r="B101" s="42" t="s">
        <v>23</v>
      </c>
      <c r="C101" s="61" t="s">
        <v>8</v>
      </c>
      <c r="D101" s="61" t="s">
        <v>9</v>
      </c>
      <c r="E101" s="62">
        <v>5758.67</v>
      </c>
      <c r="F101" s="42">
        <v>23.0</v>
      </c>
    </row>
    <row r="102">
      <c r="A102" s="42">
        <v>101.0</v>
      </c>
      <c r="B102" s="42" t="s">
        <v>68</v>
      </c>
      <c r="C102" s="61" t="s">
        <v>8</v>
      </c>
      <c r="D102" s="61" t="s">
        <v>9</v>
      </c>
      <c r="E102" s="62">
        <v>6201.23</v>
      </c>
      <c r="F102" s="42">
        <v>48.0</v>
      </c>
    </row>
    <row r="103">
      <c r="A103" s="42">
        <v>102.0</v>
      </c>
      <c r="B103" s="42" t="s">
        <v>68</v>
      </c>
      <c r="C103" s="61" t="s">
        <v>8</v>
      </c>
      <c r="D103" s="61" t="s">
        <v>9</v>
      </c>
      <c r="E103" s="62">
        <v>5116.34</v>
      </c>
      <c r="F103" s="42">
        <v>63.0</v>
      </c>
    </row>
    <row r="104">
      <c r="A104" s="42">
        <v>103.0</v>
      </c>
      <c r="B104" s="42" t="s">
        <v>65</v>
      </c>
      <c r="C104" s="61" t="s">
        <v>13</v>
      </c>
      <c r="D104" s="61" t="s">
        <v>21</v>
      </c>
      <c r="E104" s="62">
        <v>1196.53</v>
      </c>
      <c r="F104" s="42">
        <v>63.0</v>
      </c>
    </row>
    <row r="105">
      <c r="A105" s="42">
        <v>104.0</v>
      </c>
      <c r="B105" s="42" t="s">
        <v>26</v>
      </c>
      <c r="C105" s="61" t="s">
        <v>8</v>
      </c>
      <c r="D105" s="61" t="s">
        <v>9</v>
      </c>
      <c r="E105" s="62">
        <v>2910.08</v>
      </c>
      <c r="F105" s="42">
        <v>14.0</v>
      </c>
    </row>
    <row r="106">
      <c r="A106" s="42">
        <v>105.0</v>
      </c>
      <c r="B106" s="42" t="s">
        <v>65</v>
      </c>
      <c r="C106" s="61" t="s">
        <v>8</v>
      </c>
      <c r="D106" s="61" t="s">
        <v>9</v>
      </c>
      <c r="E106" s="62">
        <v>4110.98</v>
      </c>
      <c r="F106" s="42">
        <v>39.0</v>
      </c>
    </row>
    <row r="107">
      <c r="A107" s="42">
        <v>106.0</v>
      </c>
      <c r="B107" s="42" t="s">
        <v>68</v>
      </c>
      <c r="C107" s="61" t="s">
        <v>8</v>
      </c>
      <c r="D107" s="61" t="s">
        <v>9</v>
      </c>
      <c r="E107" s="62">
        <v>416.55</v>
      </c>
      <c r="F107" s="42">
        <v>47.0</v>
      </c>
    </row>
    <row r="108">
      <c r="A108" s="42">
        <v>107.0</v>
      </c>
      <c r="B108" s="42" t="s">
        <v>68</v>
      </c>
      <c r="C108" s="61" t="s">
        <v>8</v>
      </c>
      <c r="D108" s="61" t="s">
        <v>9</v>
      </c>
      <c r="E108" s="62">
        <v>4547.97</v>
      </c>
      <c r="F108" s="42">
        <v>13.0</v>
      </c>
    </row>
    <row r="109">
      <c r="A109" s="42">
        <v>108.0</v>
      </c>
      <c r="B109" s="42" t="s">
        <v>68</v>
      </c>
      <c r="C109" s="61" t="s">
        <v>8</v>
      </c>
      <c r="D109" s="61" t="s">
        <v>9</v>
      </c>
      <c r="E109" s="62">
        <v>9520.58</v>
      </c>
      <c r="F109" s="42">
        <v>99.0</v>
      </c>
    </row>
    <row r="110">
      <c r="A110" s="42">
        <v>109.0</v>
      </c>
      <c r="B110" s="42" t="s">
        <v>68</v>
      </c>
      <c r="C110" s="61" t="s">
        <v>8</v>
      </c>
      <c r="D110" s="61" t="s">
        <v>9</v>
      </c>
      <c r="E110" s="62">
        <v>3608.69</v>
      </c>
      <c r="F110" s="42">
        <v>56.0</v>
      </c>
    </row>
    <row r="111">
      <c r="A111" s="42">
        <v>110.0</v>
      </c>
      <c r="B111" s="42" t="s">
        <v>68</v>
      </c>
      <c r="C111" s="61" t="s">
        <v>8</v>
      </c>
      <c r="D111" s="61" t="s">
        <v>9</v>
      </c>
      <c r="E111" s="62">
        <v>5257.16</v>
      </c>
      <c r="F111" s="42">
        <v>22.0</v>
      </c>
    </row>
    <row r="112">
      <c r="A112" s="42">
        <v>111.0</v>
      </c>
      <c r="B112" s="42" t="s">
        <v>20</v>
      </c>
      <c r="C112" s="61" t="s">
        <v>8</v>
      </c>
      <c r="D112" s="61" t="s">
        <v>9</v>
      </c>
      <c r="E112" s="62">
        <v>696.88</v>
      </c>
      <c r="F112" s="42">
        <v>44.0</v>
      </c>
    </row>
    <row r="113">
      <c r="A113" s="42">
        <v>112.0</v>
      </c>
      <c r="B113" s="42" t="s">
        <v>68</v>
      </c>
      <c r="C113" s="61" t="s">
        <v>13</v>
      </c>
      <c r="D113" s="61" t="s">
        <v>21</v>
      </c>
      <c r="E113" s="62">
        <v>787.57</v>
      </c>
      <c r="F113" s="42">
        <v>24.0</v>
      </c>
    </row>
    <row r="114">
      <c r="A114" s="42">
        <v>113.0</v>
      </c>
      <c r="B114" s="42" t="s">
        <v>65</v>
      </c>
      <c r="C114" s="61" t="s">
        <v>8</v>
      </c>
      <c r="D114" s="61" t="s">
        <v>9</v>
      </c>
      <c r="E114" s="62">
        <v>3727.65</v>
      </c>
      <c r="F114" s="42">
        <v>12.0</v>
      </c>
    </row>
    <row r="115">
      <c r="A115" s="42">
        <v>114.0</v>
      </c>
      <c r="B115" s="42" t="s">
        <v>20</v>
      </c>
      <c r="C115" s="61" t="s">
        <v>8</v>
      </c>
      <c r="D115" s="61" t="s">
        <v>9</v>
      </c>
      <c r="E115" s="62">
        <v>3880.07</v>
      </c>
      <c r="F115" s="42">
        <v>4.0</v>
      </c>
    </row>
    <row r="116">
      <c r="A116" s="42">
        <v>115.0</v>
      </c>
      <c r="B116" s="42" t="s">
        <v>23</v>
      </c>
      <c r="C116" s="61" t="s">
        <v>8</v>
      </c>
      <c r="D116" s="61" t="s">
        <v>9</v>
      </c>
      <c r="E116" s="62">
        <v>3371.7</v>
      </c>
      <c r="F116" s="42">
        <v>18.0</v>
      </c>
    </row>
    <row r="117">
      <c r="A117" s="42">
        <v>116.0</v>
      </c>
      <c r="B117" s="42" t="s">
        <v>7</v>
      </c>
      <c r="C117" s="61" t="s">
        <v>8</v>
      </c>
      <c r="D117" s="61" t="s">
        <v>21</v>
      </c>
      <c r="E117" s="62">
        <v>1664.4</v>
      </c>
      <c r="F117" s="42">
        <v>58.0</v>
      </c>
    </row>
    <row r="118">
      <c r="A118" s="42">
        <v>117.0</v>
      </c>
      <c r="B118" s="42" t="s">
        <v>20</v>
      </c>
      <c r="C118" s="61" t="s">
        <v>13</v>
      </c>
      <c r="D118" s="61" t="s">
        <v>21</v>
      </c>
      <c r="E118" s="62">
        <v>5287.36</v>
      </c>
      <c r="F118" s="42">
        <v>81.0</v>
      </c>
    </row>
    <row r="119">
      <c r="A119" s="42">
        <v>118.0</v>
      </c>
      <c r="B119" s="42" t="s">
        <v>65</v>
      </c>
      <c r="C119" s="61" t="s">
        <v>8</v>
      </c>
      <c r="D119" s="61" t="s">
        <v>21</v>
      </c>
      <c r="E119" s="62">
        <v>3416.82</v>
      </c>
      <c r="F119" s="42">
        <v>12.0</v>
      </c>
    </row>
    <row r="120">
      <c r="A120" s="42">
        <v>119.0</v>
      </c>
      <c r="B120" s="42" t="s">
        <v>65</v>
      </c>
      <c r="C120" s="61" t="s">
        <v>8</v>
      </c>
      <c r="D120" s="61" t="s">
        <v>21</v>
      </c>
      <c r="E120" s="62">
        <v>5592.66</v>
      </c>
      <c r="F120" s="42">
        <v>85.0</v>
      </c>
    </row>
    <row r="121">
      <c r="A121" s="42">
        <v>120.0</v>
      </c>
      <c r="B121" s="42" t="s">
        <v>20</v>
      </c>
      <c r="C121" s="61" t="s">
        <v>8</v>
      </c>
      <c r="D121" s="61" t="s">
        <v>9</v>
      </c>
      <c r="E121" s="62">
        <v>1597.44</v>
      </c>
      <c r="F121" s="42">
        <v>37.0</v>
      </c>
    </row>
    <row r="122">
      <c r="A122" s="42">
        <v>121.0</v>
      </c>
      <c r="B122" s="42" t="s">
        <v>65</v>
      </c>
      <c r="C122" s="61" t="s">
        <v>8</v>
      </c>
      <c r="D122" s="61" t="s">
        <v>21</v>
      </c>
      <c r="E122" s="62">
        <v>8180.81</v>
      </c>
      <c r="F122" s="42">
        <v>96.0</v>
      </c>
    </row>
    <row r="123">
      <c r="A123" s="42">
        <v>122.0</v>
      </c>
      <c r="B123" s="42" t="s">
        <v>20</v>
      </c>
      <c r="C123" s="61" t="s">
        <v>8</v>
      </c>
      <c r="D123" s="61" t="s">
        <v>9</v>
      </c>
      <c r="E123" s="62">
        <v>4831.73</v>
      </c>
      <c r="F123" s="42">
        <v>12.0</v>
      </c>
    </row>
    <row r="124">
      <c r="A124" s="42">
        <v>123.0</v>
      </c>
      <c r="B124" s="42" t="s">
        <v>20</v>
      </c>
      <c r="C124" s="61" t="s">
        <v>8</v>
      </c>
      <c r="D124" s="61" t="s">
        <v>9</v>
      </c>
      <c r="E124" s="62">
        <v>7219.99</v>
      </c>
      <c r="F124" s="42">
        <v>16.0</v>
      </c>
    </row>
    <row r="125">
      <c r="A125" s="42">
        <v>124.0</v>
      </c>
      <c r="B125" s="42" t="s">
        <v>20</v>
      </c>
      <c r="C125" s="61" t="s">
        <v>8</v>
      </c>
      <c r="D125" s="61" t="s">
        <v>21</v>
      </c>
      <c r="E125" s="62">
        <v>3021.3</v>
      </c>
      <c r="F125" s="42">
        <v>1.0</v>
      </c>
    </row>
    <row r="126">
      <c r="A126" s="42">
        <v>125.0</v>
      </c>
      <c r="B126" s="42" t="s">
        <v>12</v>
      </c>
      <c r="C126" s="61" t="s">
        <v>8</v>
      </c>
      <c r="D126" s="61" t="s">
        <v>9</v>
      </c>
      <c r="E126" s="62">
        <v>482.01</v>
      </c>
      <c r="F126" s="42">
        <v>65.0</v>
      </c>
    </row>
    <row r="127">
      <c r="A127" s="42">
        <v>126.0</v>
      </c>
      <c r="B127" s="42" t="s">
        <v>12</v>
      </c>
      <c r="C127" s="61" t="s">
        <v>8</v>
      </c>
      <c r="D127" s="61" t="s">
        <v>9</v>
      </c>
      <c r="E127" s="62">
        <v>4796.13</v>
      </c>
      <c r="F127" s="42">
        <v>44.0</v>
      </c>
    </row>
    <row r="128">
      <c r="A128" s="42">
        <v>127.0</v>
      </c>
      <c r="B128" s="42" t="s">
        <v>65</v>
      </c>
      <c r="C128" s="61" t="s">
        <v>13</v>
      </c>
      <c r="D128" s="61" t="s">
        <v>21</v>
      </c>
      <c r="E128" s="62">
        <v>4861.06</v>
      </c>
      <c r="F128" s="42">
        <v>16.0</v>
      </c>
    </row>
    <row r="129">
      <c r="A129" s="42">
        <v>128.0</v>
      </c>
      <c r="B129" s="42" t="s">
        <v>20</v>
      </c>
      <c r="C129" s="61" t="s">
        <v>8</v>
      </c>
      <c r="D129" s="61" t="s">
        <v>9</v>
      </c>
      <c r="E129" s="62">
        <v>2070.25</v>
      </c>
      <c r="F129" s="42">
        <v>7.0</v>
      </c>
    </row>
    <row r="130">
      <c r="A130" s="42">
        <v>129.0</v>
      </c>
      <c r="B130" s="42" t="s">
        <v>65</v>
      </c>
      <c r="C130" s="61" t="s">
        <v>8</v>
      </c>
      <c r="D130" s="61" t="s">
        <v>21</v>
      </c>
      <c r="E130" s="62">
        <v>4843.5</v>
      </c>
      <c r="F130" s="42">
        <v>80.0</v>
      </c>
    </row>
    <row r="131">
      <c r="A131" s="42">
        <v>130.0</v>
      </c>
      <c r="B131" s="42" t="s">
        <v>20</v>
      </c>
      <c r="C131" s="61" t="s">
        <v>8</v>
      </c>
      <c r="D131" s="61" t="s">
        <v>9</v>
      </c>
      <c r="E131" s="62">
        <v>6509.25</v>
      </c>
      <c r="F131" s="42">
        <v>53.0</v>
      </c>
    </row>
    <row r="132">
      <c r="A132" s="42">
        <v>131.0</v>
      </c>
      <c r="B132" s="42" t="s">
        <v>23</v>
      </c>
      <c r="C132" s="61" t="s">
        <v>8</v>
      </c>
      <c r="D132" s="61" t="s">
        <v>9</v>
      </c>
      <c r="E132" s="62">
        <v>3425.45</v>
      </c>
      <c r="F132" s="42">
        <v>82.0</v>
      </c>
    </row>
    <row r="133">
      <c r="A133" s="42">
        <v>132.0</v>
      </c>
      <c r="B133" s="42" t="s">
        <v>20</v>
      </c>
      <c r="C133" s="61" t="s">
        <v>8</v>
      </c>
      <c r="D133" s="61" t="s">
        <v>9</v>
      </c>
      <c r="E133" s="62">
        <v>6872.29</v>
      </c>
      <c r="F133" s="42">
        <v>25.0</v>
      </c>
    </row>
    <row r="134">
      <c r="A134" s="42">
        <v>133.0</v>
      </c>
      <c r="B134" s="42" t="s">
        <v>20</v>
      </c>
      <c r="C134" s="61" t="s">
        <v>13</v>
      </c>
      <c r="D134" s="61" t="s">
        <v>21</v>
      </c>
      <c r="E134" s="62">
        <v>4429.76</v>
      </c>
      <c r="F134" s="42">
        <v>90.0</v>
      </c>
    </row>
    <row r="135">
      <c r="A135" s="42">
        <v>134.0</v>
      </c>
      <c r="B135" s="42" t="s">
        <v>65</v>
      </c>
      <c r="C135" s="61" t="s">
        <v>8</v>
      </c>
      <c r="D135" s="61" t="s">
        <v>9</v>
      </c>
      <c r="E135" s="62">
        <v>5992.86</v>
      </c>
      <c r="F135" s="42">
        <v>98.0</v>
      </c>
    </row>
    <row r="136">
      <c r="A136" s="42">
        <v>135.0</v>
      </c>
      <c r="B136" s="42" t="s">
        <v>65</v>
      </c>
      <c r="C136" s="61" t="s">
        <v>8</v>
      </c>
      <c r="D136" s="61" t="s">
        <v>9</v>
      </c>
      <c r="E136" s="62">
        <v>3976.47</v>
      </c>
      <c r="F136" s="42">
        <v>29.0</v>
      </c>
    </row>
    <row r="137">
      <c r="A137" s="42">
        <v>136.0</v>
      </c>
      <c r="B137" s="42" t="s">
        <v>65</v>
      </c>
      <c r="C137" s="61" t="s">
        <v>8</v>
      </c>
      <c r="D137" s="61" t="s">
        <v>9</v>
      </c>
      <c r="E137" s="62">
        <v>4814.25</v>
      </c>
      <c r="F137" s="42">
        <v>67.0</v>
      </c>
    </row>
    <row r="138">
      <c r="A138" s="42">
        <v>137.0</v>
      </c>
      <c r="B138" s="42" t="s">
        <v>20</v>
      </c>
      <c r="C138" s="61" t="s">
        <v>8</v>
      </c>
      <c r="D138" s="61" t="s">
        <v>9</v>
      </c>
      <c r="E138" s="62">
        <v>2924.29</v>
      </c>
      <c r="F138" s="42">
        <v>32.0</v>
      </c>
    </row>
    <row r="139">
      <c r="A139" s="42">
        <v>138.0</v>
      </c>
      <c r="B139" s="42" t="s">
        <v>23</v>
      </c>
      <c r="C139" s="61" t="s">
        <v>8</v>
      </c>
      <c r="D139" s="61" t="s">
        <v>9</v>
      </c>
      <c r="E139" s="62">
        <v>5145.01</v>
      </c>
      <c r="F139" s="42">
        <v>89.0</v>
      </c>
    </row>
    <row r="140">
      <c r="A140" s="42">
        <v>139.0</v>
      </c>
      <c r="B140" s="42" t="s">
        <v>12</v>
      </c>
      <c r="C140" s="61" t="s">
        <v>8</v>
      </c>
      <c r="D140" s="61" t="s">
        <v>9</v>
      </c>
      <c r="E140" s="62">
        <v>-539.23</v>
      </c>
      <c r="F140" s="42">
        <v>11.0</v>
      </c>
    </row>
    <row r="141">
      <c r="A141" s="42">
        <v>140.0</v>
      </c>
      <c r="B141" s="42" t="s">
        <v>20</v>
      </c>
      <c r="C141" s="61" t="s">
        <v>8</v>
      </c>
      <c r="D141" s="61" t="s">
        <v>9</v>
      </c>
      <c r="E141" s="62">
        <v>4566.61</v>
      </c>
      <c r="F141" s="42">
        <v>9.0</v>
      </c>
    </row>
    <row r="142">
      <c r="A142" s="42">
        <v>141.0</v>
      </c>
      <c r="B142" s="42" t="s">
        <v>20</v>
      </c>
      <c r="C142" s="61" t="s">
        <v>8</v>
      </c>
      <c r="D142" s="61" t="s">
        <v>21</v>
      </c>
      <c r="E142" s="62">
        <v>5856.18</v>
      </c>
      <c r="F142" s="42">
        <v>45.0</v>
      </c>
    </row>
    <row r="143">
      <c r="A143" s="42">
        <v>142.0</v>
      </c>
      <c r="B143" s="42" t="s">
        <v>20</v>
      </c>
      <c r="C143" s="61" t="s">
        <v>8</v>
      </c>
      <c r="D143" s="61" t="s">
        <v>9</v>
      </c>
      <c r="E143" s="62">
        <v>4795.64</v>
      </c>
      <c r="F143" s="42">
        <v>8.0</v>
      </c>
    </row>
    <row r="144">
      <c r="A144" s="42">
        <v>143.0</v>
      </c>
      <c r="B144" s="42" t="s">
        <v>23</v>
      </c>
      <c r="C144" s="61" t="s">
        <v>8</v>
      </c>
      <c r="D144" s="61" t="s">
        <v>9</v>
      </c>
      <c r="E144" s="62">
        <v>3847.71</v>
      </c>
      <c r="F144" s="42">
        <v>17.0</v>
      </c>
    </row>
    <row r="145">
      <c r="A145" s="42">
        <v>144.0</v>
      </c>
      <c r="B145" s="42" t="s">
        <v>23</v>
      </c>
      <c r="C145" s="61" t="s">
        <v>8</v>
      </c>
      <c r="D145" s="61" t="s">
        <v>9</v>
      </c>
      <c r="E145" s="62">
        <v>5736.79</v>
      </c>
      <c r="F145" s="42">
        <v>72.0</v>
      </c>
    </row>
    <row r="146">
      <c r="A146" s="42">
        <v>145.0</v>
      </c>
      <c r="B146" s="42" t="s">
        <v>20</v>
      </c>
      <c r="C146" s="61" t="s">
        <v>13</v>
      </c>
      <c r="D146" s="61" t="s">
        <v>9</v>
      </c>
      <c r="E146" s="62">
        <v>3682.25</v>
      </c>
      <c r="F146" s="42">
        <v>89.0</v>
      </c>
    </row>
    <row r="147">
      <c r="A147" s="42">
        <v>146.0</v>
      </c>
      <c r="B147" s="42" t="s">
        <v>23</v>
      </c>
      <c r="C147" s="61" t="s">
        <v>8</v>
      </c>
      <c r="D147" s="61" t="s">
        <v>9</v>
      </c>
      <c r="E147" s="62">
        <v>4682.94</v>
      </c>
      <c r="F147" s="42">
        <v>63.0</v>
      </c>
    </row>
    <row r="148">
      <c r="A148" s="42">
        <v>147.0</v>
      </c>
      <c r="B148" s="42" t="s">
        <v>65</v>
      </c>
      <c r="C148" s="61" t="s">
        <v>8</v>
      </c>
      <c r="D148" s="61" t="s">
        <v>21</v>
      </c>
      <c r="E148" s="62">
        <v>5560.03</v>
      </c>
      <c r="F148" s="42">
        <v>68.0</v>
      </c>
    </row>
    <row r="149">
      <c r="A149" s="42">
        <v>148.0</v>
      </c>
      <c r="B149" s="42" t="s">
        <v>65</v>
      </c>
      <c r="C149" s="61" t="s">
        <v>8</v>
      </c>
      <c r="D149" s="61" t="s">
        <v>21</v>
      </c>
      <c r="E149" s="62">
        <v>7969.67</v>
      </c>
      <c r="F149" s="42">
        <v>23.0</v>
      </c>
    </row>
    <row r="150">
      <c r="A150" s="42">
        <v>149.0</v>
      </c>
      <c r="B150" s="42" t="s">
        <v>65</v>
      </c>
      <c r="C150" s="61" t="s">
        <v>8</v>
      </c>
      <c r="D150" s="61" t="s">
        <v>9</v>
      </c>
      <c r="E150" s="62">
        <v>3485.48</v>
      </c>
      <c r="F150" s="42">
        <v>52.0</v>
      </c>
    </row>
    <row r="151">
      <c r="A151" s="42">
        <v>150.0</v>
      </c>
      <c r="B151" s="42" t="s">
        <v>65</v>
      </c>
      <c r="C151" s="61" t="s">
        <v>8</v>
      </c>
      <c r="D151" s="61" t="s">
        <v>9</v>
      </c>
      <c r="E151" s="62">
        <v>3415.63</v>
      </c>
      <c r="F151" s="42">
        <v>36.0</v>
      </c>
    </row>
    <row r="152">
      <c r="A152" s="42">
        <v>151.0</v>
      </c>
      <c r="B152" s="42" t="s">
        <v>65</v>
      </c>
      <c r="C152" s="61" t="s">
        <v>8</v>
      </c>
      <c r="D152" s="61" t="s">
        <v>21</v>
      </c>
      <c r="E152" s="62">
        <v>7550.6</v>
      </c>
      <c r="F152" s="42">
        <v>17.0</v>
      </c>
    </row>
    <row r="153">
      <c r="A153" s="42">
        <v>152.0</v>
      </c>
      <c r="B153" s="42" t="s">
        <v>65</v>
      </c>
      <c r="C153" s="61" t="s">
        <v>8</v>
      </c>
      <c r="D153" s="61" t="s">
        <v>9</v>
      </c>
      <c r="E153" s="62">
        <v>6221.36</v>
      </c>
      <c r="F153" s="42">
        <v>2.0</v>
      </c>
    </row>
    <row r="154">
      <c r="A154" s="42">
        <v>153.0</v>
      </c>
      <c r="B154" s="42" t="s">
        <v>23</v>
      </c>
      <c r="C154" s="61" t="s">
        <v>8</v>
      </c>
      <c r="D154" s="61" t="s">
        <v>21</v>
      </c>
      <c r="E154" s="62">
        <v>9027.17</v>
      </c>
      <c r="F154" s="42">
        <v>71.0</v>
      </c>
    </row>
    <row r="155">
      <c r="A155" s="42">
        <v>154.0</v>
      </c>
      <c r="B155" s="42" t="s">
        <v>65</v>
      </c>
      <c r="C155" s="61" t="s">
        <v>8</v>
      </c>
      <c r="D155" s="61" t="s">
        <v>21</v>
      </c>
      <c r="E155" s="62">
        <v>5436.98</v>
      </c>
      <c r="F155" s="42">
        <v>54.0</v>
      </c>
    </row>
    <row r="156">
      <c r="A156" s="42">
        <v>155.0</v>
      </c>
      <c r="B156" s="42" t="s">
        <v>20</v>
      </c>
      <c r="C156" s="61" t="s">
        <v>8</v>
      </c>
      <c r="D156" s="61" t="s">
        <v>21</v>
      </c>
      <c r="E156" s="62">
        <v>6979.77</v>
      </c>
      <c r="F156" s="42">
        <v>8.0</v>
      </c>
    </row>
    <row r="157">
      <c r="A157" s="42">
        <v>156.0</v>
      </c>
      <c r="B157" s="42" t="s">
        <v>65</v>
      </c>
      <c r="C157" s="61" t="s">
        <v>8</v>
      </c>
      <c r="D157" s="61" t="s">
        <v>9</v>
      </c>
      <c r="E157" s="62">
        <v>4509.53</v>
      </c>
      <c r="F157" s="42">
        <v>5.0</v>
      </c>
    </row>
    <row r="158">
      <c r="A158" s="42">
        <v>157.0</v>
      </c>
      <c r="B158" s="42" t="s">
        <v>20</v>
      </c>
      <c r="C158" s="61" t="s">
        <v>8</v>
      </c>
      <c r="D158" s="61" t="s">
        <v>9</v>
      </c>
      <c r="E158" s="62">
        <v>6204.95</v>
      </c>
      <c r="F158" s="42">
        <v>58.0</v>
      </c>
    </row>
    <row r="159">
      <c r="A159" s="42">
        <v>158.0</v>
      </c>
      <c r="B159" s="42" t="s">
        <v>65</v>
      </c>
      <c r="C159" s="61" t="s">
        <v>8</v>
      </c>
      <c r="D159" s="61" t="s">
        <v>9</v>
      </c>
      <c r="E159" s="62">
        <v>5817.77</v>
      </c>
      <c r="F159" s="42">
        <v>5.0</v>
      </c>
    </row>
    <row r="160">
      <c r="A160" s="42">
        <v>159.0</v>
      </c>
      <c r="B160" s="42" t="s">
        <v>23</v>
      </c>
      <c r="C160" s="61" t="s">
        <v>8</v>
      </c>
      <c r="D160" s="61" t="s">
        <v>9</v>
      </c>
      <c r="E160" s="62">
        <v>4665.88</v>
      </c>
      <c r="F160" s="42">
        <v>20.0</v>
      </c>
    </row>
    <row r="161">
      <c r="A161" s="42">
        <v>160.0</v>
      </c>
      <c r="B161" s="42" t="s">
        <v>20</v>
      </c>
      <c r="C161" s="61" t="s">
        <v>8</v>
      </c>
      <c r="D161" s="61" t="s">
        <v>9</v>
      </c>
      <c r="E161" s="62">
        <v>1676.09</v>
      </c>
      <c r="F161" s="42">
        <v>29.0</v>
      </c>
    </row>
    <row r="162">
      <c r="A162" s="42">
        <v>161.0</v>
      </c>
      <c r="B162" s="42" t="s">
        <v>65</v>
      </c>
      <c r="C162" s="61" t="s">
        <v>8</v>
      </c>
      <c r="D162" s="61" t="s">
        <v>21</v>
      </c>
      <c r="E162" s="62">
        <v>6690.06</v>
      </c>
      <c r="F162" s="42">
        <v>60.0</v>
      </c>
    </row>
    <row r="163">
      <c r="A163" s="42">
        <v>162.0</v>
      </c>
      <c r="B163" s="42" t="s">
        <v>65</v>
      </c>
      <c r="C163" s="61" t="s">
        <v>8</v>
      </c>
      <c r="D163" s="61" t="s">
        <v>9</v>
      </c>
      <c r="E163" s="62">
        <v>4837.09</v>
      </c>
      <c r="F163" s="42">
        <v>31.0</v>
      </c>
    </row>
    <row r="164">
      <c r="A164" s="42">
        <v>163.0</v>
      </c>
      <c r="B164" s="42" t="s">
        <v>65</v>
      </c>
      <c r="C164" s="61" t="s">
        <v>8</v>
      </c>
      <c r="D164" s="61" t="s">
        <v>9</v>
      </c>
      <c r="E164" s="62">
        <v>6755.66</v>
      </c>
      <c r="F164" s="42">
        <v>59.0</v>
      </c>
    </row>
    <row r="165">
      <c r="A165" s="42">
        <v>164.0</v>
      </c>
      <c r="B165" s="42" t="s">
        <v>12</v>
      </c>
      <c r="C165" s="61" t="s">
        <v>8</v>
      </c>
      <c r="D165" s="61" t="s">
        <v>9</v>
      </c>
      <c r="E165" s="62">
        <v>7202.17</v>
      </c>
      <c r="F165" s="42">
        <v>31.0</v>
      </c>
    </row>
    <row r="166">
      <c r="A166" s="42">
        <v>165.0</v>
      </c>
      <c r="B166" s="42" t="s">
        <v>7</v>
      </c>
      <c r="C166" s="61" t="s">
        <v>13</v>
      </c>
      <c r="D166" s="61" t="s">
        <v>9</v>
      </c>
      <c r="E166" s="62">
        <v>7576.35</v>
      </c>
      <c r="F166" s="42">
        <v>29.0</v>
      </c>
    </row>
    <row r="167">
      <c r="A167" s="42">
        <v>166.0</v>
      </c>
      <c r="B167" s="42" t="s">
        <v>20</v>
      </c>
      <c r="C167" s="61" t="s">
        <v>8</v>
      </c>
      <c r="D167" s="61" t="s">
        <v>21</v>
      </c>
      <c r="E167" s="62">
        <v>4371.48</v>
      </c>
      <c r="F167" s="42">
        <v>6.0</v>
      </c>
    </row>
    <row r="168">
      <c r="A168" s="42">
        <v>167.0</v>
      </c>
      <c r="B168" s="42" t="s">
        <v>12</v>
      </c>
      <c r="C168" s="61" t="s">
        <v>13</v>
      </c>
      <c r="D168" s="61" t="s">
        <v>21</v>
      </c>
      <c r="E168" s="62">
        <v>3779.86</v>
      </c>
      <c r="F168" s="42">
        <v>11.0</v>
      </c>
    </row>
    <row r="169">
      <c r="A169" s="42">
        <v>168.0</v>
      </c>
      <c r="B169" s="42" t="s">
        <v>20</v>
      </c>
      <c r="C169" s="61" t="s">
        <v>8</v>
      </c>
      <c r="D169" s="61" t="s">
        <v>9</v>
      </c>
      <c r="E169" s="62">
        <v>4965.08</v>
      </c>
      <c r="F169" s="42">
        <v>9.0</v>
      </c>
    </row>
    <row r="170">
      <c r="A170" s="42">
        <v>169.0</v>
      </c>
      <c r="B170" s="42" t="s">
        <v>23</v>
      </c>
      <c r="C170" s="61" t="s">
        <v>8</v>
      </c>
      <c r="D170" s="61" t="s">
        <v>9</v>
      </c>
      <c r="E170" s="62">
        <v>8448.77</v>
      </c>
      <c r="F170" s="42">
        <v>8.0</v>
      </c>
    </row>
    <row r="171">
      <c r="A171" s="42">
        <v>170.0</v>
      </c>
      <c r="B171" s="42" t="s">
        <v>65</v>
      </c>
      <c r="C171" s="61" t="s">
        <v>8</v>
      </c>
      <c r="D171" s="61" t="s">
        <v>21</v>
      </c>
      <c r="E171" s="62">
        <v>2101.18</v>
      </c>
      <c r="F171" s="42">
        <v>5.0</v>
      </c>
    </row>
    <row r="172">
      <c r="A172" s="42">
        <v>171.0</v>
      </c>
      <c r="B172" s="42" t="s">
        <v>65</v>
      </c>
      <c r="C172" s="61" t="s">
        <v>8</v>
      </c>
      <c r="D172" s="61" t="s">
        <v>21</v>
      </c>
      <c r="E172" s="62">
        <v>8031.36</v>
      </c>
      <c r="F172" s="42">
        <v>59.0</v>
      </c>
    </row>
    <row r="173">
      <c r="A173" s="42">
        <v>172.0</v>
      </c>
      <c r="B173" s="42" t="s">
        <v>65</v>
      </c>
      <c r="C173" s="61" t="s">
        <v>8</v>
      </c>
      <c r="D173" s="61" t="s">
        <v>9</v>
      </c>
      <c r="E173" s="62">
        <v>1340.15</v>
      </c>
      <c r="F173" s="42">
        <v>66.0</v>
      </c>
    </row>
    <row r="174">
      <c r="A174" s="42">
        <v>173.0</v>
      </c>
      <c r="B174" s="42" t="s">
        <v>65</v>
      </c>
      <c r="C174" s="61" t="s">
        <v>8</v>
      </c>
      <c r="D174" s="61" t="s">
        <v>21</v>
      </c>
      <c r="E174" s="62">
        <v>3086.88</v>
      </c>
      <c r="F174" s="42">
        <v>55.0</v>
      </c>
    </row>
    <row r="175">
      <c r="A175" s="42">
        <v>174.0</v>
      </c>
      <c r="B175" s="42" t="s">
        <v>23</v>
      </c>
      <c r="C175" s="61" t="s">
        <v>8</v>
      </c>
      <c r="D175" s="61" t="s">
        <v>21</v>
      </c>
      <c r="E175" s="62">
        <v>5835.32</v>
      </c>
      <c r="F175" s="42">
        <v>23.0</v>
      </c>
    </row>
    <row r="176">
      <c r="A176" s="42">
        <v>175.0</v>
      </c>
      <c r="B176" s="42" t="s">
        <v>65</v>
      </c>
      <c r="C176" s="61" t="s">
        <v>8</v>
      </c>
      <c r="D176" s="61" t="s">
        <v>9</v>
      </c>
      <c r="E176" s="62">
        <v>6377.5</v>
      </c>
      <c r="F176" s="42">
        <v>12.0</v>
      </c>
    </row>
    <row r="177">
      <c r="A177" s="42">
        <v>176.0</v>
      </c>
      <c r="B177" s="42" t="s">
        <v>65</v>
      </c>
      <c r="C177" s="61" t="s">
        <v>8</v>
      </c>
      <c r="D177" s="61" t="s">
        <v>9</v>
      </c>
      <c r="E177" s="62">
        <v>3537.61</v>
      </c>
      <c r="F177" s="42">
        <v>28.0</v>
      </c>
    </row>
    <row r="178">
      <c r="A178" s="42">
        <v>177.0</v>
      </c>
      <c r="B178" s="42" t="s">
        <v>23</v>
      </c>
      <c r="C178" s="61" t="s">
        <v>8</v>
      </c>
      <c r="D178" s="61" t="s">
        <v>9</v>
      </c>
      <c r="E178" s="62">
        <v>6448.07</v>
      </c>
      <c r="F178" s="42">
        <v>34.0</v>
      </c>
    </row>
    <row r="179">
      <c r="A179" s="42">
        <v>178.0</v>
      </c>
      <c r="B179" s="42" t="s">
        <v>65</v>
      </c>
      <c r="C179" s="61" t="s">
        <v>13</v>
      </c>
      <c r="D179" s="61" t="s">
        <v>21</v>
      </c>
      <c r="E179" s="62">
        <v>7320.05</v>
      </c>
      <c r="F179" s="42">
        <v>72.0</v>
      </c>
    </row>
    <row r="180">
      <c r="C180" s="63"/>
      <c r="D180" s="63"/>
    </row>
    <row r="181">
      <c r="C181" s="63"/>
      <c r="D181" s="63"/>
    </row>
    <row r="182">
      <c r="C182" s="63"/>
      <c r="D182" s="63"/>
    </row>
    <row r="183">
      <c r="C183" s="63"/>
      <c r="D183" s="63"/>
    </row>
    <row r="184">
      <c r="C184" s="63"/>
      <c r="D184" s="63"/>
    </row>
    <row r="185">
      <c r="C185" s="63"/>
      <c r="D185" s="63"/>
    </row>
    <row r="186">
      <c r="C186" s="63"/>
      <c r="D186" s="63"/>
    </row>
    <row r="187">
      <c r="C187" s="63"/>
      <c r="D187" s="63"/>
    </row>
    <row r="188">
      <c r="C188" s="63"/>
      <c r="D188" s="63"/>
    </row>
    <row r="189">
      <c r="C189" s="63"/>
      <c r="D189" s="63"/>
    </row>
    <row r="190">
      <c r="C190" s="63"/>
      <c r="D190" s="63"/>
    </row>
    <row r="191">
      <c r="C191" s="63"/>
      <c r="D191" s="63"/>
    </row>
    <row r="192">
      <c r="C192" s="63"/>
      <c r="D192" s="63"/>
    </row>
    <row r="193">
      <c r="C193" s="63"/>
      <c r="D193" s="63"/>
    </row>
    <row r="194">
      <c r="C194" s="63"/>
      <c r="D194" s="63"/>
    </row>
    <row r="195">
      <c r="C195" s="63"/>
      <c r="D195" s="63"/>
    </row>
    <row r="196">
      <c r="C196" s="63"/>
      <c r="D196" s="63"/>
    </row>
    <row r="197">
      <c r="C197" s="63"/>
      <c r="D197" s="63"/>
    </row>
    <row r="198">
      <c r="C198" s="63"/>
      <c r="D198" s="63"/>
    </row>
    <row r="199">
      <c r="C199" s="63"/>
      <c r="D199" s="63"/>
    </row>
    <row r="200">
      <c r="C200" s="63"/>
      <c r="D200" s="63"/>
    </row>
    <row r="201">
      <c r="C201" s="63"/>
      <c r="D201" s="63"/>
    </row>
    <row r="202">
      <c r="C202" s="63"/>
      <c r="D202" s="63"/>
    </row>
    <row r="203">
      <c r="C203" s="63"/>
      <c r="D203" s="63"/>
    </row>
    <row r="204">
      <c r="C204" s="63"/>
      <c r="D204" s="63"/>
    </row>
    <row r="205">
      <c r="C205" s="63"/>
      <c r="D205" s="63"/>
    </row>
    <row r="206">
      <c r="C206" s="63"/>
      <c r="D206" s="63"/>
    </row>
    <row r="207">
      <c r="C207" s="63"/>
      <c r="D207" s="63"/>
    </row>
    <row r="208">
      <c r="C208" s="63"/>
      <c r="D208" s="63"/>
    </row>
    <row r="209">
      <c r="C209" s="63"/>
      <c r="D209" s="63"/>
    </row>
    <row r="210">
      <c r="C210" s="63"/>
      <c r="D210" s="63"/>
    </row>
    <row r="211">
      <c r="C211" s="63"/>
      <c r="D211" s="63"/>
    </row>
    <row r="212">
      <c r="C212" s="63"/>
      <c r="D212" s="63"/>
    </row>
    <row r="213">
      <c r="C213" s="63"/>
      <c r="D213" s="63"/>
    </row>
    <row r="214">
      <c r="C214" s="63"/>
      <c r="D214" s="63"/>
    </row>
    <row r="215">
      <c r="C215" s="63"/>
      <c r="D215" s="63"/>
    </row>
    <row r="216">
      <c r="C216" s="63"/>
      <c r="D216" s="63"/>
    </row>
    <row r="217">
      <c r="C217" s="63"/>
      <c r="D217" s="63"/>
    </row>
    <row r="218">
      <c r="C218" s="63"/>
      <c r="D218" s="63"/>
    </row>
    <row r="219">
      <c r="C219" s="63"/>
      <c r="D219" s="63"/>
    </row>
    <row r="220">
      <c r="C220" s="63"/>
      <c r="D220" s="63"/>
    </row>
    <row r="221">
      <c r="C221" s="63"/>
      <c r="D221" s="63"/>
    </row>
    <row r="222">
      <c r="C222" s="63"/>
      <c r="D222" s="63"/>
    </row>
    <row r="223">
      <c r="C223" s="63"/>
      <c r="D223" s="63"/>
    </row>
    <row r="224">
      <c r="C224" s="63"/>
      <c r="D224" s="63"/>
    </row>
    <row r="225">
      <c r="C225" s="63"/>
      <c r="D225" s="63"/>
    </row>
    <row r="226">
      <c r="C226" s="63"/>
      <c r="D226" s="63"/>
    </row>
    <row r="227">
      <c r="C227" s="63"/>
      <c r="D227" s="63"/>
    </row>
    <row r="228">
      <c r="C228" s="63"/>
      <c r="D228" s="63"/>
    </row>
    <row r="229">
      <c r="C229" s="63"/>
      <c r="D229" s="63"/>
    </row>
    <row r="230">
      <c r="C230" s="63"/>
      <c r="D230" s="63"/>
    </row>
    <row r="231">
      <c r="C231" s="63"/>
      <c r="D231" s="63"/>
    </row>
    <row r="232">
      <c r="C232" s="63"/>
      <c r="D232" s="63"/>
    </row>
    <row r="233">
      <c r="C233" s="63"/>
      <c r="D233" s="63"/>
    </row>
    <row r="234">
      <c r="C234" s="63"/>
      <c r="D234" s="63"/>
    </row>
    <row r="235">
      <c r="C235" s="63"/>
      <c r="D235" s="63"/>
    </row>
    <row r="236">
      <c r="C236" s="63"/>
      <c r="D236" s="63"/>
    </row>
    <row r="237">
      <c r="C237" s="63"/>
      <c r="D237" s="63"/>
    </row>
    <row r="238">
      <c r="C238" s="63"/>
      <c r="D238" s="63"/>
    </row>
    <row r="239">
      <c r="C239" s="63"/>
      <c r="D239" s="63"/>
    </row>
    <row r="240">
      <c r="C240" s="63"/>
      <c r="D240" s="63"/>
    </row>
    <row r="241">
      <c r="C241" s="63"/>
      <c r="D241" s="63"/>
    </row>
    <row r="242">
      <c r="C242" s="63"/>
      <c r="D242" s="63"/>
    </row>
    <row r="243">
      <c r="C243" s="63"/>
      <c r="D243" s="63"/>
    </row>
    <row r="244">
      <c r="C244" s="63"/>
      <c r="D244" s="63"/>
    </row>
    <row r="245">
      <c r="C245" s="63"/>
      <c r="D245" s="63"/>
    </row>
    <row r="246">
      <c r="C246" s="63"/>
      <c r="D246" s="63"/>
    </row>
    <row r="247">
      <c r="C247" s="63"/>
      <c r="D247" s="63"/>
    </row>
    <row r="248">
      <c r="C248" s="63"/>
      <c r="D248" s="63"/>
    </row>
    <row r="249">
      <c r="C249" s="63"/>
      <c r="D249" s="63"/>
    </row>
    <row r="250">
      <c r="C250" s="63"/>
      <c r="D250" s="63"/>
    </row>
    <row r="251">
      <c r="C251" s="63"/>
      <c r="D251" s="63"/>
    </row>
    <row r="252">
      <c r="C252" s="63"/>
      <c r="D252" s="63"/>
    </row>
    <row r="253">
      <c r="C253" s="63"/>
      <c r="D253" s="63"/>
    </row>
    <row r="254">
      <c r="C254" s="63"/>
      <c r="D254" s="63"/>
    </row>
    <row r="255">
      <c r="C255" s="63"/>
      <c r="D255" s="63"/>
    </row>
    <row r="256">
      <c r="C256" s="63"/>
      <c r="D256" s="63"/>
    </row>
    <row r="257">
      <c r="C257" s="63"/>
      <c r="D257" s="63"/>
    </row>
    <row r="258">
      <c r="C258" s="63"/>
      <c r="D258" s="63"/>
    </row>
    <row r="259">
      <c r="C259" s="63"/>
      <c r="D259" s="63"/>
    </row>
    <row r="260">
      <c r="C260" s="63"/>
      <c r="D260" s="63"/>
    </row>
    <row r="261">
      <c r="C261" s="63"/>
      <c r="D261" s="63"/>
    </row>
    <row r="262">
      <c r="C262" s="63"/>
      <c r="D262" s="63"/>
    </row>
    <row r="263">
      <c r="C263" s="63"/>
      <c r="D263" s="63"/>
    </row>
    <row r="264">
      <c r="C264" s="63"/>
      <c r="D264" s="63"/>
    </row>
    <row r="265">
      <c r="C265" s="63"/>
      <c r="D265" s="63"/>
    </row>
    <row r="266">
      <c r="C266" s="63"/>
      <c r="D266" s="63"/>
    </row>
    <row r="267">
      <c r="C267" s="63"/>
      <c r="D267" s="63"/>
    </row>
    <row r="268">
      <c r="C268" s="63"/>
      <c r="D268" s="63"/>
    </row>
    <row r="269">
      <c r="C269" s="63"/>
      <c r="D269" s="63"/>
    </row>
    <row r="270">
      <c r="C270" s="63"/>
      <c r="D270" s="63"/>
    </row>
    <row r="271">
      <c r="C271" s="63"/>
      <c r="D271" s="63"/>
    </row>
    <row r="272">
      <c r="C272" s="63"/>
      <c r="D272" s="63"/>
    </row>
    <row r="273">
      <c r="C273" s="63"/>
      <c r="D273" s="63"/>
    </row>
    <row r="274">
      <c r="C274" s="63"/>
      <c r="D274" s="63"/>
    </row>
    <row r="275">
      <c r="C275" s="63"/>
      <c r="D275" s="63"/>
    </row>
    <row r="276">
      <c r="C276" s="63"/>
      <c r="D276" s="63"/>
    </row>
    <row r="277">
      <c r="C277" s="63"/>
      <c r="D277" s="63"/>
    </row>
    <row r="278">
      <c r="C278" s="63"/>
      <c r="D278" s="63"/>
    </row>
    <row r="279">
      <c r="C279" s="63"/>
      <c r="D279" s="63"/>
    </row>
    <row r="280">
      <c r="C280" s="63"/>
      <c r="D280" s="63"/>
    </row>
    <row r="281">
      <c r="C281" s="63"/>
      <c r="D281" s="63"/>
    </row>
    <row r="282">
      <c r="C282" s="63"/>
      <c r="D282" s="63"/>
    </row>
    <row r="283">
      <c r="C283" s="63"/>
      <c r="D283" s="63"/>
    </row>
    <row r="284">
      <c r="C284" s="63"/>
      <c r="D284" s="63"/>
    </row>
    <row r="285">
      <c r="C285" s="63"/>
      <c r="D285" s="63"/>
    </row>
    <row r="286">
      <c r="C286" s="63"/>
      <c r="D286" s="63"/>
    </row>
    <row r="287">
      <c r="C287" s="63"/>
      <c r="D287" s="63"/>
    </row>
    <row r="288">
      <c r="C288" s="63"/>
      <c r="D288" s="63"/>
    </row>
    <row r="289">
      <c r="C289" s="63"/>
      <c r="D289" s="63"/>
    </row>
    <row r="290">
      <c r="C290" s="63"/>
      <c r="D290" s="63"/>
    </row>
    <row r="291">
      <c r="C291" s="63"/>
      <c r="D291" s="63"/>
    </row>
    <row r="292">
      <c r="C292" s="63"/>
      <c r="D292" s="63"/>
    </row>
    <row r="293">
      <c r="C293" s="63"/>
      <c r="D293" s="63"/>
    </row>
    <row r="294">
      <c r="C294" s="63"/>
      <c r="D294" s="63"/>
    </row>
    <row r="295">
      <c r="C295" s="63"/>
      <c r="D295" s="63"/>
    </row>
    <row r="296">
      <c r="C296" s="63"/>
      <c r="D296" s="63"/>
    </row>
    <row r="297">
      <c r="C297" s="63"/>
      <c r="D297" s="63"/>
    </row>
    <row r="298">
      <c r="C298" s="63"/>
      <c r="D298" s="63"/>
    </row>
    <row r="299">
      <c r="C299" s="63"/>
      <c r="D299" s="63"/>
    </row>
    <row r="300">
      <c r="C300" s="63"/>
      <c r="D300" s="63"/>
    </row>
    <row r="301">
      <c r="C301" s="63"/>
      <c r="D301" s="63"/>
    </row>
    <row r="302">
      <c r="C302" s="63"/>
      <c r="D302" s="63"/>
    </row>
    <row r="303">
      <c r="C303" s="63"/>
      <c r="D303" s="63"/>
    </row>
    <row r="304">
      <c r="C304" s="63"/>
      <c r="D304" s="63"/>
    </row>
    <row r="305">
      <c r="C305" s="63"/>
      <c r="D305" s="63"/>
    </row>
    <row r="306">
      <c r="C306" s="63"/>
      <c r="D306" s="63"/>
    </row>
    <row r="307">
      <c r="C307" s="63"/>
      <c r="D307" s="63"/>
    </row>
    <row r="308">
      <c r="C308" s="63"/>
      <c r="D308" s="63"/>
    </row>
    <row r="309">
      <c r="C309" s="63"/>
      <c r="D309" s="63"/>
    </row>
    <row r="310">
      <c r="C310" s="63"/>
      <c r="D310" s="63"/>
    </row>
    <row r="311">
      <c r="C311" s="63"/>
      <c r="D311" s="63"/>
    </row>
    <row r="312">
      <c r="C312" s="63"/>
      <c r="D312" s="63"/>
    </row>
    <row r="313">
      <c r="C313" s="63"/>
      <c r="D313" s="63"/>
    </row>
    <row r="314">
      <c r="C314" s="63"/>
      <c r="D314" s="63"/>
    </row>
    <row r="315">
      <c r="C315" s="63"/>
      <c r="D315" s="63"/>
    </row>
    <row r="316">
      <c r="C316" s="63"/>
      <c r="D316" s="63"/>
    </row>
    <row r="317">
      <c r="C317" s="63"/>
      <c r="D317" s="63"/>
    </row>
    <row r="318">
      <c r="C318" s="63"/>
      <c r="D318" s="63"/>
    </row>
    <row r="319">
      <c r="C319" s="63"/>
      <c r="D319" s="63"/>
    </row>
    <row r="320">
      <c r="C320" s="63"/>
      <c r="D320" s="63"/>
    </row>
    <row r="321">
      <c r="C321" s="63"/>
      <c r="D321" s="63"/>
    </row>
    <row r="322">
      <c r="C322" s="63"/>
      <c r="D322" s="63"/>
    </row>
    <row r="323">
      <c r="C323" s="63"/>
      <c r="D323" s="63"/>
    </row>
    <row r="324">
      <c r="C324" s="63"/>
      <c r="D324" s="63"/>
    </row>
    <row r="325">
      <c r="C325" s="63"/>
      <c r="D325" s="63"/>
    </row>
    <row r="326">
      <c r="C326" s="63"/>
      <c r="D326" s="63"/>
    </row>
    <row r="327">
      <c r="C327" s="63"/>
      <c r="D327" s="63"/>
    </row>
    <row r="328">
      <c r="C328" s="63"/>
      <c r="D328" s="63"/>
    </row>
    <row r="329">
      <c r="C329" s="63"/>
      <c r="D329" s="63"/>
    </row>
    <row r="330">
      <c r="C330" s="63"/>
      <c r="D330" s="63"/>
    </row>
    <row r="331">
      <c r="C331" s="63"/>
      <c r="D331" s="63"/>
    </row>
    <row r="332">
      <c r="C332" s="63"/>
      <c r="D332" s="63"/>
    </row>
    <row r="333">
      <c r="C333" s="63"/>
      <c r="D333" s="63"/>
    </row>
    <row r="334">
      <c r="C334" s="63"/>
      <c r="D334" s="63"/>
    </row>
    <row r="335">
      <c r="C335" s="63"/>
      <c r="D335" s="63"/>
    </row>
    <row r="336">
      <c r="C336" s="63"/>
      <c r="D336" s="63"/>
    </row>
    <row r="337">
      <c r="C337" s="63"/>
      <c r="D337" s="63"/>
    </row>
    <row r="338">
      <c r="C338" s="63"/>
      <c r="D338" s="63"/>
    </row>
    <row r="339">
      <c r="C339" s="63"/>
      <c r="D339" s="63"/>
    </row>
    <row r="340">
      <c r="C340" s="63"/>
      <c r="D340" s="63"/>
    </row>
    <row r="341">
      <c r="C341" s="63"/>
      <c r="D341" s="63"/>
    </row>
    <row r="342">
      <c r="C342" s="63"/>
      <c r="D342" s="63"/>
    </row>
    <row r="343">
      <c r="C343" s="63"/>
      <c r="D343" s="63"/>
    </row>
    <row r="344">
      <c r="C344" s="63"/>
      <c r="D344" s="63"/>
    </row>
    <row r="345">
      <c r="C345" s="63"/>
      <c r="D345" s="63"/>
    </row>
    <row r="346">
      <c r="C346" s="63"/>
      <c r="D346" s="63"/>
    </row>
    <row r="347">
      <c r="C347" s="63"/>
      <c r="D347" s="63"/>
    </row>
    <row r="348">
      <c r="C348" s="63"/>
      <c r="D348" s="63"/>
    </row>
    <row r="349">
      <c r="C349" s="63"/>
      <c r="D349" s="63"/>
    </row>
    <row r="350">
      <c r="C350" s="63"/>
      <c r="D350" s="63"/>
    </row>
    <row r="351">
      <c r="C351" s="63"/>
      <c r="D351" s="63"/>
    </row>
    <row r="352">
      <c r="C352" s="63"/>
      <c r="D352" s="63"/>
    </row>
    <row r="353">
      <c r="C353" s="63"/>
      <c r="D353" s="63"/>
    </row>
    <row r="354">
      <c r="C354" s="63"/>
      <c r="D354" s="63"/>
    </row>
    <row r="355">
      <c r="C355" s="63"/>
      <c r="D355" s="63"/>
    </row>
    <row r="356">
      <c r="C356" s="63"/>
      <c r="D356" s="63"/>
    </row>
    <row r="357">
      <c r="C357" s="63"/>
      <c r="D357" s="63"/>
    </row>
    <row r="358">
      <c r="C358" s="63"/>
      <c r="D358" s="63"/>
    </row>
    <row r="359">
      <c r="C359" s="63"/>
      <c r="D359" s="63"/>
    </row>
    <row r="360">
      <c r="C360" s="63"/>
      <c r="D360" s="63"/>
    </row>
    <row r="361">
      <c r="C361" s="63"/>
      <c r="D361" s="63"/>
    </row>
    <row r="362">
      <c r="C362" s="63"/>
      <c r="D362" s="63"/>
    </row>
    <row r="363">
      <c r="C363" s="63"/>
      <c r="D363" s="63"/>
    </row>
    <row r="364">
      <c r="C364" s="63"/>
      <c r="D364" s="63"/>
    </row>
    <row r="365">
      <c r="C365" s="63"/>
      <c r="D365" s="63"/>
    </row>
    <row r="366">
      <c r="C366" s="63"/>
      <c r="D366" s="63"/>
    </row>
    <row r="367">
      <c r="C367" s="63"/>
      <c r="D367" s="63"/>
    </row>
    <row r="368">
      <c r="C368" s="63"/>
      <c r="D368" s="63"/>
    </row>
    <row r="369">
      <c r="C369" s="63"/>
      <c r="D369" s="63"/>
    </row>
    <row r="370">
      <c r="C370" s="63"/>
      <c r="D370" s="63"/>
    </row>
    <row r="371">
      <c r="C371" s="63"/>
      <c r="D371" s="63"/>
    </row>
    <row r="372">
      <c r="C372" s="63"/>
      <c r="D372" s="63"/>
    </row>
    <row r="373">
      <c r="C373" s="63"/>
      <c r="D373" s="63"/>
    </row>
    <row r="374">
      <c r="C374" s="63"/>
      <c r="D374" s="63"/>
    </row>
    <row r="375">
      <c r="C375" s="63"/>
      <c r="D375" s="63"/>
    </row>
    <row r="376">
      <c r="C376" s="63"/>
      <c r="D376" s="63"/>
    </row>
    <row r="377">
      <c r="C377" s="63"/>
      <c r="D377" s="63"/>
    </row>
    <row r="378">
      <c r="C378" s="63"/>
      <c r="D378" s="63"/>
    </row>
    <row r="379">
      <c r="C379" s="63"/>
      <c r="D379" s="63"/>
    </row>
    <row r="380">
      <c r="C380" s="63"/>
      <c r="D380" s="63"/>
    </row>
    <row r="381">
      <c r="C381" s="63"/>
      <c r="D381" s="63"/>
    </row>
    <row r="382">
      <c r="C382" s="63"/>
      <c r="D382" s="63"/>
    </row>
    <row r="383">
      <c r="C383" s="63"/>
      <c r="D383" s="63"/>
    </row>
    <row r="384">
      <c r="C384" s="63"/>
      <c r="D384" s="63"/>
    </row>
    <row r="385">
      <c r="C385" s="63"/>
      <c r="D385" s="63"/>
    </row>
    <row r="386">
      <c r="C386" s="63"/>
      <c r="D386" s="63"/>
    </row>
    <row r="387">
      <c r="C387" s="63"/>
      <c r="D387" s="63"/>
    </row>
    <row r="388">
      <c r="C388" s="63"/>
      <c r="D388" s="63"/>
    </row>
    <row r="389">
      <c r="C389" s="63"/>
      <c r="D389" s="63"/>
    </row>
    <row r="390">
      <c r="C390" s="63"/>
      <c r="D390" s="63"/>
    </row>
    <row r="391">
      <c r="C391" s="63"/>
      <c r="D391" s="63"/>
    </row>
    <row r="392">
      <c r="C392" s="63"/>
      <c r="D392" s="63"/>
    </row>
    <row r="393">
      <c r="C393" s="63"/>
      <c r="D393" s="63"/>
    </row>
    <row r="394">
      <c r="C394" s="63"/>
      <c r="D394" s="63"/>
    </row>
    <row r="395">
      <c r="C395" s="63"/>
      <c r="D395" s="63"/>
    </row>
    <row r="396">
      <c r="C396" s="63"/>
      <c r="D396" s="63"/>
    </row>
    <row r="397">
      <c r="C397" s="63"/>
      <c r="D397" s="63"/>
    </row>
    <row r="398">
      <c r="C398" s="63"/>
      <c r="D398" s="63"/>
    </row>
    <row r="399">
      <c r="C399" s="63"/>
      <c r="D399" s="63"/>
    </row>
    <row r="400">
      <c r="C400" s="63"/>
      <c r="D400" s="63"/>
    </row>
    <row r="401">
      <c r="C401" s="63"/>
      <c r="D401" s="63"/>
    </row>
    <row r="402">
      <c r="C402" s="63"/>
      <c r="D402" s="63"/>
    </row>
    <row r="403">
      <c r="C403" s="63"/>
      <c r="D403" s="63"/>
    </row>
    <row r="404">
      <c r="C404" s="63"/>
      <c r="D404" s="63"/>
    </row>
    <row r="405">
      <c r="C405" s="63"/>
      <c r="D405" s="63"/>
    </row>
    <row r="406">
      <c r="C406" s="63"/>
      <c r="D406" s="63"/>
    </row>
    <row r="407">
      <c r="C407" s="63"/>
      <c r="D407" s="63"/>
    </row>
    <row r="408">
      <c r="C408" s="63"/>
      <c r="D408" s="63"/>
    </row>
    <row r="409">
      <c r="C409" s="63"/>
      <c r="D409" s="63"/>
    </row>
    <row r="410">
      <c r="C410" s="63"/>
      <c r="D410" s="63"/>
    </row>
    <row r="411">
      <c r="C411" s="63"/>
      <c r="D411" s="63"/>
    </row>
    <row r="412">
      <c r="C412" s="63"/>
      <c r="D412" s="63"/>
    </row>
    <row r="413">
      <c r="C413" s="63"/>
      <c r="D413" s="63"/>
    </row>
    <row r="414">
      <c r="C414" s="63"/>
      <c r="D414" s="63"/>
    </row>
    <row r="415">
      <c r="C415" s="63"/>
      <c r="D415" s="63"/>
    </row>
    <row r="416">
      <c r="C416" s="63"/>
      <c r="D416" s="63"/>
    </row>
    <row r="417">
      <c r="C417" s="63"/>
      <c r="D417" s="63"/>
    </row>
    <row r="418">
      <c r="C418" s="63"/>
      <c r="D418" s="63"/>
    </row>
    <row r="419">
      <c r="C419" s="63"/>
      <c r="D419" s="63"/>
    </row>
    <row r="420">
      <c r="C420" s="63"/>
      <c r="D420" s="63"/>
    </row>
    <row r="421">
      <c r="C421" s="63"/>
      <c r="D421" s="63"/>
    </row>
    <row r="422">
      <c r="C422" s="63"/>
      <c r="D422" s="63"/>
    </row>
    <row r="423">
      <c r="C423" s="63"/>
      <c r="D423" s="63"/>
    </row>
    <row r="424">
      <c r="C424" s="63"/>
      <c r="D424" s="63"/>
    </row>
    <row r="425">
      <c r="C425" s="63"/>
      <c r="D425" s="63"/>
    </row>
    <row r="426">
      <c r="C426" s="63"/>
      <c r="D426" s="63"/>
    </row>
    <row r="427">
      <c r="C427" s="63"/>
      <c r="D427" s="63"/>
    </row>
    <row r="428">
      <c r="C428" s="63"/>
      <c r="D428" s="63"/>
    </row>
    <row r="429">
      <c r="C429" s="63"/>
      <c r="D429" s="63"/>
    </row>
    <row r="430">
      <c r="C430" s="63"/>
      <c r="D430" s="63"/>
    </row>
    <row r="431">
      <c r="C431" s="63"/>
      <c r="D431" s="63"/>
    </row>
    <row r="432">
      <c r="C432" s="63"/>
      <c r="D432" s="63"/>
    </row>
    <row r="433">
      <c r="C433" s="63"/>
      <c r="D433" s="63"/>
    </row>
    <row r="434">
      <c r="C434" s="63"/>
      <c r="D434" s="63"/>
    </row>
    <row r="435">
      <c r="C435" s="63"/>
      <c r="D435" s="63"/>
    </row>
    <row r="436">
      <c r="C436" s="63"/>
      <c r="D436" s="63"/>
    </row>
    <row r="437">
      <c r="C437" s="63"/>
      <c r="D437" s="63"/>
    </row>
    <row r="438">
      <c r="C438" s="63"/>
      <c r="D438" s="63"/>
    </row>
    <row r="439">
      <c r="C439" s="63"/>
      <c r="D439" s="63"/>
    </row>
    <row r="440">
      <c r="C440" s="63"/>
      <c r="D440" s="63"/>
    </row>
    <row r="441">
      <c r="C441" s="63"/>
      <c r="D441" s="63"/>
    </row>
    <row r="442">
      <c r="C442" s="63"/>
      <c r="D442" s="63"/>
    </row>
    <row r="443">
      <c r="C443" s="63"/>
      <c r="D443" s="63"/>
    </row>
    <row r="444">
      <c r="C444" s="63"/>
      <c r="D444" s="63"/>
    </row>
    <row r="445">
      <c r="C445" s="63"/>
      <c r="D445" s="63"/>
    </row>
    <row r="446">
      <c r="C446" s="63"/>
      <c r="D446" s="63"/>
    </row>
    <row r="447">
      <c r="C447" s="63"/>
      <c r="D447" s="63"/>
    </row>
    <row r="448">
      <c r="C448" s="63"/>
      <c r="D448" s="63"/>
    </row>
    <row r="449">
      <c r="C449" s="63"/>
      <c r="D449" s="63"/>
    </row>
    <row r="450">
      <c r="C450" s="63"/>
      <c r="D450" s="63"/>
    </row>
    <row r="451">
      <c r="C451" s="63"/>
      <c r="D451" s="63"/>
    </row>
    <row r="452">
      <c r="C452" s="63"/>
      <c r="D452" s="63"/>
    </row>
    <row r="453">
      <c r="C453" s="63"/>
      <c r="D453" s="63"/>
    </row>
    <row r="454">
      <c r="C454" s="63"/>
      <c r="D454" s="63"/>
    </row>
    <row r="455">
      <c r="C455" s="63"/>
      <c r="D455" s="63"/>
    </row>
    <row r="456">
      <c r="C456" s="63"/>
      <c r="D456" s="63"/>
    </row>
    <row r="457">
      <c r="C457" s="63"/>
      <c r="D457" s="63"/>
    </row>
    <row r="458">
      <c r="C458" s="63"/>
      <c r="D458" s="63"/>
    </row>
    <row r="459">
      <c r="C459" s="63"/>
      <c r="D459" s="63"/>
    </row>
    <row r="460">
      <c r="C460" s="63"/>
      <c r="D460" s="63"/>
    </row>
    <row r="461">
      <c r="C461" s="63"/>
      <c r="D461" s="63"/>
    </row>
    <row r="462">
      <c r="C462" s="63"/>
      <c r="D462" s="63"/>
    </row>
    <row r="463">
      <c r="C463" s="63"/>
      <c r="D463" s="63"/>
    </row>
    <row r="464">
      <c r="C464" s="63"/>
      <c r="D464" s="63"/>
    </row>
    <row r="465">
      <c r="C465" s="63"/>
      <c r="D465" s="63"/>
    </row>
    <row r="466">
      <c r="C466" s="63"/>
      <c r="D466" s="63"/>
    </row>
    <row r="467">
      <c r="C467" s="63"/>
      <c r="D467" s="63"/>
    </row>
    <row r="468">
      <c r="C468" s="63"/>
      <c r="D468" s="63"/>
    </row>
    <row r="469">
      <c r="C469" s="63"/>
      <c r="D469" s="63"/>
    </row>
    <row r="470">
      <c r="C470" s="63"/>
      <c r="D470" s="63"/>
    </row>
    <row r="471">
      <c r="C471" s="63"/>
      <c r="D471" s="63"/>
    </row>
    <row r="472">
      <c r="C472" s="63"/>
      <c r="D472" s="63"/>
    </row>
    <row r="473">
      <c r="C473" s="63"/>
      <c r="D473" s="63"/>
    </row>
    <row r="474">
      <c r="C474" s="63"/>
      <c r="D474" s="63"/>
    </row>
    <row r="475">
      <c r="C475" s="63"/>
      <c r="D475" s="63"/>
    </row>
    <row r="476">
      <c r="C476" s="63"/>
      <c r="D476" s="63"/>
    </row>
    <row r="477">
      <c r="C477" s="63"/>
      <c r="D477" s="63"/>
    </row>
    <row r="478">
      <c r="C478" s="63"/>
      <c r="D478" s="63"/>
    </row>
    <row r="479">
      <c r="C479" s="63"/>
      <c r="D479" s="63"/>
    </row>
    <row r="480">
      <c r="C480" s="63"/>
      <c r="D480" s="63"/>
    </row>
    <row r="481">
      <c r="C481" s="63"/>
      <c r="D481" s="63"/>
    </row>
    <row r="482">
      <c r="C482" s="63"/>
      <c r="D482" s="63"/>
    </row>
    <row r="483">
      <c r="C483" s="63"/>
      <c r="D483" s="63"/>
    </row>
    <row r="484">
      <c r="C484" s="63"/>
      <c r="D484" s="63"/>
    </row>
    <row r="485">
      <c r="C485" s="63"/>
      <c r="D485" s="63"/>
    </row>
    <row r="486">
      <c r="C486" s="63"/>
      <c r="D486" s="63"/>
    </row>
    <row r="487">
      <c r="C487" s="63"/>
      <c r="D487" s="63"/>
    </row>
    <row r="488">
      <c r="C488" s="63"/>
      <c r="D488" s="63"/>
    </row>
    <row r="489">
      <c r="C489" s="63"/>
      <c r="D489" s="63"/>
    </row>
    <row r="490">
      <c r="C490" s="63"/>
      <c r="D490" s="63"/>
    </row>
    <row r="491">
      <c r="C491" s="63"/>
      <c r="D491" s="63"/>
    </row>
    <row r="492">
      <c r="C492" s="63"/>
      <c r="D492" s="63"/>
    </row>
    <row r="493">
      <c r="C493" s="63"/>
      <c r="D493" s="63"/>
    </row>
    <row r="494">
      <c r="C494" s="63"/>
      <c r="D494" s="63"/>
    </row>
    <row r="495">
      <c r="C495" s="63"/>
      <c r="D495" s="63"/>
    </row>
    <row r="496">
      <c r="C496" s="63"/>
      <c r="D496" s="63"/>
    </row>
    <row r="497">
      <c r="C497" s="63"/>
      <c r="D497" s="63"/>
    </row>
    <row r="498">
      <c r="C498" s="63"/>
      <c r="D498" s="63"/>
    </row>
    <row r="499">
      <c r="C499" s="63"/>
      <c r="D499" s="63"/>
    </row>
    <row r="500">
      <c r="C500" s="63"/>
      <c r="D500" s="63"/>
    </row>
    <row r="501">
      <c r="C501" s="63"/>
      <c r="D501" s="63"/>
    </row>
    <row r="502">
      <c r="C502" s="63"/>
      <c r="D502" s="63"/>
    </row>
    <row r="503">
      <c r="C503" s="63"/>
      <c r="D503" s="63"/>
    </row>
    <row r="504">
      <c r="C504" s="63"/>
      <c r="D504" s="63"/>
    </row>
    <row r="505">
      <c r="C505" s="63"/>
      <c r="D505" s="63"/>
    </row>
    <row r="506">
      <c r="C506" s="63"/>
      <c r="D506" s="63"/>
    </row>
    <row r="507">
      <c r="C507" s="63"/>
      <c r="D507" s="63"/>
    </row>
    <row r="508">
      <c r="C508" s="63"/>
      <c r="D508" s="63"/>
    </row>
    <row r="509">
      <c r="C509" s="63"/>
      <c r="D509" s="63"/>
    </row>
    <row r="510">
      <c r="C510" s="63"/>
      <c r="D510" s="63"/>
    </row>
    <row r="511">
      <c r="C511" s="63"/>
      <c r="D511" s="63"/>
    </row>
    <row r="512">
      <c r="C512" s="63"/>
      <c r="D512" s="63"/>
    </row>
    <row r="513">
      <c r="C513" s="63"/>
      <c r="D513" s="63"/>
    </row>
    <row r="514">
      <c r="C514" s="63"/>
      <c r="D514" s="63"/>
    </row>
    <row r="515">
      <c r="C515" s="63"/>
      <c r="D515" s="63"/>
    </row>
    <row r="516">
      <c r="C516" s="63"/>
      <c r="D516" s="63"/>
    </row>
    <row r="517">
      <c r="C517" s="63"/>
      <c r="D517" s="63"/>
    </row>
    <row r="518">
      <c r="C518" s="63"/>
      <c r="D518" s="63"/>
    </row>
    <row r="519">
      <c r="C519" s="63"/>
      <c r="D519" s="63"/>
    </row>
    <row r="520">
      <c r="C520" s="63"/>
      <c r="D520" s="63"/>
    </row>
    <row r="521">
      <c r="C521" s="63"/>
      <c r="D521" s="63"/>
    </row>
    <row r="522">
      <c r="C522" s="63"/>
      <c r="D522" s="63"/>
    </row>
    <row r="523">
      <c r="C523" s="63"/>
      <c r="D523" s="63"/>
    </row>
    <row r="524">
      <c r="C524" s="63"/>
      <c r="D524" s="63"/>
    </row>
    <row r="525">
      <c r="C525" s="63"/>
      <c r="D525" s="63"/>
    </row>
    <row r="526">
      <c r="C526" s="63"/>
      <c r="D526" s="63"/>
    </row>
    <row r="527">
      <c r="C527" s="63"/>
      <c r="D527" s="63"/>
    </row>
    <row r="528">
      <c r="C528" s="63"/>
      <c r="D528" s="63"/>
    </row>
    <row r="529">
      <c r="C529" s="63"/>
      <c r="D529" s="63"/>
    </row>
    <row r="530">
      <c r="C530" s="63"/>
      <c r="D530" s="63"/>
    </row>
    <row r="531">
      <c r="C531" s="63"/>
      <c r="D531" s="63"/>
    </row>
    <row r="532">
      <c r="C532" s="63"/>
      <c r="D532" s="63"/>
    </row>
    <row r="533">
      <c r="C533" s="63"/>
      <c r="D533" s="63"/>
    </row>
    <row r="534">
      <c r="C534" s="63"/>
      <c r="D534" s="63"/>
    </row>
    <row r="535">
      <c r="C535" s="63"/>
      <c r="D535" s="63"/>
    </row>
    <row r="536">
      <c r="C536" s="63"/>
      <c r="D536" s="63"/>
    </row>
    <row r="537">
      <c r="C537" s="63"/>
      <c r="D537" s="63"/>
    </row>
    <row r="538">
      <c r="C538" s="63"/>
      <c r="D538" s="63"/>
    </row>
    <row r="539">
      <c r="C539" s="63"/>
      <c r="D539" s="63"/>
    </row>
    <row r="540">
      <c r="C540" s="63"/>
      <c r="D540" s="63"/>
    </row>
    <row r="541">
      <c r="C541" s="63"/>
      <c r="D541" s="63"/>
    </row>
    <row r="542">
      <c r="C542" s="63"/>
      <c r="D542" s="63"/>
    </row>
    <row r="543">
      <c r="C543" s="63"/>
      <c r="D543" s="63"/>
    </row>
    <row r="544">
      <c r="C544" s="63"/>
      <c r="D544" s="63"/>
    </row>
    <row r="545">
      <c r="C545" s="63"/>
      <c r="D545" s="63"/>
    </row>
    <row r="546">
      <c r="C546" s="63"/>
      <c r="D546" s="63"/>
    </row>
    <row r="547">
      <c r="C547" s="63"/>
      <c r="D547" s="63"/>
    </row>
    <row r="548">
      <c r="C548" s="63"/>
      <c r="D548" s="63"/>
    </row>
    <row r="549">
      <c r="C549" s="63"/>
      <c r="D549" s="63"/>
    </row>
    <row r="550">
      <c r="C550" s="63"/>
      <c r="D550" s="63"/>
    </row>
    <row r="551">
      <c r="C551" s="63"/>
      <c r="D551" s="63"/>
    </row>
    <row r="552">
      <c r="C552" s="63"/>
      <c r="D552" s="63"/>
    </row>
    <row r="553">
      <c r="C553" s="63"/>
      <c r="D553" s="63"/>
    </row>
    <row r="554">
      <c r="C554" s="63"/>
      <c r="D554" s="63"/>
    </row>
    <row r="555">
      <c r="C555" s="63"/>
      <c r="D555" s="63"/>
    </row>
    <row r="556">
      <c r="C556" s="63"/>
      <c r="D556" s="63"/>
    </row>
    <row r="557">
      <c r="C557" s="63"/>
      <c r="D557" s="63"/>
    </row>
    <row r="558">
      <c r="C558" s="63"/>
      <c r="D558" s="63"/>
    </row>
    <row r="559">
      <c r="C559" s="63"/>
      <c r="D559" s="63"/>
    </row>
    <row r="560">
      <c r="C560" s="63"/>
      <c r="D560" s="63"/>
    </row>
    <row r="561">
      <c r="C561" s="63"/>
      <c r="D561" s="63"/>
    </row>
    <row r="562">
      <c r="C562" s="63"/>
      <c r="D562" s="63"/>
    </row>
    <row r="563">
      <c r="C563" s="63"/>
      <c r="D563" s="63"/>
    </row>
    <row r="564">
      <c r="C564" s="63"/>
      <c r="D564" s="63"/>
    </row>
    <row r="565">
      <c r="C565" s="63"/>
      <c r="D565" s="63"/>
    </row>
    <row r="566">
      <c r="C566" s="63"/>
      <c r="D566" s="63"/>
    </row>
    <row r="567">
      <c r="C567" s="63"/>
      <c r="D567" s="63"/>
    </row>
    <row r="568">
      <c r="C568" s="63"/>
      <c r="D568" s="63"/>
    </row>
    <row r="569">
      <c r="C569" s="63"/>
      <c r="D569" s="63"/>
    </row>
    <row r="570">
      <c r="C570" s="63"/>
      <c r="D570" s="63"/>
    </row>
    <row r="571">
      <c r="C571" s="63"/>
      <c r="D571" s="63"/>
    </row>
    <row r="572">
      <c r="C572" s="63"/>
      <c r="D572" s="63"/>
    </row>
    <row r="573">
      <c r="C573" s="63"/>
      <c r="D573" s="63"/>
    </row>
    <row r="574">
      <c r="C574" s="63"/>
      <c r="D574" s="63"/>
    </row>
    <row r="575">
      <c r="C575" s="63"/>
      <c r="D575" s="63"/>
    </row>
    <row r="576">
      <c r="C576" s="63"/>
      <c r="D576" s="63"/>
    </row>
    <row r="577">
      <c r="C577" s="63"/>
      <c r="D577" s="63"/>
    </row>
    <row r="578">
      <c r="C578" s="63"/>
      <c r="D578" s="63"/>
    </row>
    <row r="579">
      <c r="C579" s="63"/>
      <c r="D579" s="63"/>
    </row>
    <row r="580">
      <c r="C580" s="63"/>
      <c r="D580" s="63"/>
    </row>
    <row r="581">
      <c r="C581" s="63"/>
      <c r="D581" s="63"/>
    </row>
    <row r="582">
      <c r="C582" s="63"/>
      <c r="D582" s="63"/>
    </row>
    <row r="583">
      <c r="C583" s="63"/>
      <c r="D583" s="63"/>
    </row>
    <row r="584">
      <c r="C584" s="63"/>
      <c r="D584" s="63"/>
    </row>
    <row r="585">
      <c r="C585" s="63"/>
      <c r="D585" s="63"/>
    </row>
    <row r="586">
      <c r="C586" s="63"/>
      <c r="D586" s="63"/>
    </row>
    <row r="587">
      <c r="C587" s="63"/>
      <c r="D587" s="63"/>
    </row>
    <row r="588">
      <c r="C588" s="63"/>
      <c r="D588" s="63"/>
    </row>
    <row r="589">
      <c r="C589" s="63"/>
      <c r="D589" s="63"/>
    </row>
    <row r="590">
      <c r="C590" s="63"/>
      <c r="D590" s="63"/>
    </row>
    <row r="591">
      <c r="C591" s="63"/>
      <c r="D591" s="63"/>
    </row>
    <row r="592">
      <c r="C592" s="63"/>
      <c r="D592" s="63"/>
    </row>
    <row r="593">
      <c r="C593" s="63"/>
      <c r="D593" s="63"/>
    </row>
    <row r="594">
      <c r="C594" s="63"/>
      <c r="D594" s="63"/>
    </row>
    <row r="595">
      <c r="C595" s="63"/>
      <c r="D595" s="63"/>
    </row>
    <row r="596">
      <c r="C596" s="63"/>
      <c r="D596" s="63"/>
    </row>
    <row r="597">
      <c r="C597" s="63"/>
      <c r="D597" s="63"/>
    </row>
    <row r="598">
      <c r="C598" s="63"/>
      <c r="D598" s="63"/>
    </row>
    <row r="599">
      <c r="C599" s="63"/>
      <c r="D599" s="63"/>
    </row>
    <row r="600">
      <c r="C600" s="63"/>
      <c r="D600" s="63"/>
    </row>
    <row r="601">
      <c r="C601" s="63"/>
      <c r="D601" s="63"/>
    </row>
    <row r="602">
      <c r="C602" s="63"/>
      <c r="D602" s="63"/>
    </row>
    <row r="603">
      <c r="C603" s="63"/>
      <c r="D603" s="63"/>
    </row>
    <row r="604">
      <c r="C604" s="63"/>
      <c r="D604" s="63"/>
    </row>
    <row r="605">
      <c r="C605" s="63"/>
      <c r="D605" s="63"/>
    </row>
    <row r="606">
      <c r="C606" s="63"/>
      <c r="D606" s="63"/>
    </row>
    <row r="607">
      <c r="C607" s="63"/>
      <c r="D607" s="63"/>
    </row>
    <row r="608">
      <c r="C608" s="63"/>
      <c r="D608" s="63"/>
    </row>
    <row r="609">
      <c r="C609" s="63"/>
      <c r="D609" s="63"/>
    </row>
    <row r="610">
      <c r="C610" s="63"/>
      <c r="D610" s="63"/>
    </row>
    <row r="611">
      <c r="C611" s="63"/>
      <c r="D611" s="63"/>
    </row>
    <row r="612">
      <c r="C612" s="63"/>
      <c r="D612" s="63"/>
    </row>
    <row r="613">
      <c r="C613" s="63"/>
      <c r="D613" s="63"/>
    </row>
    <row r="614">
      <c r="C614" s="63"/>
      <c r="D614" s="63"/>
    </row>
    <row r="615">
      <c r="C615" s="63"/>
      <c r="D615" s="63"/>
    </row>
    <row r="616">
      <c r="C616" s="63"/>
      <c r="D616" s="63"/>
    </row>
    <row r="617">
      <c r="C617" s="63"/>
      <c r="D617" s="63"/>
    </row>
    <row r="618">
      <c r="C618" s="63"/>
      <c r="D618" s="63"/>
    </row>
    <row r="619">
      <c r="C619" s="63"/>
      <c r="D619" s="63"/>
    </row>
    <row r="620">
      <c r="C620" s="63"/>
      <c r="D620" s="63"/>
    </row>
    <row r="621">
      <c r="C621" s="63"/>
      <c r="D621" s="63"/>
    </row>
    <row r="622">
      <c r="C622" s="63"/>
      <c r="D622" s="63"/>
    </row>
    <row r="623">
      <c r="C623" s="63"/>
      <c r="D623" s="63"/>
    </row>
    <row r="624">
      <c r="C624" s="63"/>
      <c r="D624" s="63"/>
    </row>
    <row r="625">
      <c r="C625" s="63"/>
      <c r="D625" s="63"/>
    </row>
    <row r="626">
      <c r="C626" s="63"/>
      <c r="D626" s="63"/>
    </row>
    <row r="627">
      <c r="C627" s="63"/>
      <c r="D627" s="63"/>
    </row>
    <row r="628">
      <c r="C628" s="63"/>
      <c r="D628" s="63"/>
    </row>
    <row r="629">
      <c r="C629" s="63"/>
      <c r="D629" s="63"/>
    </row>
    <row r="630">
      <c r="C630" s="63"/>
      <c r="D630" s="63"/>
    </row>
    <row r="631">
      <c r="C631" s="63"/>
      <c r="D631" s="63"/>
    </row>
    <row r="632">
      <c r="C632" s="63"/>
      <c r="D632" s="63"/>
    </row>
    <row r="633">
      <c r="C633" s="63"/>
      <c r="D633" s="63"/>
    </row>
    <row r="634">
      <c r="C634" s="63"/>
      <c r="D634" s="63"/>
    </row>
    <row r="635">
      <c r="C635" s="63"/>
      <c r="D635" s="63"/>
    </row>
    <row r="636">
      <c r="C636" s="63"/>
      <c r="D636" s="63"/>
    </row>
    <row r="637">
      <c r="C637" s="63"/>
      <c r="D637" s="63"/>
    </row>
    <row r="638">
      <c r="C638" s="63"/>
      <c r="D638" s="63"/>
    </row>
    <row r="639">
      <c r="C639" s="63"/>
      <c r="D639" s="63"/>
    </row>
    <row r="640">
      <c r="C640" s="63"/>
      <c r="D640" s="63"/>
    </row>
    <row r="641">
      <c r="C641" s="63"/>
      <c r="D641" s="63"/>
    </row>
    <row r="642">
      <c r="C642" s="63"/>
      <c r="D642" s="63"/>
    </row>
    <row r="643">
      <c r="C643" s="63"/>
      <c r="D643" s="63"/>
    </row>
    <row r="644">
      <c r="C644" s="63"/>
      <c r="D644" s="63"/>
    </row>
    <row r="645">
      <c r="C645" s="63"/>
      <c r="D645" s="63"/>
    </row>
    <row r="646">
      <c r="C646" s="63"/>
      <c r="D646" s="63"/>
    </row>
    <row r="647">
      <c r="C647" s="63"/>
      <c r="D647" s="63"/>
    </row>
    <row r="648">
      <c r="C648" s="63"/>
      <c r="D648" s="63"/>
    </row>
    <row r="649">
      <c r="C649" s="63"/>
      <c r="D649" s="63"/>
    </row>
    <row r="650">
      <c r="C650" s="63"/>
      <c r="D650" s="63"/>
    </row>
    <row r="651">
      <c r="C651" s="63"/>
      <c r="D651" s="63"/>
    </row>
    <row r="652">
      <c r="C652" s="63"/>
      <c r="D652" s="63"/>
    </row>
    <row r="653">
      <c r="C653" s="63"/>
      <c r="D653" s="63"/>
    </row>
    <row r="654">
      <c r="C654" s="63"/>
      <c r="D654" s="63"/>
    </row>
    <row r="655">
      <c r="C655" s="63"/>
      <c r="D655" s="63"/>
    </row>
    <row r="656">
      <c r="C656" s="63"/>
      <c r="D656" s="63"/>
    </row>
    <row r="657">
      <c r="C657" s="63"/>
      <c r="D657" s="63"/>
    </row>
    <row r="658">
      <c r="C658" s="63"/>
      <c r="D658" s="63"/>
    </row>
    <row r="659">
      <c r="C659" s="63"/>
      <c r="D659" s="63"/>
    </row>
    <row r="660">
      <c r="C660" s="63"/>
      <c r="D660" s="63"/>
    </row>
    <row r="661">
      <c r="C661" s="63"/>
      <c r="D661" s="63"/>
    </row>
    <row r="662">
      <c r="C662" s="63"/>
      <c r="D662" s="63"/>
    </row>
    <row r="663">
      <c r="C663" s="63"/>
      <c r="D663" s="63"/>
    </row>
    <row r="664">
      <c r="C664" s="63"/>
      <c r="D664" s="63"/>
    </row>
    <row r="665">
      <c r="C665" s="63"/>
      <c r="D665" s="63"/>
    </row>
    <row r="666">
      <c r="C666" s="63"/>
      <c r="D666" s="63"/>
    </row>
    <row r="667">
      <c r="C667" s="63"/>
      <c r="D667" s="63"/>
    </row>
    <row r="668">
      <c r="C668" s="63"/>
      <c r="D668" s="63"/>
    </row>
    <row r="669">
      <c r="C669" s="63"/>
      <c r="D669" s="63"/>
    </row>
    <row r="670">
      <c r="C670" s="63"/>
      <c r="D670" s="63"/>
    </row>
    <row r="671">
      <c r="C671" s="63"/>
      <c r="D671" s="63"/>
    </row>
    <row r="672">
      <c r="C672" s="63"/>
      <c r="D672" s="63"/>
    </row>
    <row r="673">
      <c r="C673" s="63"/>
      <c r="D673" s="63"/>
    </row>
    <row r="674">
      <c r="C674" s="63"/>
      <c r="D674" s="63"/>
    </row>
    <row r="675">
      <c r="C675" s="63"/>
      <c r="D675" s="63"/>
    </row>
    <row r="676">
      <c r="C676" s="63"/>
      <c r="D676" s="63"/>
    </row>
    <row r="677">
      <c r="C677" s="63"/>
      <c r="D677" s="63"/>
    </row>
    <row r="678">
      <c r="C678" s="63"/>
      <c r="D678" s="63"/>
    </row>
    <row r="679">
      <c r="C679" s="63"/>
      <c r="D679" s="63"/>
    </row>
    <row r="680">
      <c r="C680" s="63"/>
      <c r="D680" s="63"/>
    </row>
    <row r="681">
      <c r="C681" s="63"/>
      <c r="D681" s="63"/>
    </row>
    <row r="682">
      <c r="C682" s="63"/>
      <c r="D682" s="63"/>
    </row>
    <row r="683">
      <c r="C683" s="63"/>
      <c r="D683" s="63"/>
    </row>
    <row r="684">
      <c r="C684" s="63"/>
      <c r="D684" s="63"/>
    </row>
    <row r="685">
      <c r="C685" s="63"/>
      <c r="D685" s="63"/>
    </row>
    <row r="686">
      <c r="C686" s="63"/>
      <c r="D686" s="63"/>
    </row>
    <row r="687">
      <c r="C687" s="63"/>
      <c r="D687" s="63"/>
    </row>
    <row r="688">
      <c r="C688" s="63"/>
      <c r="D688" s="63"/>
    </row>
    <row r="689">
      <c r="C689" s="63"/>
      <c r="D689" s="63"/>
    </row>
    <row r="690">
      <c r="C690" s="63"/>
      <c r="D690" s="63"/>
    </row>
    <row r="691">
      <c r="C691" s="63"/>
      <c r="D691" s="63"/>
    </row>
    <row r="692">
      <c r="C692" s="63"/>
      <c r="D692" s="63"/>
    </row>
    <row r="693">
      <c r="C693" s="63"/>
      <c r="D693" s="63"/>
    </row>
    <row r="694">
      <c r="C694" s="63"/>
      <c r="D694" s="63"/>
    </row>
    <row r="695">
      <c r="C695" s="63"/>
      <c r="D695" s="63"/>
    </row>
    <row r="696">
      <c r="C696" s="63"/>
      <c r="D696" s="63"/>
    </row>
    <row r="697">
      <c r="C697" s="63"/>
      <c r="D697" s="63"/>
    </row>
    <row r="698">
      <c r="C698" s="63"/>
      <c r="D698" s="63"/>
    </row>
    <row r="699">
      <c r="C699" s="63"/>
      <c r="D699" s="63"/>
    </row>
    <row r="700">
      <c r="C700" s="63"/>
      <c r="D700" s="63"/>
    </row>
    <row r="701">
      <c r="C701" s="63"/>
      <c r="D701" s="63"/>
    </row>
    <row r="702">
      <c r="C702" s="63"/>
      <c r="D702" s="63"/>
    </row>
    <row r="703">
      <c r="C703" s="63"/>
      <c r="D703" s="63"/>
    </row>
    <row r="704">
      <c r="C704" s="63"/>
      <c r="D704" s="63"/>
    </row>
    <row r="705">
      <c r="C705" s="63"/>
      <c r="D705" s="63"/>
    </row>
    <row r="706">
      <c r="C706" s="63"/>
      <c r="D706" s="63"/>
    </row>
    <row r="707">
      <c r="C707" s="63"/>
      <c r="D707" s="63"/>
    </row>
    <row r="708">
      <c r="C708" s="63"/>
      <c r="D708" s="63"/>
    </row>
    <row r="709">
      <c r="C709" s="63"/>
      <c r="D709" s="63"/>
    </row>
    <row r="710">
      <c r="C710" s="63"/>
      <c r="D710" s="63"/>
    </row>
    <row r="711">
      <c r="C711" s="63"/>
      <c r="D711" s="63"/>
    </row>
    <row r="712">
      <c r="C712" s="63"/>
      <c r="D712" s="63"/>
    </row>
    <row r="713">
      <c r="C713" s="63"/>
      <c r="D713" s="63"/>
    </row>
    <row r="714">
      <c r="C714" s="63"/>
      <c r="D714" s="63"/>
    </row>
    <row r="715">
      <c r="C715" s="63"/>
      <c r="D715" s="63"/>
    </row>
    <row r="716">
      <c r="C716" s="63"/>
      <c r="D716" s="63"/>
    </row>
    <row r="717">
      <c r="C717" s="63"/>
      <c r="D717" s="63"/>
    </row>
    <row r="718">
      <c r="C718" s="63"/>
      <c r="D718" s="63"/>
    </row>
    <row r="719">
      <c r="C719" s="63"/>
      <c r="D719" s="63"/>
    </row>
    <row r="720">
      <c r="C720" s="63"/>
      <c r="D720" s="63"/>
    </row>
    <row r="721">
      <c r="C721" s="63"/>
      <c r="D721" s="63"/>
    </row>
    <row r="722">
      <c r="C722" s="63"/>
      <c r="D722" s="63"/>
    </row>
    <row r="723">
      <c r="C723" s="63"/>
      <c r="D723" s="63"/>
    </row>
    <row r="724">
      <c r="C724" s="63"/>
      <c r="D724" s="63"/>
    </row>
    <row r="725">
      <c r="C725" s="63"/>
      <c r="D725" s="63"/>
    </row>
    <row r="726">
      <c r="C726" s="63"/>
      <c r="D726" s="63"/>
    </row>
    <row r="727">
      <c r="C727" s="63"/>
      <c r="D727" s="63"/>
    </row>
    <row r="728">
      <c r="C728" s="63"/>
      <c r="D728" s="63"/>
    </row>
    <row r="729">
      <c r="C729" s="63"/>
      <c r="D729" s="63"/>
    </row>
    <row r="730">
      <c r="C730" s="63"/>
      <c r="D730" s="63"/>
    </row>
    <row r="731">
      <c r="C731" s="63"/>
      <c r="D731" s="63"/>
    </row>
    <row r="732">
      <c r="C732" s="63"/>
      <c r="D732" s="63"/>
    </row>
    <row r="733">
      <c r="C733" s="63"/>
      <c r="D733" s="63"/>
    </row>
    <row r="734">
      <c r="C734" s="63"/>
      <c r="D734" s="63"/>
    </row>
    <row r="735">
      <c r="C735" s="63"/>
      <c r="D735" s="63"/>
    </row>
    <row r="736">
      <c r="C736" s="63"/>
      <c r="D736" s="63"/>
    </row>
    <row r="737">
      <c r="C737" s="63"/>
      <c r="D737" s="63"/>
    </row>
    <row r="738">
      <c r="C738" s="63"/>
      <c r="D738" s="63"/>
    </row>
    <row r="739">
      <c r="C739" s="63"/>
      <c r="D739" s="63"/>
    </row>
    <row r="740">
      <c r="C740" s="63"/>
      <c r="D740" s="63"/>
    </row>
    <row r="741">
      <c r="C741" s="63"/>
      <c r="D741" s="63"/>
    </row>
    <row r="742">
      <c r="C742" s="63"/>
      <c r="D742" s="63"/>
    </row>
    <row r="743">
      <c r="C743" s="63"/>
      <c r="D743" s="63"/>
    </row>
    <row r="744">
      <c r="C744" s="63"/>
      <c r="D744" s="63"/>
    </row>
    <row r="745">
      <c r="C745" s="63"/>
      <c r="D745" s="63"/>
    </row>
    <row r="746">
      <c r="C746" s="63"/>
      <c r="D746" s="63"/>
    </row>
    <row r="747">
      <c r="C747" s="63"/>
      <c r="D747" s="63"/>
    </row>
    <row r="748">
      <c r="C748" s="63"/>
      <c r="D748" s="63"/>
    </row>
    <row r="749">
      <c r="C749" s="63"/>
      <c r="D749" s="63"/>
    </row>
    <row r="750">
      <c r="C750" s="63"/>
      <c r="D750" s="63"/>
    </row>
    <row r="751">
      <c r="C751" s="63"/>
      <c r="D751" s="63"/>
    </row>
    <row r="752">
      <c r="C752" s="63"/>
      <c r="D752" s="63"/>
    </row>
    <row r="753">
      <c r="C753" s="63"/>
      <c r="D753" s="63"/>
    </row>
    <row r="754">
      <c r="C754" s="63"/>
      <c r="D754" s="63"/>
    </row>
    <row r="755">
      <c r="C755" s="63"/>
      <c r="D755" s="63"/>
    </row>
    <row r="756">
      <c r="C756" s="63"/>
      <c r="D756" s="63"/>
    </row>
    <row r="757">
      <c r="C757" s="63"/>
      <c r="D757" s="63"/>
    </row>
    <row r="758">
      <c r="C758" s="63"/>
      <c r="D758" s="63"/>
    </row>
    <row r="759">
      <c r="C759" s="63"/>
      <c r="D759" s="63"/>
    </row>
    <row r="760">
      <c r="C760" s="63"/>
      <c r="D760" s="63"/>
    </row>
    <row r="761">
      <c r="C761" s="63"/>
      <c r="D761" s="63"/>
    </row>
    <row r="762">
      <c r="C762" s="63"/>
      <c r="D762" s="63"/>
    </row>
    <row r="763">
      <c r="C763" s="63"/>
      <c r="D763" s="63"/>
    </row>
    <row r="764">
      <c r="C764" s="63"/>
      <c r="D764" s="63"/>
    </row>
    <row r="765">
      <c r="C765" s="63"/>
      <c r="D765" s="63"/>
    </row>
    <row r="766">
      <c r="C766" s="63"/>
      <c r="D766" s="63"/>
    </row>
    <row r="767">
      <c r="C767" s="63"/>
      <c r="D767" s="63"/>
    </row>
    <row r="768">
      <c r="C768" s="63"/>
      <c r="D768" s="63"/>
    </row>
    <row r="769">
      <c r="C769" s="63"/>
      <c r="D769" s="63"/>
    </row>
    <row r="770">
      <c r="C770" s="63"/>
      <c r="D770" s="63"/>
    </row>
    <row r="771">
      <c r="C771" s="63"/>
      <c r="D771" s="63"/>
    </row>
    <row r="772">
      <c r="C772" s="63"/>
      <c r="D772" s="63"/>
    </row>
    <row r="773">
      <c r="C773" s="63"/>
      <c r="D773" s="63"/>
    </row>
    <row r="774">
      <c r="C774" s="63"/>
      <c r="D774" s="63"/>
    </row>
    <row r="775">
      <c r="C775" s="63"/>
      <c r="D775" s="63"/>
    </row>
    <row r="776">
      <c r="C776" s="63"/>
      <c r="D776" s="63"/>
    </row>
    <row r="777">
      <c r="C777" s="63"/>
      <c r="D777" s="63"/>
    </row>
    <row r="778">
      <c r="C778" s="63"/>
      <c r="D778" s="63"/>
    </row>
    <row r="779">
      <c r="C779" s="63"/>
      <c r="D779" s="63"/>
    </row>
    <row r="780">
      <c r="C780" s="63"/>
      <c r="D780" s="63"/>
    </row>
    <row r="781">
      <c r="C781" s="63"/>
      <c r="D781" s="63"/>
    </row>
    <row r="782">
      <c r="C782" s="63"/>
      <c r="D782" s="63"/>
    </row>
    <row r="783">
      <c r="C783" s="63"/>
      <c r="D783" s="63"/>
    </row>
    <row r="784">
      <c r="C784" s="63"/>
      <c r="D784" s="63"/>
    </row>
    <row r="785">
      <c r="C785" s="63"/>
      <c r="D785" s="63"/>
    </row>
    <row r="786">
      <c r="C786" s="63"/>
      <c r="D786" s="63"/>
    </row>
    <row r="787">
      <c r="C787" s="63"/>
      <c r="D787" s="63"/>
    </row>
    <row r="788">
      <c r="C788" s="63"/>
      <c r="D788" s="63"/>
    </row>
    <row r="789">
      <c r="C789" s="63"/>
      <c r="D789" s="63"/>
    </row>
    <row r="790">
      <c r="C790" s="63"/>
      <c r="D790" s="63"/>
    </row>
    <row r="791">
      <c r="C791" s="63"/>
      <c r="D791" s="63"/>
    </row>
    <row r="792">
      <c r="C792" s="63"/>
      <c r="D792" s="63"/>
    </row>
    <row r="793">
      <c r="C793" s="63"/>
      <c r="D793" s="63"/>
    </row>
    <row r="794">
      <c r="C794" s="63"/>
      <c r="D794" s="63"/>
    </row>
    <row r="795">
      <c r="C795" s="63"/>
      <c r="D795" s="63"/>
    </row>
    <row r="796">
      <c r="C796" s="63"/>
      <c r="D796" s="63"/>
    </row>
    <row r="797">
      <c r="C797" s="63"/>
      <c r="D797" s="63"/>
    </row>
    <row r="798">
      <c r="C798" s="63"/>
      <c r="D798" s="63"/>
    </row>
    <row r="799">
      <c r="C799" s="63"/>
      <c r="D799" s="63"/>
    </row>
    <row r="800">
      <c r="C800" s="63"/>
      <c r="D800" s="63"/>
    </row>
    <row r="801">
      <c r="C801" s="63"/>
      <c r="D801" s="63"/>
    </row>
    <row r="802">
      <c r="C802" s="63"/>
      <c r="D802" s="63"/>
    </row>
    <row r="803">
      <c r="C803" s="63"/>
      <c r="D803" s="63"/>
    </row>
    <row r="804">
      <c r="C804" s="63"/>
      <c r="D804" s="63"/>
    </row>
    <row r="805">
      <c r="C805" s="63"/>
      <c r="D805" s="63"/>
    </row>
    <row r="806">
      <c r="C806" s="63"/>
      <c r="D806" s="63"/>
    </row>
    <row r="807">
      <c r="C807" s="63"/>
      <c r="D807" s="63"/>
    </row>
    <row r="808">
      <c r="C808" s="63"/>
      <c r="D808" s="63"/>
    </row>
    <row r="809">
      <c r="C809" s="63"/>
      <c r="D809" s="63"/>
    </row>
    <row r="810">
      <c r="C810" s="63"/>
      <c r="D810" s="63"/>
    </row>
    <row r="811">
      <c r="C811" s="63"/>
      <c r="D811" s="63"/>
    </row>
    <row r="812">
      <c r="C812" s="63"/>
      <c r="D812" s="63"/>
    </row>
    <row r="813">
      <c r="C813" s="63"/>
      <c r="D813" s="63"/>
    </row>
    <row r="814">
      <c r="C814" s="63"/>
      <c r="D814" s="63"/>
    </row>
    <row r="815">
      <c r="C815" s="63"/>
      <c r="D815" s="63"/>
    </row>
    <row r="816">
      <c r="C816" s="63"/>
      <c r="D816" s="63"/>
    </row>
    <row r="817">
      <c r="C817" s="63"/>
      <c r="D817" s="63"/>
    </row>
    <row r="818">
      <c r="C818" s="63"/>
      <c r="D818" s="63"/>
    </row>
    <row r="819">
      <c r="C819" s="63"/>
      <c r="D819" s="63"/>
    </row>
    <row r="820">
      <c r="C820" s="63"/>
      <c r="D820" s="63"/>
    </row>
    <row r="821">
      <c r="C821" s="63"/>
      <c r="D821" s="63"/>
    </row>
    <row r="822">
      <c r="C822" s="63"/>
      <c r="D822" s="63"/>
    </row>
    <row r="823">
      <c r="C823" s="63"/>
      <c r="D823" s="63"/>
    </row>
    <row r="824">
      <c r="C824" s="63"/>
      <c r="D824" s="63"/>
    </row>
    <row r="825">
      <c r="C825" s="63"/>
      <c r="D825" s="63"/>
    </row>
    <row r="826">
      <c r="C826" s="63"/>
      <c r="D826" s="63"/>
    </row>
    <row r="827">
      <c r="C827" s="63"/>
      <c r="D827" s="63"/>
    </row>
    <row r="828">
      <c r="C828" s="63"/>
      <c r="D828" s="63"/>
    </row>
    <row r="829">
      <c r="C829" s="63"/>
      <c r="D829" s="63"/>
    </row>
    <row r="830">
      <c r="C830" s="63"/>
      <c r="D830" s="63"/>
    </row>
    <row r="831">
      <c r="C831" s="63"/>
      <c r="D831" s="63"/>
    </row>
    <row r="832">
      <c r="C832" s="63"/>
      <c r="D832" s="63"/>
    </row>
    <row r="833">
      <c r="C833" s="63"/>
      <c r="D833" s="63"/>
    </row>
    <row r="834">
      <c r="C834" s="63"/>
      <c r="D834" s="63"/>
    </row>
    <row r="835">
      <c r="C835" s="63"/>
      <c r="D835" s="63"/>
    </row>
    <row r="836">
      <c r="C836" s="63"/>
      <c r="D836" s="63"/>
    </row>
    <row r="837">
      <c r="C837" s="63"/>
      <c r="D837" s="63"/>
    </row>
    <row r="838">
      <c r="C838" s="63"/>
      <c r="D838" s="63"/>
    </row>
    <row r="839">
      <c r="C839" s="63"/>
      <c r="D839" s="63"/>
    </row>
    <row r="840">
      <c r="C840" s="63"/>
      <c r="D840" s="63"/>
    </row>
    <row r="841">
      <c r="C841" s="63"/>
      <c r="D841" s="63"/>
    </row>
    <row r="842">
      <c r="C842" s="63"/>
      <c r="D842" s="63"/>
    </row>
    <row r="843">
      <c r="C843" s="63"/>
      <c r="D843" s="63"/>
    </row>
    <row r="844">
      <c r="C844" s="63"/>
      <c r="D844" s="63"/>
    </row>
    <row r="845">
      <c r="C845" s="63"/>
      <c r="D845" s="63"/>
    </row>
    <row r="846">
      <c r="C846" s="63"/>
      <c r="D846" s="63"/>
    </row>
    <row r="847">
      <c r="C847" s="63"/>
      <c r="D847" s="63"/>
    </row>
    <row r="848">
      <c r="C848" s="63"/>
      <c r="D848" s="63"/>
    </row>
    <row r="849">
      <c r="C849" s="63"/>
      <c r="D849" s="63"/>
    </row>
    <row r="850">
      <c r="C850" s="63"/>
      <c r="D850" s="63"/>
    </row>
    <row r="851">
      <c r="C851" s="63"/>
      <c r="D851" s="63"/>
    </row>
    <row r="852">
      <c r="C852" s="63"/>
      <c r="D852" s="63"/>
    </row>
    <row r="853">
      <c r="C853" s="63"/>
      <c r="D853" s="63"/>
    </row>
    <row r="854">
      <c r="C854" s="63"/>
      <c r="D854" s="63"/>
    </row>
    <row r="855">
      <c r="C855" s="63"/>
      <c r="D855" s="63"/>
    </row>
    <row r="856">
      <c r="C856" s="63"/>
      <c r="D856" s="63"/>
    </row>
    <row r="857">
      <c r="C857" s="63"/>
      <c r="D857" s="63"/>
    </row>
    <row r="858">
      <c r="C858" s="63"/>
      <c r="D858" s="63"/>
    </row>
    <row r="859">
      <c r="C859" s="63"/>
      <c r="D859" s="63"/>
    </row>
    <row r="860">
      <c r="C860" s="63"/>
      <c r="D860" s="63"/>
    </row>
    <row r="861">
      <c r="C861" s="63"/>
      <c r="D861" s="63"/>
    </row>
    <row r="862">
      <c r="C862" s="63"/>
      <c r="D862" s="63"/>
    </row>
    <row r="863">
      <c r="C863" s="63"/>
      <c r="D863" s="63"/>
    </row>
    <row r="864">
      <c r="C864" s="63"/>
      <c r="D864" s="63"/>
    </row>
    <row r="865">
      <c r="C865" s="63"/>
      <c r="D865" s="63"/>
    </row>
    <row r="866">
      <c r="C866" s="63"/>
      <c r="D866" s="63"/>
    </row>
    <row r="867">
      <c r="C867" s="63"/>
      <c r="D867" s="63"/>
    </row>
    <row r="868">
      <c r="C868" s="63"/>
      <c r="D868" s="63"/>
    </row>
    <row r="869">
      <c r="C869" s="63"/>
      <c r="D869" s="63"/>
    </row>
    <row r="870">
      <c r="C870" s="63"/>
      <c r="D870" s="63"/>
    </row>
    <row r="871">
      <c r="C871" s="63"/>
      <c r="D871" s="63"/>
    </row>
    <row r="872">
      <c r="C872" s="63"/>
      <c r="D872" s="63"/>
    </row>
    <row r="873">
      <c r="C873" s="63"/>
      <c r="D873" s="63"/>
    </row>
    <row r="874">
      <c r="C874" s="63"/>
      <c r="D874" s="63"/>
    </row>
    <row r="875">
      <c r="C875" s="63"/>
      <c r="D875" s="63"/>
    </row>
    <row r="876">
      <c r="C876" s="63"/>
      <c r="D876" s="63"/>
    </row>
    <row r="877">
      <c r="C877" s="63"/>
      <c r="D877" s="63"/>
    </row>
    <row r="878">
      <c r="C878" s="63"/>
      <c r="D878" s="63"/>
    </row>
    <row r="879">
      <c r="C879" s="63"/>
      <c r="D879" s="63"/>
    </row>
    <row r="880">
      <c r="C880" s="63"/>
      <c r="D880" s="63"/>
    </row>
    <row r="881">
      <c r="C881" s="63"/>
      <c r="D881" s="63"/>
    </row>
    <row r="882">
      <c r="C882" s="63"/>
      <c r="D882" s="63"/>
    </row>
    <row r="883">
      <c r="C883" s="63"/>
      <c r="D883" s="63"/>
    </row>
    <row r="884">
      <c r="C884" s="63"/>
      <c r="D884" s="63"/>
    </row>
    <row r="885">
      <c r="C885" s="63"/>
      <c r="D885" s="63"/>
    </row>
    <row r="886">
      <c r="C886" s="63"/>
      <c r="D886" s="63"/>
    </row>
    <row r="887">
      <c r="C887" s="63"/>
      <c r="D887" s="63"/>
    </row>
    <row r="888">
      <c r="C888" s="63"/>
      <c r="D888" s="63"/>
    </row>
    <row r="889">
      <c r="C889" s="63"/>
      <c r="D889" s="63"/>
    </row>
    <row r="890">
      <c r="C890" s="63"/>
      <c r="D890" s="63"/>
    </row>
    <row r="891">
      <c r="C891" s="63"/>
      <c r="D891" s="63"/>
    </row>
    <row r="892">
      <c r="C892" s="63"/>
      <c r="D892" s="63"/>
    </row>
    <row r="893">
      <c r="C893" s="63"/>
      <c r="D893" s="63"/>
    </row>
    <row r="894">
      <c r="C894" s="63"/>
      <c r="D894" s="63"/>
    </row>
    <row r="895">
      <c r="C895" s="63"/>
      <c r="D895" s="63"/>
    </row>
    <row r="896">
      <c r="C896" s="63"/>
      <c r="D896" s="63"/>
    </row>
    <row r="897">
      <c r="C897" s="63"/>
      <c r="D897" s="63"/>
    </row>
    <row r="898">
      <c r="C898" s="63"/>
      <c r="D898" s="63"/>
    </row>
    <row r="899">
      <c r="C899" s="63"/>
      <c r="D899" s="63"/>
    </row>
    <row r="900">
      <c r="C900" s="63"/>
      <c r="D900" s="63"/>
    </row>
    <row r="901">
      <c r="C901" s="63"/>
      <c r="D901" s="63"/>
    </row>
    <row r="902">
      <c r="C902" s="63"/>
      <c r="D902" s="63"/>
    </row>
    <row r="903">
      <c r="C903" s="63"/>
      <c r="D903" s="63"/>
    </row>
    <row r="904">
      <c r="C904" s="63"/>
      <c r="D904" s="63"/>
    </row>
    <row r="905">
      <c r="C905" s="63"/>
      <c r="D905" s="63"/>
    </row>
    <row r="906">
      <c r="C906" s="63"/>
      <c r="D906" s="63"/>
    </row>
    <row r="907">
      <c r="C907" s="63"/>
      <c r="D907" s="63"/>
    </row>
    <row r="908">
      <c r="C908" s="63"/>
      <c r="D908" s="63"/>
    </row>
    <row r="909">
      <c r="C909" s="63"/>
      <c r="D909" s="63"/>
    </row>
    <row r="910">
      <c r="C910" s="63"/>
      <c r="D910" s="63"/>
    </row>
    <row r="911">
      <c r="C911" s="63"/>
      <c r="D911" s="63"/>
    </row>
    <row r="912">
      <c r="C912" s="63"/>
      <c r="D912" s="63"/>
    </row>
    <row r="913">
      <c r="C913" s="63"/>
      <c r="D913" s="63"/>
    </row>
    <row r="914">
      <c r="C914" s="63"/>
      <c r="D914" s="63"/>
    </row>
    <row r="915">
      <c r="C915" s="63"/>
      <c r="D915" s="63"/>
    </row>
    <row r="916">
      <c r="C916" s="63"/>
      <c r="D916" s="63"/>
    </row>
    <row r="917">
      <c r="C917" s="63"/>
      <c r="D917" s="63"/>
    </row>
    <row r="918">
      <c r="C918" s="63"/>
      <c r="D918" s="63"/>
    </row>
    <row r="919">
      <c r="C919" s="63"/>
      <c r="D919" s="63"/>
    </row>
    <row r="920">
      <c r="C920" s="63"/>
      <c r="D920" s="63"/>
    </row>
    <row r="921">
      <c r="C921" s="63"/>
      <c r="D921" s="63"/>
    </row>
    <row r="922">
      <c r="C922" s="63"/>
      <c r="D922" s="63"/>
    </row>
    <row r="923">
      <c r="C923" s="63"/>
      <c r="D923" s="63"/>
    </row>
    <row r="924">
      <c r="C924" s="63"/>
      <c r="D924" s="63"/>
    </row>
    <row r="925">
      <c r="C925" s="63"/>
      <c r="D925" s="63"/>
    </row>
    <row r="926">
      <c r="C926" s="63"/>
      <c r="D926" s="63"/>
    </row>
    <row r="927">
      <c r="C927" s="63"/>
      <c r="D927" s="63"/>
    </row>
    <row r="928">
      <c r="C928" s="63"/>
      <c r="D928" s="63"/>
    </row>
    <row r="929">
      <c r="C929" s="63"/>
      <c r="D929" s="63"/>
    </row>
    <row r="930">
      <c r="C930" s="63"/>
      <c r="D930" s="63"/>
    </row>
    <row r="931">
      <c r="C931" s="63"/>
      <c r="D931" s="63"/>
    </row>
    <row r="932">
      <c r="C932" s="63"/>
      <c r="D932" s="63"/>
    </row>
    <row r="933">
      <c r="C933" s="63"/>
      <c r="D933" s="63"/>
    </row>
    <row r="934">
      <c r="C934" s="63"/>
      <c r="D934" s="63"/>
    </row>
    <row r="935">
      <c r="C935" s="63"/>
      <c r="D935" s="63"/>
    </row>
    <row r="936">
      <c r="C936" s="63"/>
      <c r="D936" s="63"/>
    </row>
    <row r="937">
      <c r="C937" s="63"/>
      <c r="D937" s="63"/>
    </row>
    <row r="938">
      <c r="C938" s="63"/>
      <c r="D938" s="63"/>
    </row>
    <row r="939">
      <c r="C939" s="63"/>
      <c r="D939" s="63"/>
    </row>
    <row r="940">
      <c r="C940" s="63"/>
      <c r="D940" s="63"/>
    </row>
    <row r="941">
      <c r="C941" s="63"/>
      <c r="D941" s="63"/>
    </row>
    <row r="942">
      <c r="C942" s="63"/>
      <c r="D942" s="63"/>
    </row>
    <row r="943">
      <c r="C943" s="63"/>
      <c r="D943" s="63"/>
    </row>
    <row r="944">
      <c r="C944" s="63"/>
      <c r="D944" s="63"/>
    </row>
    <row r="945">
      <c r="C945" s="63"/>
      <c r="D945" s="63"/>
    </row>
    <row r="946">
      <c r="C946" s="63"/>
      <c r="D946" s="63"/>
    </row>
    <row r="947">
      <c r="C947" s="63"/>
      <c r="D947" s="63"/>
    </row>
    <row r="948">
      <c r="C948" s="63"/>
      <c r="D948" s="63"/>
    </row>
    <row r="949">
      <c r="C949" s="63"/>
      <c r="D949" s="63"/>
    </row>
    <row r="950">
      <c r="C950" s="63"/>
      <c r="D950" s="63"/>
    </row>
    <row r="951">
      <c r="C951" s="63"/>
      <c r="D951" s="63"/>
    </row>
    <row r="952">
      <c r="C952" s="63"/>
      <c r="D952" s="63"/>
    </row>
    <row r="953">
      <c r="C953" s="63"/>
      <c r="D953" s="63"/>
    </row>
    <row r="954">
      <c r="C954" s="63"/>
      <c r="D954" s="63"/>
    </row>
    <row r="955">
      <c r="C955" s="63"/>
      <c r="D955" s="63"/>
    </row>
    <row r="956">
      <c r="C956" s="63"/>
      <c r="D956" s="63"/>
    </row>
    <row r="957">
      <c r="C957" s="63"/>
      <c r="D957" s="63"/>
    </row>
    <row r="958">
      <c r="C958" s="63"/>
      <c r="D958" s="63"/>
    </row>
    <row r="959">
      <c r="C959" s="63"/>
      <c r="D959" s="63"/>
    </row>
    <row r="960">
      <c r="C960" s="63"/>
      <c r="D960" s="63"/>
    </row>
    <row r="961">
      <c r="C961" s="63"/>
      <c r="D961" s="63"/>
    </row>
    <row r="962">
      <c r="C962" s="63"/>
      <c r="D962" s="63"/>
    </row>
    <row r="963">
      <c r="C963" s="63"/>
      <c r="D963" s="63"/>
    </row>
    <row r="964">
      <c r="C964" s="63"/>
      <c r="D964" s="63"/>
    </row>
    <row r="965">
      <c r="C965" s="63"/>
      <c r="D965" s="63"/>
    </row>
    <row r="966">
      <c r="C966" s="63"/>
      <c r="D966" s="63"/>
    </row>
    <row r="967">
      <c r="C967" s="63"/>
      <c r="D967" s="63"/>
    </row>
    <row r="968">
      <c r="C968" s="63"/>
      <c r="D968" s="63"/>
    </row>
    <row r="969">
      <c r="C969" s="63"/>
      <c r="D969" s="63"/>
    </row>
    <row r="970">
      <c r="C970" s="63"/>
      <c r="D970" s="63"/>
    </row>
    <row r="971">
      <c r="C971" s="63"/>
      <c r="D971" s="63"/>
    </row>
    <row r="972">
      <c r="C972" s="63"/>
      <c r="D972" s="63"/>
    </row>
    <row r="973">
      <c r="C973" s="63"/>
      <c r="D973" s="63"/>
    </row>
    <row r="974">
      <c r="C974" s="63"/>
      <c r="D974" s="63"/>
    </row>
    <row r="975">
      <c r="C975" s="63"/>
      <c r="D975" s="63"/>
    </row>
    <row r="976">
      <c r="C976" s="63"/>
      <c r="D976" s="63"/>
    </row>
    <row r="977">
      <c r="C977" s="63"/>
      <c r="D977" s="63"/>
    </row>
    <row r="978">
      <c r="C978" s="63"/>
      <c r="D978" s="63"/>
    </row>
    <row r="979">
      <c r="C979" s="63"/>
      <c r="D979" s="63"/>
    </row>
    <row r="980">
      <c r="C980" s="63"/>
      <c r="D980" s="63"/>
    </row>
    <row r="981">
      <c r="C981" s="63"/>
      <c r="D981" s="63"/>
    </row>
    <row r="982">
      <c r="C982" s="63"/>
      <c r="D982" s="63"/>
    </row>
    <row r="983">
      <c r="C983" s="63"/>
      <c r="D983" s="63"/>
    </row>
    <row r="984">
      <c r="C984" s="63"/>
      <c r="D984" s="63"/>
    </row>
    <row r="985">
      <c r="C985" s="63"/>
      <c r="D985" s="63"/>
    </row>
    <row r="986">
      <c r="C986" s="63"/>
      <c r="D986" s="63"/>
    </row>
    <row r="987">
      <c r="C987" s="63"/>
      <c r="D987" s="63"/>
    </row>
    <row r="988">
      <c r="C988" s="63"/>
      <c r="D988" s="63"/>
    </row>
    <row r="989">
      <c r="C989" s="63"/>
      <c r="D989" s="63"/>
    </row>
    <row r="990">
      <c r="C990" s="63"/>
      <c r="D990" s="63"/>
    </row>
    <row r="991">
      <c r="C991" s="63"/>
      <c r="D991" s="63"/>
    </row>
    <row r="992">
      <c r="C992" s="63"/>
      <c r="D992" s="63"/>
    </row>
    <row r="993">
      <c r="C993" s="63"/>
      <c r="D993" s="63"/>
    </row>
    <row r="994">
      <c r="C994" s="63"/>
      <c r="D994" s="63"/>
    </row>
    <row r="995">
      <c r="C995" s="63"/>
      <c r="D995" s="63"/>
    </row>
    <row r="996">
      <c r="C996" s="63"/>
      <c r="D996" s="63"/>
    </row>
    <row r="997">
      <c r="C997" s="63"/>
      <c r="D997" s="63"/>
    </row>
    <row r="998">
      <c r="C998" s="63"/>
      <c r="D998" s="63"/>
    </row>
    <row r="999">
      <c r="C999" s="63"/>
      <c r="D999" s="63"/>
    </row>
    <row r="1000">
      <c r="C1000" s="63"/>
      <c r="D1000" s="6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 outlineLevelCol="1"/>
  <cols>
    <col customWidth="1" min="1" max="1" width="13.25"/>
    <col collapsed="1" customWidth="1" min="6" max="6" width="14.5"/>
    <col hidden="1" min="7" max="7" width="12.63" outlineLevel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>
      <c r="A180" s="30"/>
      <c r="D180" s="80"/>
      <c r="E180" s="30"/>
    </row>
    <row r="181">
      <c r="A181" s="30"/>
      <c r="D181" s="80"/>
      <c r="E181" s="30"/>
    </row>
    <row r="182">
      <c r="A182" s="30"/>
      <c r="D182" s="80"/>
      <c r="E182" s="30"/>
    </row>
    <row r="183">
      <c r="A183" s="30"/>
      <c r="D183" s="80"/>
      <c r="E183" s="30"/>
    </row>
    <row r="184">
      <c r="A184" s="30"/>
      <c r="D184" s="80"/>
      <c r="E184" s="30"/>
    </row>
    <row r="185">
      <c r="A185" s="30"/>
      <c r="D185" s="80"/>
      <c r="E185" s="30"/>
    </row>
    <row r="186">
      <c r="A186" s="30"/>
      <c r="D186" s="80"/>
      <c r="E186" s="30"/>
    </row>
    <row r="187">
      <c r="A187" s="30"/>
      <c r="D187" s="80"/>
      <c r="E187" s="30"/>
    </row>
    <row r="188">
      <c r="A188" s="30"/>
      <c r="D188" s="80"/>
      <c r="E188" s="30"/>
    </row>
    <row r="189">
      <c r="A189" s="30"/>
      <c r="D189" s="80"/>
      <c r="E189" s="30"/>
    </row>
    <row r="190">
      <c r="A190" s="30"/>
      <c r="D190" s="80"/>
      <c r="E190" s="30"/>
    </row>
    <row r="191">
      <c r="A191" s="30"/>
      <c r="D191" s="80"/>
      <c r="E191" s="30"/>
    </row>
    <row r="192">
      <c r="A192" s="30"/>
      <c r="D192" s="80"/>
      <c r="E192" s="30"/>
    </row>
    <row r="193">
      <c r="A193" s="30"/>
      <c r="D193" s="80"/>
      <c r="E193" s="30"/>
    </row>
    <row r="194">
      <c r="A194" s="30"/>
      <c r="D194" s="80"/>
      <c r="E194" s="30"/>
    </row>
    <row r="195">
      <c r="A195" s="30"/>
      <c r="D195" s="80"/>
      <c r="E195" s="30"/>
    </row>
    <row r="196">
      <c r="A196" s="30"/>
      <c r="D196" s="80"/>
      <c r="E196" s="30"/>
    </row>
    <row r="197">
      <c r="A197" s="30"/>
      <c r="D197" s="80"/>
      <c r="E197" s="30"/>
    </row>
    <row r="198">
      <c r="A198" s="30"/>
      <c r="D198" s="80"/>
      <c r="E198" s="30"/>
    </row>
    <row r="199">
      <c r="A199" s="30"/>
      <c r="D199" s="80"/>
      <c r="E199" s="30"/>
    </row>
    <row r="200">
      <c r="A200" s="30"/>
      <c r="D200" s="80"/>
      <c r="E200" s="30"/>
    </row>
    <row r="201">
      <c r="A201" s="30"/>
      <c r="D201" s="80"/>
      <c r="E201" s="30"/>
    </row>
    <row r="202">
      <c r="A202" s="30"/>
      <c r="D202" s="80"/>
      <c r="E202" s="30"/>
    </row>
    <row r="203">
      <c r="A203" s="30"/>
      <c r="D203" s="80"/>
      <c r="E203" s="30"/>
    </row>
    <row r="204">
      <c r="A204" s="30"/>
      <c r="D204" s="80"/>
      <c r="E204" s="30"/>
    </row>
    <row r="205">
      <c r="A205" s="30"/>
      <c r="D205" s="80"/>
      <c r="E205" s="30"/>
    </row>
    <row r="206">
      <c r="A206" s="30"/>
      <c r="D206" s="80"/>
      <c r="E206" s="30"/>
    </row>
    <row r="207">
      <c r="A207" s="30"/>
      <c r="D207" s="80"/>
      <c r="E207" s="30"/>
    </row>
    <row r="208">
      <c r="A208" s="30"/>
      <c r="D208" s="80"/>
      <c r="E208" s="30"/>
    </row>
    <row r="209">
      <c r="A209" s="30"/>
      <c r="D209" s="80"/>
      <c r="E209" s="30"/>
    </row>
    <row r="210">
      <c r="A210" s="30"/>
      <c r="D210" s="80"/>
      <c r="E210" s="30"/>
    </row>
    <row r="211">
      <c r="A211" s="30"/>
      <c r="D211" s="80"/>
      <c r="E211" s="30"/>
    </row>
    <row r="212">
      <c r="A212" s="30"/>
      <c r="D212" s="80"/>
      <c r="E212" s="30"/>
    </row>
    <row r="213">
      <c r="A213" s="30"/>
      <c r="D213" s="80"/>
      <c r="E213" s="30"/>
    </row>
    <row r="214">
      <c r="A214" s="30"/>
      <c r="D214" s="80"/>
      <c r="E214" s="30"/>
    </row>
    <row r="215">
      <c r="A215" s="30"/>
      <c r="D215" s="80"/>
      <c r="E215" s="30"/>
    </row>
    <row r="216">
      <c r="A216" s="30"/>
      <c r="D216" s="80"/>
      <c r="E216" s="30"/>
    </row>
    <row r="217">
      <c r="A217" s="30"/>
      <c r="D217" s="80"/>
      <c r="E217" s="30"/>
    </row>
    <row r="218">
      <c r="A218" s="30"/>
      <c r="D218" s="80"/>
      <c r="E218" s="30"/>
    </row>
    <row r="219">
      <c r="A219" s="30"/>
      <c r="D219" s="80"/>
      <c r="E219" s="30"/>
    </row>
    <row r="220">
      <c r="A220" s="30"/>
      <c r="D220" s="80"/>
      <c r="E220" s="30"/>
    </row>
    <row r="221">
      <c r="A221" s="30"/>
      <c r="D221" s="80"/>
      <c r="E221" s="30"/>
    </row>
    <row r="222">
      <c r="A222" s="30"/>
      <c r="D222" s="80"/>
      <c r="E222" s="30"/>
    </row>
    <row r="223">
      <c r="A223" s="30"/>
      <c r="D223" s="80"/>
      <c r="E223" s="30"/>
    </row>
    <row r="224">
      <c r="A224" s="30"/>
      <c r="D224" s="80"/>
      <c r="E224" s="30"/>
    </row>
    <row r="225">
      <c r="A225" s="30"/>
      <c r="D225" s="80"/>
      <c r="E225" s="30"/>
    </row>
    <row r="226">
      <c r="A226" s="30"/>
      <c r="D226" s="80"/>
      <c r="E226" s="30"/>
    </row>
    <row r="227">
      <c r="A227" s="30"/>
      <c r="D227" s="80"/>
      <c r="E227" s="30"/>
    </row>
    <row r="228">
      <c r="A228" s="30"/>
      <c r="D228" s="80"/>
      <c r="E228" s="30"/>
    </row>
    <row r="229">
      <c r="A229" s="30"/>
      <c r="D229" s="80"/>
      <c r="E229" s="30"/>
    </row>
    <row r="230">
      <c r="A230" s="30"/>
      <c r="D230" s="80"/>
      <c r="E230" s="30"/>
    </row>
    <row r="231">
      <c r="A231" s="30"/>
      <c r="D231" s="80"/>
      <c r="E231" s="30"/>
    </row>
    <row r="232">
      <c r="A232" s="30"/>
      <c r="D232" s="80"/>
      <c r="E232" s="30"/>
    </row>
    <row r="233">
      <c r="A233" s="30"/>
      <c r="D233" s="80"/>
      <c r="E233" s="30"/>
    </row>
    <row r="234">
      <c r="A234" s="30"/>
      <c r="D234" s="80"/>
      <c r="E234" s="30"/>
    </row>
    <row r="235">
      <c r="A235" s="30"/>
      <c r="D235" s="80"/>
      <c r="E235" s="30"/>
    </row>
    <row r="236">
      <c r="A236" s="30"/>
      <c r="D236" s="80"/>
      <c r="E236" s="30"/>
    </row>
    <row r="237">
      <c r="A237" s="30"/>
      <c r="D237" s="80"/>
      <c r="E237" s="30"/>
    </row>
    <row r="238">
      <c r="A238" s="30"/>
      <c r="D238" s="80"/>
      <c r="E238" s="30"/>
    </row>
    <row r="239">
      <c r="A239" s="30"/>
      <c r="D239" s="80"/>
      <c r="E239" s="30"/>
    </row>
    <row r="240">
      <c r="A240" s="30"/>
      <c r="D240" s="80"/>
      <c r="E240" s="30"/>
    </row>
    <row r="241">
      <c r="A241" s="30"/>
      <c r="D241" s="80"/>
      <c r="E241" s="30"/>
    </row>
    <row r="242">
      <c r="A242" s="30"/>
      <c r="D242" s="80"/>
      <c r="E242" s="30"/>
    </row>
    <row r="243">
      <c r="A243" s="30"/>
      <c r="D243" s="80"/>
      <c r="E243" s="30"/>
    </row>
    <row r="244">
      <c r="A244" s="30"/>
      <c r="D244" s="80"/>
      <c r="E244" s="30"/>
    </row>
    <row r="245">
      <c r="A245" s="30"/>
      <c r="D245" s="80"/>
      <c r="E245" s="30"/>
    </row>
    <row r="246">
      <c r="A246" s="30"/>
      <c r="D246" s="80"/>
      <c r="E246" s="30"/>
    </row>
    <row r="247">
      <c r="A247" s="30"/>
      <c r="D247" s="80"/>
      <c r="E247" s="30"/>
    </row>
    <row r="248">
      <c r="A248" s="30"/>
      <c r="D248" s="80"/>
      <c r="E248" s="30"/>
    </row>
    <row r="249">
      <c r="A249" s="30"/>
      <c r="D249" s="80"/>
      <c r="E249" s="30"/>
    </row>
    <row r="250">
      <c r="A250" s="30"/>
      <c r="D250" s="80"/>
      <c r="E250" s="30"/>
    </row>
    <row r="251">
      <c r="A251" s="30"/>
      <c r="D251" s="80"/>
      <c r="E251" s="30"/>
    </row>
    <row r="252">
      <c r="A252" s="30"/>
      <c r="D252" s="80"/>
      <c r="E252" s="30"/>
    </row>
    <row r="253">
      <c r="A253" s="30"/>
      <c r="D253" s="80"/>
      <c r="E253" s="30"/>
    </row>
    <row r="254">
      <c r="A254" s="30"/>
      <c r="D254" s="80"/>
      <c r="E254" s="30"/>
    </row>
    <row r="255">
      <c r="A255" s="30"/>
      <c r="D255" s="80"/>
      <c r="E255" s="30"/>
    </row>
    <row r="256">
      <c r="A256" s="30"/>
      <c r="D256" s="80"/>
      <c r="E256" s="30"/>
    </row>
    <row r="257">
      <c r="A257" s="30"/>
      <c r="D257" s="80"/>
      <c r="E257" s="30"/>
    </row>
    <row r="258">
      <c r="A258" s="30"/>
      <c r="D258" s="80"/>
      <c r="E258" s="30"/>
    </row>
    <row r="259">
      <c r="A259" s="30"/>
      <c r="D259" s="80"/>
      <c r="E259" s="30"/>
    </row>
    <row r="260">
      <c r="A260" s="30"/>
      <c r="D260" s="80"/>
      <c r="E260" s="30"/>
    </row>
    <row r="261">
      <c r="A261" s="30"/>
      <c r="D261" s="80"/>
      <c r="E261" s="30"/>
    </row>
    <row r="262">
      <c r="A262" s="30"/>
      <c r="D262" s="80"/>
      <c r="E262" s="30"/>
    </row>
    <row r="263">
      <c r="A263" s="30"/>
      <c r="D263" s="80"/>
      <c r="E263" s="30"/>
    </row>
    <row r="264">
      <c r="A264" s="30"/>
      <c r="D264" s="80"/>
      <c r="E264" s="30"/>
    </row>
    <row r="265">
      <c r="A265" s="30"/>
      <c r="D265" s="80"/>
      <c r="E265" s="30"/>
    </row>
    <row r="266">
      <c r="A266" s="30"/>
      <c r="D266" s="80"/>
      <c r="E266" s="30"/>
    </row>
    <row r="267">
      <c r="A267" s="30"/>
      <c r="D267" s="80"/>
      <c r="E267" s="30"/>
    </row>
    <row r="268">
      <c r="A268" s="30"/>
      <c r="D268" s="80"/>
      <c r="E268" s="30"/>
    </row>
    <row r="269">
      <c r="A269" s="30"/>
      <c r="D269" s="80"/>
      <c r="E269" s="30"/>
    </row>
    <row r="270">
      <c r="A270" s="30"/>
      <c r="D270" s="80"/>
      <c r="E270" s="30"/>
    </row>
    <row r="271">
      <c r="A271" s="30"/>
      <c r="D271" s="80"/>
      <c r="E271" s="30"/>
    </row>
    <row r="272">
      <c r="A272" s="30"/>
      <c r="D272" s="80"/>
      <c r="E272" s="30"/>
    </row>
    <row r="273">
      <c r="A273" s="30"/>
      <c r="D273" s="80"/>
      <c r="E273" s="30"/>
    </row>
    <row r="274">
      <c r="A274" s="30"/>
      <c r="D274" s="80"/>
      <c r="E274" s="30"/>
    </row>
    <row r="275">
      <c r="A275" s="30"/>
      <c r="D275" s="80"/>
      <c r="E275" s="30"/>
    </row>
    <row r="276">
      <c r="A276" s="30"/>
      <c r="D276" s="80"/>
      <c r="E276" s="30"/>
    </row>
    <row r="277">
      <c r="A277" s="30"/>
      <c r="D277" s="80"/>
      <c r="E277" s="30"/>
    </row>
    <row r="278">
      <c r="A278" s="30"/>
      <c r="D278" s="80"/>
      <c r="E278" s="30"/>
    </row>
    <row r="279">
      <c r="A279" s="30"/>
      <c r="D279" s="80"/>
      <c r="E279" s="30"/>
    </row>
    <row r="280">
      <c r="A280" s="30"/>
      <c r="D280" s="80"/>
      <c r="E280" s="30"/>
    </row>
    <row r="281">
      <c r="A281" s="30"/>
      <c r="D281" s="80"/>
      <c r="E281" s="30"/>
    </row>
    <row r="282">
      <c r="A282" s="30"/>
      <c r="D282" s="80"/>
      <c r="E282" s="30"/>
    </row>
    <row r="283">
      <c r="A283" s="30"/>
      <c r="D283" s="80"/>
      <c r="E283" s="30"/>
    </row>
    <row r="284">
      <c r="A284" s="30"/>
      <c r="D284" s="80"/>
      <c r="E284" s="30"/>
    </row>
    <row r="285">
      <c r="A285" s="30"/>
      <c r="D285" s="80"/>
      <c r="E285" s="30"/>
    </row>
    <row r="286">
      <c r="A286" s="30"/>
      <c r="D286" s="80"/>
      <c r="E286" s="30"/>
    </row>
    <row r="287">
      <c r="A287" s="30"/>
      <c r="D287" s="80"/>
      <c r="E287" s="30"/>
    </row>
    <row r="288">
      <c r="A288" s="30"/>
      <c r="D288" s="80"/>
      <c r="E288" s="30"/>
    </row>
    <row r="289">
      <c r="A289" s="30"/>
      <c r="D289" s="80"/>
      <c r="E289" s="30"/>
    </row>
    <row r="290">
      <c r="A290" s="30"/>
      <c r="D290" s="80"/>
      <c r="E290" s="30"/>
    </row>
    <row r="291">
      <c r="A291" s="30"/>
      <c r="D291" s="80"/>
      <c r="E291" s="30"/>
    </row>
    <row r="292">
      <c r="A292" s="30"/>
      <c r="D292" s="80"/>
      <c r="E292" s="30"/>
    </row>
    <row r="293">
      <c r="A293" s="30"/>
      <c r="D293" s="80"/>
      <c r="E293" s="30"/>
    </row>
    <row r="294">
      <c r="A294" s="30"/>
      <c r="D294" s="80"/>
      <c r="E294" s="30"/>
    </row>
    <row r="295">
      <c r="A295" s="30"/>
      <c r="D295" s="80"/>
      <c r="E295" s="30"/>
    </row>
    <row r="296">
      <c r="A296" s="30"/>
      <c r="D296" s="80"/>
      <c r="E296" s="30"/>
    </row>
    <row r="297">
      <c r="A297" s="30"/>
      <c r="D297" s="80"/>
      <c r="E297" s="30"/>
    </row>
    <row r="298">
      <c r="A298" s="30"/>
      <c r="D298" s="80"/>
      <c r="E298" s="30"/>
    </row>
    <row r="299">
      <c r="A299" s="30"/>
      <c r="D299" s="80"/>
      <c r="E299" s="30"/>
    </row>
    <row r="300">
      <c r="A300" s="30"/>
      <c r="D300" s="80"/>
      <c r="E300" s="30"/>
    </row>
    <row r="301">
      <c r="A301" s="30"/>
      <c r="D301" s="80"/>
      <c r="E301" s="30"/>
    </row>
    <row r="302">
      <c r="A302" s="30"/>
      <c r="D302" s="80"/>
      <c r="E302" s="30"/>
    </row>
    <row r="303">
      <c r="A303" s="30"/>
      <c r="D303" s="80"/>
      <c r="E303" s="30"/>
    </row>
    <row r="304">
      <c r="A304" s="30"/>
      <c r="D304" s="80"/>
      <c r="E304" s="30"/>
    </row>
    <row r="305">
      <c r="A305" s="30"/>
      <c r="D305" s="80"/>
      <c r="E305" s="30"/>
    </row>
    <row r="306">
      <c r="A306" s="30"/>
      <c r="D306" s="80"/>
      <c r="E306" s="30"/>
    </row>
    <row r="307">
      <c r="A307" s="30"/>
      <c r="D307" s="80"/>
      <c r="E307" s="30"/>
    </row>
    <row r="308">
      <c r="A308" s="30"/>
      <c r="D308" s="80"/>
      <c r="E308" s="30"/>
    </row>
    <row r="309">
      <c r="A309" s="30"/>
      <c r="D309" s="80"/>
      <c r="E309" s="30"/>
    </row>
    <row r="310">
      <c r="A310" s="30"/>
      <c r="D310" s="80"/>
      <c r="E310" s="30"/>
    </row>
    <row r="311">
      <c r="A311" s="30"/>
      <c r="D311" s="80"/>
      <c r="E311" s="30"/>
    </row>
    <row r="312">
      <c r="A312" s="30"/>
      <c r="D312" s="80"/>
      <c r="E312" s="30"/>
    </row>
    <row r="313">
      <c r="A313" s="30"/>
      <c r="D313" s="80"/>
      <c r="E313" s="30"/>
    </row>
    <row r="314">
      <c r="A314" s="30"/>
      <c r="D314" s="80"/>
      <c r="E314" s="30"/>
    </row>
    <row r="315">
      <c r="A315" s="30"/>
      <c r="D315" s="80"/>
      <c r="E315" s="30"/>
    </row>
    <row r="316">
      <c r="A316" s="30"/>
      <c r="D316" s="80"/>
      <c r="E316" s="30"/>
    </row>
    <row r="317">
      <c r="A317" s="30"/>
      <c r="D317" s="80"/>
      <c r="E317" s="30"/>
    </row>
    <row r="318">
      <c r="A318" s="30"/>
      <c r="D318" s="80"/>
      <c r="E318" s="30"/>
    </row>
    <row r="319">
      <c r="A319" s="30"/>
      <c r="D319" s="80"/>
      <c r="E319" s="30"/>
    </row>
    <row r="320">
      <c r="A320" s="30"/>
      <c r="D320" s="80"/>
      <c r="E320" s="30"/>
    </row>
    <row r="321">
      <c r="A321" s="30"/>
      <c r="D321" s="80"/>
      <c r="E321" s="30"/>
    </row>
    <row r="322">
      <c r="A322" s="30"/>
      <c r="D322" s="80"/>
      <c r="E322" s="30"/>
    </row>
    <row r="323">
      <c r="A323" s="30"/>
      <c r="D323" s="80"/>
      <c r="E323" s="30"/>
    </row>
    <row r="324">
      <c r="A324" s="30"/>
      <c r="D324" s="80"/>
      <c r="E324" s="30"/>
    </row>
    <row r="325">
      <c r="A325" s="30"/>
      <c r="D325" s="80"/>
      <c r="E325" s="30"/>
    </row>
    <row r="326">
      <c r="A326" s="30"/>
      <c r="D326" s="80"/>
      <c r="E326" s="30"/>
    </row>
    <row r="327">
      <c r="A327" s="30"/>
      <c r="D327" s="80"/>
      <c r="E327" s="30"/>
    </row>
    <row r="328">
      <c r="A328" s="30"/>
      <c r="D328" s="80"/>
      <c r="E328" s="30"/>
    </row>
    <row r="329">
      <c r="A329" s="30"/>
      <c r="D329" s="80"/>
      <c r="E329" s="30"/>
    </row>
    <row r="330">
      <c r="A330" s="30"/>
      <c r="D330" s="80"/>
      <c r="E330" s="30"/>
    </row>
    <row r="331">
      <c r="A331" s="30"/>
      <c r="D331" s="80"/>
      <c r="E331" s="30"/>
    </row>
    <row r="332">
      <c r="A332" s="30"/>
      <c r="D332" s="80"/>
      <c r="E332" s="30"/>
    </row>
    <row r="333">
      <c r="A333" s="30"/>
      <c r="D333" s="80"/>
      <c r="E333" s="30"/>
    </row>
    <row r="334">
      <c r="A334" s="30"/>
      <c r="D334" s="80"/>
      <c r="E334" s="30"/>
    </row>
    <row r="335">
      <c r="A335" s="30"/>
      <c r="D335" s="80"/>
      <c r="E335" s="30"/>
    </row>
    <row r="336">
      <c r="A336" s="30"/>
      <c r="D336" s="80"/>
      <c r="E336" s="30"/>
    </row>
    <row r="337">
      <c r="A337" s="30"/>
      <c r="D337" s="80"/>
      <c r="E337" s="30"/>
    </row>
    <row r="338">
      <c r="A338" s="30"/>
      <c r="D338" s="80"/>
      <c r="E338" s="30"/>
    </row>
    <row r="339">
      <c r="A339" s="30"/>
      <c r="D339" s="80"/>
      <c r="E339" s="30"/>
    </row>
    <row r="340">
      <c r="A340" s="30"/>
      <c r="D340" s="80"/>
      <c r="E340" s="30"/>
    </row>
    <row r="341">
      <c r="A341" s="30"/>
      <c r="D341" s="80"/>
      <c r="E341" s="30"/>
    </row>
    <row r="342">
      <c r="A342" s="30"/>
      <c r="D342" s="80"/>
      <c r="E342" s="30"/>
    </row>
    <row r="343">
      <c r="A343" s="30"/>
      <c r="D343" s="80"/>
      <c r="E343" s="30"/>
    </row>
    <row r="344">
      <c r="A344" s="30"/>
      <c r="D344" s="80"/>
      <c r="E344" s="30"/>
    </row>
    <row r="345">
      <c r="A345" s="30"/>
      <c r="D345" s="80"/>
      <c r="E345" s="30"/>
    </row>
    <row r="346">
      <c r="A346" s="30"/>
      <c r="D346" s="80"/>
      <c r="E346" s="30"/>
    </row>
    <row r="347">
      <c r="A347" s="30"/>
      <c r="D347" s="80"/>
      <c r="E347" s="30"/>
    </row>
    <row r="348">
      <c r="A348" s="30"/>
      <c r="D348" s="80"/>
      <c r="E348" s="30"/>
    </row>
    <row r="349">
      <c r="A349" s="30"/>
      <c r="D349" s="80"/>
      <c r="E349" s="30"/>
    </row>
    <row r="350">
      <c r="A350" s="30"/>
      <c r="D350" s="80"/>
      <c r="E350" s="30"/>
    </row>
    <row r="351">
      <c r="A351" s="30"/>
      <c r="D351" s="80"/>
      <c r="E351" s="30"/>
    </row>
    <row r="352">
      <c r="A352" s="30"/>
      <c r="D352" s="80"/>
      <c r="E352" s="30"/>
    </row>
    <row r="353">
      <c r="A353" s="30"/>
      <c r="D353" s="80"/>
      <c r="E353" s="30"/>
    </row>
    <row r="354">
      <c r="A354" s="30"/>
      <c r="D354" s="80"/>
      <c r="E354" s="30"/>
    </row>
    <row r="355">
      <c r="A355" s="30"/>
      <c r="D355" s="80"/>
      <c r="E355" s="30"/>
    </row>
    <row r="356">
      <c r="A356" s="30"/>
      <c r="D356" s="80"/>
      <c r="E356" s="30"/>
    </row>
    <row r="357">
      <c r="A357" s="30"/>
      <c r="D357" s="80"/>
      <c r="E357" s="30"/>
    </row>
    <row r="358">
      <c r="A358" s="30"/>
      <c r="D358" s="80"/>
      <c r="E358" s="30"/>
    </row>
    <row r="359">
      <c r="A359" s="30"/>
      <c r="D359" s="80"/>
      <c r="E359" s="30"/>
    </row>
    <row r="360">
      <c r="A360" s="30"/>
      <c r="D360" s="80"/>
      <c r="E360" s="30"/>
    </row>
    <row r="361">
      <c r="A361" s="30"/>
      <c r="D361" s="80"/>
      <c r="E361" s="30"/>
    </row>
    <row r="362">
      <c r="A362" s="30"/>
      <c r="D362" s="80"/>
      <c r="E362" s="30"/>
    </row>
    <row r="363">
      <c r="A363" s="30"/>
      <c r="D363" s="80"/>
      <c r="E363" s="30"/>
    </row>
    <row r="364">
      <c r="A364" s="30"/>
      <c r="D364" s="80"/>
      <c r="E364" s="30"/>
    </row>
    <row r="365">
      <c r="A365" s="30"/>
      <c r="D365" s="80"/>
      <c r="E365" s="30"/>
    </row>
    <row r="366">
      <c r="A366" s="30"/>
      <c r="D366" s="80"/>
      <c r="E366" s="30"/>
    </row>
    <row r="367">
      <c r="A367" s="30"/>
      <c r="D367" s="80"/>
      <c r="E367" s="30"/>
    </row>
    <row r="368">
      <c r="A368" s="30"/>
      <c r="D368" s="80"/>
      <c r="E368" s="30"/>
    </row>
    <row r="369">
      <c r="A369" s="30"/>
      <c r="D369" s="80"/>
      <c r="E369" s="30"/>
    </row>
    <row r="370">
      <c r="A370" s="30"/>
      <c r="D370" s="80"/>
      <c r="E370" s="30"/>
    </row>
    <row r="371">
      <c r="A371" s="30"/>
      <c r="D371" s="80"/>
      <c r="E371" s="30"/>
    </row>
    <row r="372">
      <c r="A372" s="30"/>
      <c r="D372" s="80"/>
      <c r="E372" s="30"/>
    </row>
    <row r="373">
      <c r="A373" s="30"/>
      <c r="D373" s="80"/>
      <c r="E373" s="30"/>
    </row>
    <row r="374">
      <c r="A374" s="30"/>
      <c r="D374" s="80"/>
      <c r="E374" s="30"/>
    </row>
    <row r="375">
      <c r="A375" s="30"/>
      <c r="D375" s="80"/>
      <c r="E375" s="30"/>
    </row>
    <row r="376">
      <c r="A376" s="30"/>
      <c r="D376" s="80"/>
      <c r="E376" s="30"/>
    </row>
    <row r="377">
      <c r="A377" s="30"/>
      <c r="D377" s="80"/>
      <c r="E377" s="30"/>
    </row>
    <row r="378">
      <c r="A378" s="30"/>
      <c r="D378" s="80"/>
      <c r="E378" s="30"/>
    </row>
    <row r="379">
      <c r="A379" s="30"/>
      <c r="D379" s="80"/>
      <c r="E379" s="30"/>
    </row>
    <row r="380">
      <c r="A380" s="30"/>
      <c r="D380" s="80"/>
      <c r="E380" s="30"/>
    </row>
    <row r="381">
      <c r="A381" s="30"/>
      <c r="D381" s="80"/>
      <c r="E381" s="30"/>
    </row>
    <row r="382">
      <c r="A382" s="30"/>
      <c r="D382" s="80"/>
      <c r="E382" s="30"/>
    </row>
    <row r="383">
      <c r="A383" s="30"/>
      <c r="D383" s="80"/>
      <c r="E383" s="30"/>
    </row>
    <row r="384">
      <c r="A384" s="30"/>
      <c r="D384" s="80"/>
      <c r="E384" s="30"/>
    </row>
    <row r="385">
      <c r="A385" s="30"/>
      <c r="D385" s="80"/>
      <c r="E385" s="30"/>
    </row>
    <row r="386">
      <c r="A386" s="30"/>
      <c r="D386" s="80"/>
      <c r="E386" s="30"/>
    </row>
    <row r="387">
      <c r="A387" s="30"/>
      <c r="D387" s="80"/>
      <c r="E387" s="30"/>
    </row>
    <row r="388">
      <c r="A388" s="30"/>
      <c r="D388" s="80"/>
      <c r="E388" s="30"/>
    </row>
    <row r="389">
      <c r="A389" s="30"/>
      <c r="D389" s="80"/>
      <c r="E389" s="30"/>
    </row>
    <row r="390">
      <c r="A390" s="30"/>
      <c r="D390" s="80"/>
      <c r="E390" s="30"/>
    </row>
    <row r="391">
      <c r="A391" s="30"/>
      <c r="D391" s="80"/>
      <c r="E391" s="30"/>
    </row>
    <row r="392">
      <c r="A392" s="30"/>
      <c r="D392" s="80"/>
      <c r="E392" s="30"/>
    </row>
    <row r="393">
      <c r="A393" s="30"/>
      <c r="D393" s="80"/>
      <c r="E393" s="30"/>
    </row>
    <row r="394">
      <c r="A394" s="30"/>
      <c r="D394" s="80"/>
      <c r="E394" s="30"/>
    </row>
    <row r="395">
      <c r="A395" s="30"/>
      <c r="D395" s="80"/>
      <c r="E395" s="30"/>
    </row>
    <row r="396">
      <c r="A396" s="30"/>
      <c r="D396" s="80"/>
      <c r="E396" s="30"/>
    </row>
    <row r="397">
      <c r="A397" s="30"/>
      <c r="D397" s="80"/>
      <c r="E397" s="30"/>
    </row>
    <row r="398">
      <c r="A398" s="30"/>
      <c r="D398" s="80"/>
      <c r="E398" s="30"/>
    </row>
    <row r="399">
      <c r="A399" s="30"/>
      <c r="D399" s="80"/>
      <c r="E399" s="30"/>
    </row>
    <row r="400">
      <c r="A400" s="30"/>
      <c r="D400" s="80"/>
      <c r="E400" s="30"/>
    </row>
    <row r="401">
      <c r="A401" s="30"/>
      <c r="D401" s="80"/>
      <c r="E401" s="30"/>
    </row>
    <row r="402">
      <c r="A402" s="30"/>
      <c r="D402" s="80"/>
      <c r="E402" s="30"/>
    </row>
    <row r="403">
      <c r="A403" s="30"/>
      <c r="D403" s="80"/>
      <c r="E403" s="30"/>
    </row>
    <row r="404">
      <c r="A404" s="30"/>
      <c r="D404" s="80"/>
      <c r="E404" s="30"/>
    </row>
    <row r="405">
      <c r="A405" s="30"/>
      <c r="D405" s="80"/>
      <c r="E405" s="30"/>
    </row>
    <row r="406">
      <c r="A406" s="30"/>
      <c r="D406" s="80"/>
      <c r="E406" s="30"/>
    </row>
    <row r="407">
      <c r="A407" s="30"/>
      <c r="D407" s="80"/>
      <c r="E407" s="30"/>
    </row>
    <row r="408">
      <c r="A408" s="30"/>
      <c r="D408" s="80"/>
      <c r="E408" s="30"/>
    </row>
    <row r="409">
      <c r="A409" s="30"/>
      <c r="D409" s="80"/>
      <c r="E409" s="30"/>
    </row>
    <row r="410">
      <c r="A410" s="30"/>
      <c r="D410" s="80"/>
      <c r="E410" s="30"/>
    </row>
    <row r="411">
      <c r="A411" s="30"/>
      <c r="D411" s="80"/>
      <c r="E411" s="30"/>
    </row>
    <row r="412">
      <c r="A412" s="30"/>
      <c r="D412" s="80"/>
      <c r="E412" s="30"/>
    </row>
    <row r="413">
      <c r="A413" s="30"/>
      <c r="D413" s="80"/>
      <c r="E413" s="30"/>
    </row>
    <row r="414">
      <c r="A414" s="30"/>
      <c r="D414" s="80"/>
      <c r="E414" s="30"/>
    </row>
    <row r="415">
      <c r="A415" s="30"/>
      <c r="D415" s="80"/>
      <c r="E415" s="30"/>
    </row>
    <row r="416">
      <c r="A416" s="30"/>
      <c r="D416" s="80"/>
      <c r="E416" s="30"/>
    </row>
    <row r="417">
      <c r="A417" s="30"/>
      <c r="D417" s="80"/>
      <c r="E417" s="30"/>
    </row>
    <row r="418">
      <c r="A418" s="30"/>
      <c r="D418" s="80"/>
      <c r="E418" s="30"/>
    </row>
    <row r="419">
      <c r="A419" s="30"/>
      <c r="D419" s="80"/>
      <c r="E419" s="30"/>
    </row>
    <row r="420">
      <c r="A420" s="30"/>
      <c r="D420" s="80"/>
      <c r="E420" s="30"/>
    </row>
    <row r="421">
      <c r="A421" s="30"/>
      <c r="D421" s="80"/>
      <c r="E421" s="30"/>
    </row>
    <row r="422">
      <c r="A422" s="30"/>
      <c r="D422" s="80"/>
      <c r="E422" s="30"/>
    </row>
    <row r="423">
      <c r="A423" s="30"/>
      <c r="D423" s="80"/>
      <c r="E423" s="30"/>
    </row>
    <row r="424">
      <c r="A424" s="30"/>
      <c r="D424" s="80"/>
      <c r="E424" s="30"/>
    </row>
    <row r="425">
      <c r="A425" s="30"/>
      <c r="D425" s="80"/>
      <c r="E425" s="30"/>
    </row>
    <row r="426">
      <c r="A426" s="30"/>
      <c r="D426" s="80"/>
      <c r="E426" s="30"/>
    </row>
    <row r="427">
      <c r="A427" s="30"/>
      <c r="D427" s="80"/>
      <c r="E427" s="30"/>
    </row>
    <row r="428">
      <c r="A428" s="30"/>
      <c r="D428" s="80"/>
      <c r="E428" s="30"/>
    </row>
    <row r="429">
      <c r="A429" s="30"/>
      <c r="D429" s="80"/>
      <c r="E429" s="30"/>
    </row>
    <row r="430">
      <c r="A430" s="30"/>
      <c r="D430" s="80"/>
      <c r="E430" s="30"/>
    </row>
    <row r="431">
      <c r="A431" s="30"/>
      <c r="D431" s="80"/>
      <c r="E431" s="30"/>
    </row>
    <row r="432">
      <c r="A432" s="30"/>
      <c r="D432" s="80"/>
      <c r="E432" s="30"/>
    </row>
    <row r="433">
      <c r="A433" s="30"/>
      <c r="D433" s="80"/>
      <c r="E433" s="30"/>
    </row>
    <row r="434">
      <c r="A434" s="30"/>
      <c r="D434" s="80"/>
      <c r="E434" s="30"/>
    </row>
    <row r="435">
      <c r="A435" s="30"/>
      <c r="D435" s="80"/>
      <c r="E435" s="30"/>
    </row>
    <row r="436">
      <c r="A436" s="30"/>
      <c r="D436" s="80"/>
      <c r="E436" s="30"/>
    </row>
    <row r="437">
      <c r="A437" s="30"/>
      <c r="D437" s="80"/>
      <c r="E437" s="30"/>
    </row>
    <row r="438">
      <c r="A438" s="30"/>
      <c r="D438" s="80"/>
      <c r="E438" s="30"/>
    </row>
    <row r="439">
      <c r="A439" s="30"/>
      <c r="D439" s="80"/>
      <c r="E439" s="30"/>
    </row>
    <row r="440">
      <c r="A440" s="30"/>
      <c r="D440" s="80"/>
      <c r="E440" s="30"/>
    </row>
    <row r="441">
      <c r="A441" s="30"/>
      <c r="D441" s="80"/>
      <c r="E441" s="30"/>
    </row>
    <row r="442">
      <c r="A442" s="30"/>
      <c r="D442" s="80"/>
      <c r="E442" s="30"/>
    </row>
    <row r="443">
      <c r="A443" s="30"/>
      <c r="D443" s="80"/>
      <c r="E443" s="30"/>
    </row>
    <row r="444">
      <c r="A444" s="30"/>
      <c r="D444" s="80"/>
      <c r="E444" s="30"/>
    </row>
    <row r="445">
      <c r="A445" s="30"/>
      <c r="D445" s="80"/>
      <c r="E445" s="30"/>
    </row>
    <row r="446">
      <c r="A446" s="30"/>
      <c r="D446" s="80"/>
      <c r="E446" s="30"/>
    </row>
    <row r="447">
      <c r="A447" s="30"/>
      <c r="D447" s="80"/>
      <c r="E447" s="30"/>
    </row>
    <row r="448">
      <c r="A448" s="30"/>
      <c r="D448" s="80"/>
      <c r="E448" s="30"/>
    </row>
    <row r="449">
      <c r="A449" s="30"/>
      <c r="D449" s="80"/>
      <c r="E449" s="30"/>
    </row>
    <row r="450">
      <c r="A450" s="30"/>
      <c r="D450" s="80"/>
      <c r="E450" s="30"/>
    </row>
    <row r="451">
      <c r="A451" s="30"/>
      <c r="D451" s="80"/>
      <c r="E451" s="30"/>
    </row>
    <row r="452">
      <c r="A452" s="30"/>
      <c r="D452" s="80"/>
      <c r="E452" s="30"/>
    </row>
    <row r="453">
      <c r="A453" s="30"/>
      <c r="D453" s="80"/>
      <c r="E453" s="30"/>
    </row>
    <row r="454">
      <c r="A454" s="30"/>
      <c r="D454" s="80"/>
      <c r="E454" s="30"/>
    </row>
    <row r="455">
      <c r="A455" s="30"/>
      <c r="D455" s="80"/>
      <c r="E455" s="30"/>
    </row>
    <row r="456">
      <c r="A456" s="30"/>
      <c r="D456" s="80"/>
      <c r="E456" s="30"/>
    </row>
    <row r="457">
      <c r="A457" s="30"/>
      <c r="D457" s="80"/>
      <c r="E457" s="30"/>
    </row>
    <row r="458">
      <c r="A458" s="30"/>
      <c r="D458" s="80"/>
      <c r="E458" s="30"/>
    </row>
    <row r="459">
      <c r="A459" s="30"/>
      <c r="D459" s="80"/>
      <c r="E459" s="30"/>
    </row>
    <row r="460">
      <c r="A460" s="30"/>
      <c r="D460" s="80"/>
      <c r="E460" s="30"/>
    </row>
    <row r="461">
      <c r="A461" s="30"/>
      <c r="D461" s="80"/>
      <c r="E461" s="30"/>
    </row>
    <row r="462">
      <c r="A462" s="30"/>
      <c r="D462" s="80"/>
      <c r="E462" s="30"/>
    </row>
    <row r="463">
      <c r="A463" s="30"/>
      <c r="D463" s="80"/>
      <c r="E463" s="30"/>
    </row>
    <row r="464">
      <c r="A464" s="30"/>
      <c r="D464" s="80"/>
      <c r="E464" s="30"/>
    </row>
    <row r="465">
      <c r="A465" s="30"/>
      <c r="D465" s="80"/>
      <c r="E465" s="30"/>
    </row>
    <row r="466">
      <c r="A466" s="30"/>
      <c r="D466" s="80"/>
      <c r="E466" s="30"/>
    </row>
    <row r="467">
      <c r="A467" s="30"/>
      <c r="D467" s="80"/>
      <c r="E467" s="30"/>
    </row>
    <row r="468">
      <c r="A468" s="30"/>
      <c r="D468" s="80"/>
      <c r="E468" s="30"/>
    </row>
    <row r="469">
      <c r="A469" s="30"/>
      <c r="D469" s="80"/>
      <c r="E469" s="30"/>
    </row>
    <row r="470">
      <c r="A470" s="30"/>
      <c r="D470" s="80"/>
      <c r="E470" s="30"/>
    </row>
    <row r="471">
      <c r="A471" s="30"/>
      <c r="D471" s="80"/>
      <c r="E471" s="30"/>
    </row>
    <row r="472">
      <c r="A472" s="30"/>
      <c r="D472" s="80"/>
      <c r="E472" s="30"/>
    </row>
    <row r="473">
      <c r="A473" s="30"/>
      <c r="D473" s="80"/>
      <c r="E473" s="30"/>
    </row>
    <row r="474">
      <c r="A474" s="30"/>
      <c r="D474" s="80"/>
      <c r="E474" s="30"/>
    </row>
    <row r="475">
      <c r="A475" s="30"/>
      <c r="D475" s="80"/>
      <c r="E475" s="30"/>
    </row>
    <row r="476">
      <c r="A476" s="30"/>
      <c r="D476" s="80"/>
      <c r="E476" s="30"/>
    </row>
    <row r="477">
      <c r="A477" s="30"/>
      <c r="D477" s="80"/>
      <c r="E477" s="30"/>
    </row>
    <row r="478">
      <c r="A478" s="30"/>
      <c r="D478" s="80"/>
      <c r="E478" s="30"/>
    </row>
    <row r="479">
      <c r="A479" s="30"/>
      <c r="D479" s="80"/>
      <c r="E479" s="30"/>
    </row>
    <row r="480">
      <c r="A480" s="30"/>
      <c r="D480" s="80"/>
      <c r="E480" s="30"/>
    </row>
    <row r="481">
      <c r="A481" s="30"/>
      <c r="D481" s="80"/>
      <c r="E481" s="30"/>
    </row>
    <row r="482">
      <c r="A482" s="30"/>
      <c r="D482" s="80"/>
      <c r="E482" s="30"/>
    </row>
    <row r="483">
      <c r="A483" s="30"/>
      <c r="D483" s="80"/>
      <c r="E483" s="30"/>
    </row>
    <row r="484">
      <c r="A484" s="30"/>
      <c r="D484" s="80"/>
      <c r="E484" s="30"/>
    </row>
    <row r="485">
      <c r="A485" s="30"/>
      <c r="D485" s="80"/>
      <c r="E485" s="30"/>
    </row>
    <row r="486">
      <c r="A486" s="30"/>
      <c r="D486" s="80"/>
      <c r="E486" s="30"/>
    </row>
    <row r="487">
      <c r="A487" s="30"/>
      <c r="D487" s="80"/>
      <c r="E487" s="30"/>
    </row>
    <row r="488">
      <c r="A488" s="30"/>
      <c r="D488" s="80"/>
      <c r="E488" s="30"/>
    </row>
    <row r="489">
      <c r="A489" s="30"/>
      <c r="D489" s="80"/>
      <c r="E489" s="30"/>
    </row>
    <row r="490">
      <c r="A490" s="30"/>
      <c r="D490" s="80"/>
      <c r="E490" s="30"/>
    </row>
    <row r="491">
      <c r="A491" s="30"/>
      <c r="D491" s="80"/>
      <c r="E491" s="30"/>
    </row>
    <row r="492">
      <c r="A492" s="30"/>
      <c r="D492" s="80"/>
      <c r="E492" s="30"/>
    </row>
    <row r="493">
      <c r="A493" s="30"/>
      <c r="D493" s="80"/>
      <c r="E493" s="30"/>
    </row>
    <row r="494">
      <c r="A494" s="30"/>
      <c r="D494" s="80"/>
      <c r="E494" s="30"/>
    </row>
    <row r="495">
      <c r="A495" s="30"/>
      <c r="D495" s="80"/>
      <c r="E495" s="30"/>
    </row>
    <row r="496">
      <c r="A496" s="30"/>
      <c r="D496" s="80"/>
      <c r="E496" s="30"/>
    </row>
    <row r="497">
      <c r="A497" s="30"/>
      <c r="D497" s="80"/>
      <c r="E497" s="30"/>
    </row>
    <row r="498">
      <c r="A498" s="30"/>
      <c r="D498" s="80"/>
      <c r="E498" s="30"/>
    </row>
    <row r="499">
      <c r="A499" s="30"/>
      <c r="D499" s="80"/>
      <c r="E499" s="30"/>
    </row>
    <row r="500">
      <c r="A500" s="30"/>
      <c r="D500" s="80"/>
      <c r="E500" s="30"/>
    </row>
    <row r="501">
      <c r="A501" s="30"/>
      <c r="D501" s="80"/>
      <c r="E501" s="30"/>
    </row>
    <row r="502">
      <c r="A502" s="30"/>
      <c r="D502" s="80"/>
      <c r="E502" s="30"/>
    </row>
    <row r="503">
      <c r="A503" s="30"/>
      <c r="D503" s="80"/>
      <c r="E503" s="30"/>
    </row>
    <row r="504">
      <c r="A504" s="30"/>
      <c r="D504" s="80"/>
      <c r="E504" s="30"/>
    </row>
    <row r="505">
      <c r="A505" s="30"/>
      <c r="D505" s="80"/>
      <c r="E505" s="30"/>
    </row>
    <row r="506">
      <c r="A506" s="30"/>
      <c r="D506" s="80"/>
      <c r="E506" s="30"/>
    </row>
    <row r="507">
      <c r="A507" s="30"/>
      <c r="D507" s="80"/>
      <c r="E507" s="30"/>
    </row>
    <row r="508">
      <c r="A508" s="30"/>
      <c r="D508" s="80"/>
      <c r="E508" s="30"/>
    </row>
    <row r="509">
      <c r="A509" s="30"/>
      <c r="D509" s="80"/>
      <c r="E509" s="30"/>
    </row>
    <row r="510">
      <c r="A510" s="30"/>
      <c r="D510" s="80"/>
      <c r="E510" s="30"/>
    </row>
    <row r="511">
      <c r="A511" s="30"/>
      <c r="D511" s="80"/>
      <c r="E511" s="30"/>
    </row>
    <row r="512">
      <c r="A512" s="30"/>
      <c r="D512" s="80"/>
      <c r="E512" s="30"/>
    </row>
    <row r="513">
      <c r="A513" s="30"/>
      <c r="D513" s="80"/>
      <c r="E513" s="30"/>
    </row>
    <row r="514">
      <c r="A514" s="30"/>
      <c r="D514" s="80"/>
      <c r="E514" s="30"/>
    </row>
    <row r="515">
      <c r="A515" s="30"/>
      <c r="D515" s="80"/>
      <c r="E515" s="30"/>
    </row>
    <row r="516">
      <c r="A516" s="30"/>
      <c r="D516" s="80"/>
      <c r="E516" s="30"/>
    </row>
    <row r="517">
      <c r="A517" s="30"/>
      <c r="D517" s="80"/>
      <c r="E517" s="30"/>
    </row>
    <row r="518">
      <c r="A518" s="30"/>
      <c r="D518" s="80"/>
      <c r="E518" s="30"/>
    </row>
    <row r="519">
      <c r="A519" s="30"/>
      <c r="D519" s="80"/>
      <c r="E519" s="30"/>
    </row>
    <row r="520">
      <c r="A520" s="30"/>
      <c r="D520" s="80"/>
      <c r="E520" s="30"/>
    </row>
    <row r="521">
      <c r="A521" s="30"/>
      <c r="D521" s="80"/>
      <c r="E521" s="30"/>
    </row>
    <row r="522">
      <c r="A522" s="30"/>
      <c r="D522" s="80"/>
      <c r="E522" s="30"/>
    </row>
    <row r="523">
      <c r="A523" s="30"/>
      <c r="D523" s="80"/>
      <c r="E523" s="30"/>
    </row>
    <row r="524">
      <c r="A524" s="30"/>
      <c r="D524" s="80"/>
      <c r="E524" s="30"/>
    </row>
    <row r="525">
      <c r="A525" s="30"/>
      <c r="D525" s="80"/>
      <c r="E525" s="30"/>
    </row>
    <row r="526">
      <c r="A526" s="30"/>
      <c r="D526" s="80"/>
      <c r="E526" s="30"/>
    </row>
    <row r="527">
      <c r="A527" s="30"/>
      <c r="D527" s="80"/>
      <c r="E527" s="30"/>
    </row>
    <row r="528">
      <c r="A528" s="30"/>
      <c r="D528" s="80"/>
      <c r="E528" s="30"/>
    </row>
    <row r="529">
      <c r="A529" s="30"/>
      <c r="D529" s="80"/>
      <c r="E529" s="30"/>
    </row>
    <row r="530">
      <c r="A530" s="30"/>
      <c r="D530" s="80"/>
      <c r="E530" s="30"/>
    </row>
    <row r="531">
      <c r="A531" s="30"/>
      <c r="D531" s="80"/>
      <c r="E531" s="30"/>
    </row>
    <row r="532">
      <c r="A532" s="30"/>
      <c r="D532" s="80"/>
      <c r="E532" s="30"/>
    </row>
    <row r="533">
      <c r="A533" s="30"/>
      <c r="D533" s="80"/>
      <c r="E533" s="30"/>
    </row>
    <row r="534">
      <c r="A534" s="30"/>
      <c r="D534" s="80"/>
      <c r="E534" s="30"/>
    </row>
    <row r="535">
      <c r="A535" s="30"/>
      <c r="D535" s="80"/>
      <c r="E535" s="30"/>
    </row>
    <row r="536">
      <c r="A536" s="30"/>
      <c r="D536" s="80"/>
      <c r="E536" s="30"/>
    </row>
    <row r="537">
      <c r="A537" s="30"/>
      <c r="D537" s="80"/>
      <c r="E537" s="30"/>
    </row>
    <row r="538">
      <c r="A538" s="30"/>
      <c r="D538" s="80"/>
      <c r="E538" s="30"/>
    </row>
    <row r="539">
      <c r="A539" s="30"/>
      <c r="D539" s="80"/>
      <c r="E539" s="30"/>
    </row>
    <row r="540">
      <c r="A540" s="30"/>
      <c r="D540" s="80"/>
      <c r="E540" s="30"/>
    </row>
    <row r="541">
      <c r="A541" s="30"/>
      <c r="D541" s="80"/>
      <c r="E541" s="30"/>
    </row>
    <row r="542">
      <c r="A542" s="30"/>
      <c r="D542" s="80"/>
      <c r="E542" s="30"/>
    </row>
    <row r="543">
      <c r="A543" s="30"/>
      <c r="D543" s="80"/>
      <c r="E543" s="30"/>
    </row>
    <row r="544">
      <c r="A544" s="30"/>
      <c r="D544" s="80"/>
      <c r="E544" s="30"/>
    </row>
    <row r="545">
      <c r="A545" s="30"/>
      <c r="D545" s="80"/>
      <c r="E545" s="30"/>
    </row>
    <row r="546">
      <c r="A546" s="30"/>
      <c r="D546" s="80"/>
      <c r="E546" s="30"/>
    </row>
    <row r="547">
      <c r="A547" s="30"/>
      <c r="D547" s="80"/>
      <c r="E547" s="30"/>
    </row>
    <row r="548">
      <c r="A548" s="30"/>
      <c r="D548" s="80"/>
      <c r="E548" s="30"/>
    </row>
    <row r="549">
      <c r="A549" s="30"/>
      <c r="D549" s="80"/>
      <c r="E549" s="30"/>
    </row>
    <row r="550">
      <c r="A550" s="30"/>
      <c r="D550" s="80"/>
      <c r="E550" s="30"/>
    </row>
    <row r="551">
      <c r="A551" s="30"/>
      <c r="D551" s="80"/>
      <c r="E551" s="30"/>
    </row>
    <row r="552">
      <c r="A552" s="30"/>
      <c r="D552" s="80"/>
      <c r="E552" s="30"/>
    </row>
    <row r="553">
      <c r="A553" s="30"/>
      <c r="D553" s="80"/>
      <c r="E553" s="30"/>
    </row>
    <row r="554">
      <c r="A554" s="30"/>
      <c r="D554" s="80"/>
      <c r="E554" s="30"/>
    </row>
    <row r="555">
      <c r="A555" s="30"/>
      <c r="D555" s="80"/>
      <c r="E555" s="30"/>
    </row>
    <row r="556">
      <c r="A556" s="30"/>
      <c r="D556" s="80"/>
      <c r="E556" s="30"/>
    </row>
    <row r="557">
      <c r="A557" s="30"/>
      <c r="D557" s="80"/>
      <c r="E557" s="30"/>
    </row>
    <row r="558">
      <c r="A558" s="30"/>
      <c r="D558" s="80"/>
      <c r="E558" s="30"/>
    </row>
    <row r="559">
      <c r="A559" s="30"/>
      <c r="D559" s="80"/>
      <c r="E559" s="30"/>
    </row>
    <row r="560">
      <c r="A560" s="30"/>
      <c r="D560" s="80"/>
      <c r="E560" s="30"/>
    </row>
    <row r="561">
      <c r="A561" s="30"/>
      <c r="D561" s="80"/>
      <c r="E561" s="30"/>
    </row>
    <row r="562">
      <c r="A562" s="30"/>
      <c r="D562" s="80"/>
      <c r="E562" s="30"/>
    </row>
    <row r="563">
      <c r="A563" s="30"/>
      <c r="D563" s="80"/>
      <c r="E563" s="30"/>
    </row>
    <row r="564">
      <c r="A564" s="30"/>
      <c r="D564" s="80"/>
      <c r="E564" s="30"/>
    </row>
    <row r="565">
      <c r="A565" s="30"/>
      <c r="D565" s="80"/>
      <c r="E565" s="30"/>
    </row>
    <row r="566">
      <c r="A566" s="30"/>
      <c r="D566" s="80"/>
      <c r="E566" s="30"/>
    </row>
    <row r="567">
      <c r="A567" s="30"/>
      <c r="D567" s="80"/>
      <c r="E567" s="30"/>
    </row>
    <row r="568">
      <c r="A568" s="30"/>
      <c r="D568" s="80"/>
      <c r="E568" s="30"/>
    </row>
    <row r="569">
      <c r="A569" s="30"/>
      <c r="D569" s="80"/>
      <c r="E569" s="30"/>
    </row>
    <row r="570">
      <c r="A570" s="30"/>
      <c r="D570" s="80"/>
      <c r="E570" s="30"/>
    </row>
    <row r="571">
      <c r="A571" s="30"/>
      <c r="D571" s="80"/>
      <c r="E571" s="30"/>
    </row>
    <row r="572">
      <c r="A572" s="30"/>
      <c r="D572" s="80"/>
      <c r="E572" s="30"/>
    </row>
    <row r="573">
      <c r="A573" s="30"/>
      <c r="D573" s="80"/>
      <c r="E573" s="30"/>
    </row>
    <row r="574">
      <c r="A574" s="30"/>
      <c r="D574" s="80"/>
      <c r="E574" s="30"/>
    </row>
    <row r="575">
      <c r="A575" s="30"/>
      <c r="D575" s="80"/>
      <c r="E575" s="30"/>
    </row>
    <row r="576">
      <c r="A576" s="30"/>
      <c r="D576" s="80"/>
      <c r="E576" s="30"/>
    </row>
    <row r="577">
      <c r="A577" s="30"/>
      <c r="D577" s="80"/>
      <c r="E577" s="30"/>
    </row>
    <row r="578">
      <c r="A578" s="30"/>
      <c r="D578" s="80"/>
      <c r="E578" s="30"/>
    </row>
    <row r="579">
      <c r="A579" s="30"/>
      <c r="D579" s="80"/>
      <c r="E579" s="30"/>
    </row>
    <row r="580">
      <c r="A580" s="30"/>
      <c r="D580" s="80"/>
      <c r="E580" s="30"/>
    </row>
    <row r="581">
      <c r="A581" s="30"/>
      <c r="D581" s="80"/>
      <c r="E581" s="30"/>
    </row>
    <row r="582">
      <c r="A582" s="30"/>
      <c r="D582" s="80"/>
      <c r="E582" s="30"/>
    </row>
    <row r="583">
      <c r="A583" s="30"/>
      <c r="D583" s="80"/>
      <c r="E583" s="30"/>
    </row>
    <row r="584">
      <c r="A584" s="30"/>
      <c r="D584" s="80"/>
      <c r="E584" s="30"/>
    </row>
    <row r="585">
      <c r="A585" s="30"/>
      <c r="D585" s="80"/>
      <c r="E585" s="30"/>
    </row>
    <row r="586">
      <c r="A586" s="30"/>
      <c r="D586" s="80"/>
      <c r="E586" s="30"/>
    </row>
    <row r="587">
      <c r="A587" s="30"/>
      <c r="D587" s="80"/>
      <c r="E587" s="30"/>
    </row>
    <row r="588">
      <c r="A588" s="30"/>
      <c r="D588" s="80"/>
      <c r="E588" s="30"/>
    </row>
    <row r="589">
      <c r="A589" s="30"/>
      <c r="D589" s="80"/>
      <c r="E589" s="30"/>
    </row>
    <row r="590">
      <c r="A590" s="30"/>
      <c r="D590" s="80"/>
      <c r="E590" s="30"/>
    </row>
    <row r="591">
      <c r="A591" s="30"/>
      <c r="D591" s="80"/>
      <c r="E591" s="30"/>
    </row>
    <row r="592">
      <c r="A592" s="30"/>
      <c r="D592" s="80"/>
      <c r="E592" s="30"/>
    </row>
    <row r="593">
      <c r="A593" s="30"/>
      <c r="D593" s="80"/>
      <c r="E593" s="30"/>
    </row>
    <row r="594">
      <c r="A594" s="30"/>
      <c r="D594" s="80"/>
      <c r="E594" s="30"/>
    </row>
    <row r="595">
      <c r="A595" s="30"/>
      <c r="D595" s="80"/>
      <c r="E595" s="30"/>
    </row>
    <row r="596">
      <c r="A596" s="30"/>
      <c r="D596" s="80"/>
      <c r="E596" s="30"/>
    </row>
    <row r="597">
      <c r="A597" s="30"/>
      <c r="D597" s="80"/>
      <c r="E597" s="30"/>
    </row>
    <row r="598">
      <c r="A598" s="30"/>
      <c r="D598" s="80"/>
      <c r="E598" s="30"/>
    </row>
    <row r="599">
      <c r="A599" s="30"/>
      <c r="D599" s="80"/>
      <c r="E599" s="30"/>
    </row>
    <row r="600">
      <c r="A600" s="30"/>
      <c r="D600" s="80"/>
      <c r="E600" s="30"/>
    </row>
    <row r="601">
      <c r="A601" s="30"/>
      <c r="D601" s="80"/>
      <c r="E601" s="30"/>
    </row>
    <row r="602">
      <c r="A602" s="30"/>
      <c r="D602" s="80"/>
      <c r="E602" s="30"/>
    </row>
    <row r="603">
      <c r="A603" s="30"/>
      <c r="D603" s="80"/>
      <c r="E603" s="30"/>
    </row>
    <row r="604">
      <c r="A604" s="30"/>
      <c r="D604" s="80"/>
      <c r="E604" s="30"/>
    </row>
    <row r="605">
      <c r="A605" s="30"/>
      <c r="D605" s="80"/>
      <c r="E605" s="30"/>
    </row>
    <row r="606">
      <c r="A606" s="30"/>
      <c r="D606" s="80"/>
      <c r="E606" s="30"/>
    </row>
    <row r="607">
      <c r="A607" s="30"/>
      <c r="D607" s="80"/>
      <c r="E607" s="30"/>
    </row>
    <row r="608">
      <c r="A608" s="30"/>
      <c r="D608" s="80"/>
      <c r="E608" s="30"/>
    </row>
    <row r="609">
      <c r="A609" s="30"/>
      <c r="D609" s="80"/>
      <c r="E609" s="30"/>
    </row>
    <row r="610">
      <c r="A610" s="30"/>
      <c r="D610" s="80"/>
      <c r="E610" s="30"/>
    </row>
    <row r="611">
      <c r="A611" s="30"/>
      <c r="D611" s="80"/>
      <c r="E611" s="30"/>
    </row>
    <row r="612">
      <c r="A612" s="30"/>
      <c r="D612" s="80"/>
      <c r="E612" s="30"/>
    </row>
    <row r="613">
      <c r="A613" s="30"/>
      <c r="D613" s="80"/>
      <c r="E613" s="30"/>
    </row>
    <row r="614">
      <c r="A614" s="30"/>
      <c r="D614" s="80"/>
      <c r="E614" s="30"/>
    </row>
    <row r="615">
      <c r="A615" s="30"/>
      <c r="D615" s="80"/>
      <c r="E615" s="30"/>
    </row>
    <row r="616">
      <c r="A616" s="30"/>
      <c r="D616" s="80"/>
      <c r="E616" s="30"/>
    </row>
    <row r="617">
      <c r="A617" s="30"/>
      <c r="D617" s="80"/>
      <c r="E617" s="30"/>
    </row>
    <row r="618">
      <c r="A618" s="30"/>
      <c r="D618" s="80"/>
      <c r="E618" s="30"/>
    </row>
    <row r="619">
      <c r="A619" s="30"/>
      <c r="D619" s="80"/>
      <c r="E619" s="30"/>
    </row>
    <row r="620">
      <c r="A620" s="30"/>
      <c r="D620" s="80"/>
      <c r="E620" s="30"/>
    </row>
    <row r="621">
      <c r="A621" s="30"/>
      <c r="D621" s="80"/>
      <c r="E621" s="30"/>
    </row>
    <row r="622">
      <c r="A622" s="30"/>
      <c r="D622" s="80"/>
      <c r="E622" s="30"/>
    </row>
    <row r="623">
      <c r="A623" s="30"/>
      <c r="D623" s="80"/>
      <c r="E623" s="30"/>
    </row>
    <row r="624">
      <c r="A624" s="30"/>
      <c r="D624" s="80"/>
      <c r="E624" s="30"/>
    </row>
    <row r="625">
      <c r="A625" s="30"/>
      <c r="D625" s="80"/>
      <c r="E625" s="30"/>
    </row>
    <row r="626">
      <c r="A626" s="30"/>
      <c r="D626" s="80"/>
      <c r="E626" s="30"/>
    </row>
    <row r="627">
      <c r="A627" s="30"/>
      <c r="D627" s="80"/>
      <c r="E627" s="30"/>
    </row>
    <row r="628">
      <c r="A628" s="30"/>
      <c r="D628" s="80"/>
      <c r="E628" s="30"/>
    </row>
    <row r="629">
      <c r="A629" s="30"/>
      <c r="D629" s="80"/>
      <c r="E629" s="30"/>
    </row>
    <row r="630">
      <c r="A630" s="30"/>
      <c r="D630" s="80"/>
      <c r="E630" s="30"/>
    </row>
    <row r="631">
      <c r="A631" s="30"/>
      <c r="D631" s="80"/>
      <c r="E631" s="30"/>
    </row>
    <row r="632">
      <c r="A632" s="30"/>
      <c r="D632" s="80"/>
      <c r="E632" s="30"/>
    </row>
    <row r="633">
      <c r="A633" s="30"/>
      <c r="D633" s="80"/>
      <c r="E633" s="30"/>
    </row>
    <row r="634">
      <c r="A634" s="30"/>
      <c r="D634" s="80"/>
      <c r="E634" s="30"/>
    </row>
    <row r="635">
      <c r="A635" s="30"/>
      <c r="D635" s="80"/>
      <c r="E635" s="30"/>
    </row>
    <row r="636">
      <c r="A636" s="30"/>
      <c r="D636" s="80"/>
      <c r="E636" s="30"/>
    </row>
    <row r="637">
      <c r="A637" s="30"/>
      <c r="D637" s="80"/>
      <c r="E637" s="30"/>
    </row>
    <row r="638">
      <c r="A638" s="30"/>
      <c r="D638" s="80"/>
      <c r="E638" s="30"/>
    </row>
    <row r="639">
      <c r="A639" s="30"/>
      <c r="D639" s="80"/>
      <c r="E639" s="30"/>
    </row>
    <row r="640">
      <c r="A640" s="30"/>
      <c r="D640" s="80"/>
      <c r="E640" s="30"/>
    </row>
    <row r="641">
      <c r="A641" s="30"/>
      <c r="D641" s="80"/>
      <c r="E641" s="30"/>
    </row>
    <row r="642">
      <c r="A642" s="30"/>
      <c r="D642" s="80"/>
      <c r="E642" s="30"/>
    </row>
    <row r="643">
      <c r="A643" s="30"/>
      <c r="D643" s="80"/>
      <c r="E643" s="30"/>
    </row>
    <row r="644">
      <c r="A644" s="30"/>
      <c r="D644" s="80"/>
      <c r="E644" s="30"/>
    </row>
    <row r="645">
      <c r="A645" s="30"/>
      <c r="D645" s="80"/>
      <c r="E645" s="30"/>
    </row>
    <row r="646">
      <c r="A646" s="30"/>
      <c r="D646" s="80"/>
      <c r="E646" s="30"/>
    </row>
    <row r="647">
      <c r="A647" s="30"/>
      <c r="D647" s="80"/>
      <c r="E647" s="30"/>
    </row>
    <row r="648">
      <c r="A648" s="30"/>
      <c r="D648" s="80"/>
      <c r="E648" s="30"/>
    </row>
    <row r="649">
      <c r="A649" s="30"/>
      <c r="D649" s="80"/>
      <c r="E649" s="30"/>
    </row>
    <row r="650">
      <c r="A650" s="30"/>
      <c r="D650" s="80"/>
      <c r="E650" s="30"/>
    </row>
    <row r="651">
      <c r="A651" s="30"/>
      <c r="D651" s="80"/>
      <c r="E651" s="30"/>
    </row>
    <row r="652">
      <c r="A652" s="30"/>
      <c r="D652" s="80"/>
      <c r="E652" s="30"/>
    </row>
    <row r="653">
      <c r="A653" s="30"/>
      <c r="D653" s="80"/>
      <c r="E653" s="30"/>
    </row>
    <row r="654">
      <c r="A654" s="30"/>
      <c r="D654" s="80"/>
      <c r="E654" s="30"/>
    </row>
    <row r="655">
      <c r="A655" s="30"/>
      <c r="D655" s="80"/>
      <c r="E655" s="30"/>
    </row>
    <row r="656">
      <c r="A656" s="30"/>
      <c r="D656" s="80"/>
      <c r="E656" s="30"/>
    </row>
    <row r="657">
      <c r="A657" s="30"/>
      <c r="D657" s="80"/>
      <c r="E657" s="30"/>
    </row>
    <row r="658">
      <c r="A658" s="30"/>
      <c r="D658" s="80"/>
      <c r="E658" s="30"/>
    </row>
    <row r="659">
      <c r="A659" s="30"/>
      <c r="D659" s="80"/>
      <c r="E659" s="30"/>
    </row>
    <row r="660">
      <c r="A660" s="30"/>
      <c r="D660" s="80"/>
      <c r="E660" s="30"/>
    </row>
    <row r="661">
      <c r="A661" s="30"/>
      <c r="D661" s="80"/>
      <c r="E661" s="30"/>
    </row>
    <row r="662">
      <c r="A662" s="30"/>
      <c r="D662" s="80"/>
      <c r="E662" s="30"/>
    </row>
    <row r="663">
      <c r="A663" s="30"/>
      <c r="D663" s="80"/>
      <c r="E663" s="30"/>
    </row>
    <row r="664">
      <c r="A664" s="30"/>
      <c r="D664" s="80"/>
      <c r="E664" s="30"/>
    </row>
    <row r="665">
      <c r="A665" s="30"/>
      <c r="D665" s="80"/>
      <c r="E665" s="30"/>
    </row>
    <row r="666">
      <c r="A666" s="30"/>
      <c r="D666" s="80"/>
      <c r="E666" s="30"/>
    </row>
    <row r="667">
      <c r="A667" s="30"/>
      <c r="D667" s="80"/>
      <c r="E667" s="30"/>
    </row>
    <row r="668">
      <c r="A668" s="30"/>
      <c r="D668" s="80"/>
      <c r="E668" s="30"/>
    </row>
    <row r="669">
      <c r="A669" s="30"/>
      <c r="D669" s="80"/>
      <c r="E669" s="30"/>
    </row>
    <row r="670">
      <c r="A670" s="30"/>
      <c r="D670" s="80"/>
      <c r="E670" s="30"/>
    </row>
    <row r="671">
      <c r="A671" s="30"/>
      <c r="D671" s="80"/>
      <c r="E671" s="30"/>
    </row>
    <row r="672">
      <c r="A672" s="30"/>
      <c r="D672" s="80"/>
      <c r="E672" s="30"/>
    </row>
    <row r="673">
      <c r="A673" s="30"/>
      <c r="D673" s="80"/>
      <c r="E673" s="30"/>
    </row>
    <row r="674">
      <c r="A674" s="30"/>
      <c r="D674" s="80"/>
      <c r="E674" s="30"/>
    </row>
    <row r="675">
      <c r="A675" s="30"/>
      <c r="D675" s="80"/>
      <c r="E675" s="30"/>
    </row>
    <row r="676">
      <c r="A676" s="30"/>
      <c r="D676" s="80"/>
      <c r="E676" s="30"/>
    </row>
    <row r="677">
      <c r="A677" s="30"/>
      <c r="D677" s="80"/>
      <c r="E677" s="30"/>
    </row>
    <row r="678">
      <c r="A678" s="30"/>
      <c r="D678" s="80"/>
      <c r="E678" s="30"/>
    </row>
    <row r="679">
      <c r="A679" s="30"/>
      <c r="D679" s="80"/>
      <c r="E679" s="30"/>
    </row>
    <row r="680">
      <c r="A680" s="30"/>
      <c r="D680" s="80"/>
      <c r="E680" s="30"/>
    </row>
    <row r="681">
      <c r="A681" s="30"/>
      <c r="D681" s="80"/>
      <c r="E681" s="30"/>
    </row>
    <row r="682">
      <c r="A682" s="30"/>
      <c r="D682" s="80"/>
      <c r="E682" s="30"/>
    </row>
    <row r="683">
      <c r="A683" s="30"/>
      <c r="D683" s="80"/>
      <c r="E683" s="30"/>
    </row>
    <row r="684">
      <c r="A684" s="30"/>
      <c r="D684" s="80"/>
      <c r="E684" s="30"/>
    </row>
    <row r="685">
      <c r="A685" s="30"/>
      <c r="D685" s="80"/>
      <c r="E685" s="30"/>
    </row>
    <row r="686">
      <c r="A686" s="30"/>
      <c r="D686" s="80"/>
      <c r="E686" s="30"/>
    </row>
    <row r="687">
      <c r="A687" s="30"/>
      <c r="D687" s="80"/>
      <c r="E687" s="30"/>
    </row>
    <row r="688">
      <c r="A688" s="30"/>
      <c r="D688" s="80"/>
      <c r="E688" s="30"/>
    </row>
    <row r="689">
      <c r="A689" s="30"/>
      <c r="D689" s="80"/>
      <c r="E689" s="30"/>
    </row>
    <row r="690">
      <c r="A690" s="30"/>
      <c r="D690" s="80"/>
      <c r="E690" s="30"/>
    </row>
    <row r="691">
      <c r="A691" s="30"/>
      <c r="D691" s="80"/>
      <c r="E691" s="30"/>
    </row>
    <row r="692">
      <c r="A692" s="30"/>
      <c r="D692" s="80"/>
      <c r="E692" s="30"/>
    </row>
    <row r="693">
      <c r="A693" s="30"/>
      <c r="D693" s="80"/>
      <c r="E693" s="30"/>
    </row>
    <row r="694">
      <c r="A694" s="30"/>
      <c r="D694" s="80"/>
      <c r="E694" s="30"/>
    </row>
    <row r="695">
      <c r="A695" s="30"/>
      <c r="D695" s="80"/>
      <c r="E695" s="30"/>
    </row>
    <row r="696">
      <c r="A696" s="30"/>
      <c r="D696" s="80"/>
      <c r="E696" s="30"/>
    </row>
    <row r="697">
      <c r="A697" s="30"/>
      <c r="D697" s="80"/>
      <c r="E697" s="30"/>
    </row>
    <row r="698">
      <c r="A698" s="30"/>
      <c r="D698" s="80"/>
      <c r="E698" s="30"/>
    </row>
    <row r="699">
      <c r="A699" s="30"/>
      <c r="D699" s="80"/>
      <c r="E699" s="30"/>
    </row>
    <row r="700">
      <c r="A700" s="30"/>
      <c r="D700" s="80"/>
      <c r="E700" s="30"/>
    </row>
    <row r="701">
      <c r="A701" s="30"/>
      <c r="D701" s="80"/>
      <c r="E701" s="30"/>
    </row>
    <row r="702">
      <c r="A702" s="30"/>
      <c r="D702" s="80"/>
      <c r="E702" s="30"/>
    </row>
    <row r="703">
      <c r="A703" s="30"/>
      <c r="D703" s="80"/>
      <c r="E703" s="30"/>
    </row>
    <row r="704">
      <c r="A704" s="30"/>
      <c r="D704" s="80"/>
      <c r="E704" s="30"/>
    </row>
    <row r="705">
      <c r="A705" s="30"/>
      <c r="D705" s="80"/>
      <c r="E705" s="30"/>
    </row>
    <row r="706">
      <c r="A706" s="30"/>
      <c r="D706" s="80"/>
      <c r="E706" s="30"/>
    </row>
    <row r="707">
      <c r="A707" s="30"/>
      <c r="D707" s="80"/>
      <c r="E707" s="30"/>
    </row>
    <row r="708">
      <c r="A708" s="30"/>
      <c r="D708" s="80"/>
      <c r="E708" s="30"/>
    </row>
    <row r="709">
      <c r="A709" s="30"/>
      <c r="D709" s="80"/>
      <c r="E709" s="30"/>
    </row>
    <row r="710">
      <c r="A710" s="30"/>
      <c r="D710" s="80"/>
      <c r="E710" s="30"/>
    </row>
    <row r="711">
      <c r="A711" s="30"/>
      <c r="D711" s="80"/>
      <c r="E711" s="30"/>
    </row>
    <row r="712">
      <c r="A712" s="30"/>
      <c r="D712" s="80"/>
      <c r="E712" s="30"/>
    </row>
    <row r="713">
      <c r="A713" s="30"/>
      <c r="D713" s="80"/>
      <c r="E713" s="30"/>
    </row>
    <row r="714">
      <c r="A714" s="30"/>
      <c r="D714" s="80"/>
      <c r="E714" s="30"/>
    </row>
    <row r="715">
      <c r="A715" s="30"/>
      <c r="D715" s="80"/>
      <c r="E715" s="30"/>
    </row>
    <row r="716">
      <c r="A716" s="30"/>
      <c r="D716" s="80"/>
      <c r="E716" s="30"/>
    </row>
    <row r="717">
      <c r="A717" s="30"/>
      <c r="D717" s="80"/>
      <c r="E717" s="30"/>
    </row>
    <row r="718">
      <c r="A718" s="30"/>
      <c r="D718" s="80"/>
      <c r="E718" s="30"/>
    </row>
    <row r="719">
      <c r="A719" s="30"/>
      <c r="D719" s="80"/>
      <c r="E719" s="30"/>
    </row>
    <row r="720">
      <c r="A720" s="30"/>
      <c r="D720" s="80"/>
      <c r="E720" s="30"/>
    </row>
    <row r="721">
      <c r="A721" s="30"/>
      <c r="D721" s="80"/>
      <c r="E721" s="30"/>
    </row>
    <row r="722">
      <c r="A722" s="30"/>
      <c r="D722" s="80"/>
      <c r="E722" s="30"/>
    </row>
    <row r="723">
      <c r="A723" s="30"/>
      <c r="D723" s="80"/>
      <c r="E723" s="30"/>
    </row>
    <row r="724">
      <c r="A724" s="30"/>
      <c r="D724" s="80"/>
      <c r="E724" s="30"/>
    </row>
    <row r="725">
      <c r="A725" s="30"/>
      <c r="D725" s="80"/>
      <c r="E725" s="30"/>
    </row>
    <row r="726">
      <c r="A726" s="30"/>
      <c r="D726" s="80"/>
      <c r="E726" s="30"/>
    </row>
    <row r="727">
      <c r="A727" s="30"/>
      <c r="D727" s="80"/>
      <c r="E727" s="30"/>
    </row>
    <row r="728">
      <c r="A728" s="30"/>
      <c r="D728" s="80"/>
      <c r="E728" s="30"/>
    </row>
    <row r="729">
      <c r="A729" s="30"/>
      <c r="D729" s="80"/>
      <c r="E729" s="30"/>
    </row>
    <row r="730">
      <c r="A730" s="30"/>
      <c r="D730" s="80"/>
      <c r="E730" s="30"/>
    </row>
    <row r="731">
      <c r="A731" s="30"/>
      <c r="D731" s="80"/>
      <c r="E731" s="30"/>
    </row>
    <row r="732">
      <c r="A732" s="30"/>
      <c r="D732" s="80"/>
      <c r="E732" s="30"/>
    </row>
    <row r="733">
      <c r="A733" s="30"/>
      <c r="D733" s="80"/>
      <c r="E733" s="30"/>
    </row>
    <row r="734">
      <c r="A734" s="30"/>
      <c r="D734" s="80"/>
      <c r="E734" s="30"/>
    </row>
    <row r="735">
      <c r="A735" s="30"/>
      <c r="D735" s="80"/>
      <c r="E735" s="30"/>
    </row>
    <row r="736">
      <c r="A736" s="30"/>
      <c r="D736" s="80"/>
      <c r="E736" s="30"/>
    </row>
    <row r="737">
      <c r="A737" s="30"/>
      <c r="D737" s="80"/>
      <c r="E737" s="30"/>
    </row>
    <row r="738">
      <c r="A738" s="30"/>
      <c r="D738" s="80"/>
      <c r="E738" s="30"/>
    </row>
    <row r="739">
      <c r="A739" s="30"/>
      <c r="D739" s="80"/>
      <c r="E739" s="30"/>
    </row>
    <row r="740">
      <c r="A740" s="30"/>
      <c r="D740" s="80"/>
      <c r="E740" s="30"/>
    </row>
    <row r="741">
      <c r="A741" s="30"/>
      <c r="D741" s="80"/>
      <c r="E741" s="30"/>
    </row>
    <row r="742">
      <c r="A742" s="30"/>
      <c r="D742" s="80"/>
      <c r="E742" s="30"/>
    </row>
    <row r="743">
      <c r="A743" s="30"/>
      <c r="D743" s="80"/>
      <c r="E743" s="30"/>
    </row>
    <row r="744">
      <c r="A744" s="30"/>
      <c r="D744" s="80"/>
      <c r="E744" s="30"/>
    </row>
    <row r="745">
      <c r="A745" s="30"/>
      <c r="D745" s="80"/>
      <c r="E745" s="30"/>
    </row>
    <row r="746">
      <c r="A746" s="30"/>
      <c r="D746" s="80"/>
      <c r="E746" s="30"/>
    </row>
    <row r="747">
      <c r="A747" s="30"/>
      <c r="D747" s="80"/>
      <c r="E747" s="30"/>
    </row>
    <row r="748">
      <c r="A748" s="30"/>
      <c r="D748" s="80"/>
      <c r="E748" s="30"/>
    </row>
    <row r="749">
      <c r="A749" s="30"/>
      <c r="D749" s="80"/>
      <c r="E749" s="30"/>
    </row>
    <row r="750">
      <c r="A750" s="30"/>
      <c r="D750" s="80"/>
      <c r="E750" s="30"/>
    </row>
    <row r="751">
      <c r="A751" s="30"/>
      <c r="D751" s="80"/>
      <c r="E751" s="30"/>
    </row>
    <row r="752">
      <c r="A752" s="30"/>
      <c r="D752" s="80"/>
      <c r="E752" s="30"/>
    </row>
    <row r="753">
      <c r="A753" s="30"/>
      <c r="D753" s="80"/>
      <c r="E753" s="30"/>
    </row>
    <row r="754">
      <c r="A754" s="30"/>
      <c r="D754" s="80"/>
      <c r="E754" s="30"/>
    </row>
    <row r="755">
      <c r="A755" s="30"/>
      <c r="D755" s="80"/>
      <c r="E755" s="30"/>
    </row>
    <row r="756">
      <c r="A756" s="30"/>
      <c r="D756" s="80"/>
      <c r="E756" s="30"/>
    </row>
    <row r="757">
      <c r="A757" s="30"/>
      <c r="D757" s="80"/>
      <c r="E757" s="30"/>
    </row>
    <row r="758">
      <c r="A758" s="30"/>
      <c r="D758" s="80"/>
      <c r="E758" s="30"/>
    </row>
    <row r="759">
      <c r="A759" s="30"/>
      <c r="D759" s="80"/>
      <c r="E759" s="30"/>
    </row>
    <row r="760">
      <c r="A760" s="30"/>
      <c r="D760" s="80"/>
      <c r="E760" s="30"/>
    </row>
    <row r="761">
      <c r="A761" s="30"/>
      <c r="D761" s="80"/>
      <c r="E761" s="30"/>
    </row>
    <row r="762">
      <c r="A762" s="30"/>
      <c r="D762" s="80"/>
      <c r="E762" s="30"/>
    </row>
    <row r="763">
      <c r="A763" s="30"/>
      <c r="D763" s="80"/>
      <c r="E763" s="30"/>
    </row>
    <row r="764">
      <c r="A764" s="30"/>
      <c r="D764" s="80"/>
      <c r="E764" s="30"/>
    </row>
    <row r="765">
      <c r="A765" s="30"/>
      <c r="D765" s="80"/>
      <c r="E765" s="30"/>
    </row>
    <row r="766">
      <c r="A766" s="30"/>
      <c r="D766" s="80"/>
      <c r="E766" s="30"/>
    </row>
    <row r="767">
      <c r="A767" s="30"/>
      <c r="D767" s="80"/>
      <c r="E767" s="30"/>
    </row>
    <row r="768">
      <c r="A768" s="30"/>
      <c r="D768" s="80"/>
      <c r="E768" s="30"/>
    </row>
    <row r="769">
      <c r="A769" s="30"/>
      <c r="D769" s="80"/>
      <c r="E769" s="30"/>
    </row>
    <row r="770">
      <c r="A770" s="30"/>
      <c r="D770" s="80"/>
      <c r="E770" s="30"/>
    </row>
    <row r="771">
      <c r="A771" s="30"/>
      <c r="D771" s="80"/>
      <c r="E771" s="30"/>
    </row>
    <row r="772">
      <c r="A772" s="30"/>
      <c r="D772" s="80"/>
      <c r="E772" s="30"/>
    </row>
    <row r="773">
      <c r="A773" s="30"/>
      <c r="D773" s="80"/>
      <c r="E773" s="30"/>
    </row>
    <row r="774">
      <c r="A774" s="30"/>
      <c r="D774" s="80"/>
      <c r="E774" s="30"/>
    </row>
    <row r="775">
      <c r="A775" s="30"/>
      <c r="D775" s="80"/>
      <c r="E775" s="30"/>
    </row>
    <row r="776">
      <c r="A776" s="30"/>
      <c r="D776" s="80"/>
      <c r="E776" s="30"/>
    </row>
    <row r="777">
      <c r="A777" s="30"/>
      <c r="D777" s="80"/>
      <c r="E777" s="30"/>
    </row>
    <row r="778">
      <c r="A778" s="30"/>
      <c r="D778" s="80"/>
      <c r="E778" s="30"/>
    </row>
    <row r="779">
      <c r="A779" s="30"/>
      <c r="D779" s="80"/>
      <c r="E779" s="30"/>
    </row>
    <row r="780">
      <c r="A780" s="30"/>
      <c r="D780" s="80"/>
      <c r="E780" s="30"/>
    </row>
    <row r="781">
      <c r="A781" s="30"/>
      <c r="D781" s="80"/>
      <c r="E781" s="30"/>
    </row>
    <row r="782">
      <c r="A782" s="30"/>
      <c r="D782" s="80"/>
      <c r="E782" s="30"/>
    </row>
    <row r="783">
      <c r="A783" s="30"/>
      <c r="D783" s="80"/>
      <c r="E783" s="30"/>
    </row>
    <row r="784">
      <c r="A784" s="30"/>
      <c r="D784" s="80"/>
      <c r="E784" s="30"/>
    </row>
    <row r="785">
      <c r="A785" s="30"/>
      <c r="D785" s="80"/>
      <c r="E785" s="30"/>
    </row>
    <row r="786">
      <c r="A786" s="30"/>
      <c r="D786" s="80"/>
      <c r="E786" s="30"/>
    </row>
    <row r="787">
      <c r="A787" s="30"/>
      <c r="D787" s="80"/>
      <c r="E787" s="30"/>
    </row>
    <row r="788">
      <c r="A788" s="30"/>
      <c r="D788" s="80"/>
      <c r="E788" s="30"/>
    </row>
    <row r="789">
      <c r="A789" s="30"/>
      <c r="D789" s="80"/>
      <c r="E789" s="30"/>
    </row>
    <row r="790">
      <c r="A790" s="30"/>
      <c r="D790" s="80"/>
      <c r="E790" s="30"/>
    </row>
    <row r="791">
      <c r="A791" s="30"/>
      <c r="D791" s="80"/>
      <c r="E791" s="30"/>
    </row>
    <row r="792">
      <c r="A792" s="30"/>
      <c r="D792" s="80"/>
      <c r="E792" s="30"/>
    </row>
    <row r="793">
      <c r="A793" s="30"/>
      <c r="D793" s="80"/>
      <c r="E793" s="30"/>
    </row>
    <row r="794">
      <c r="A794" s="30"/>
      <c r="D794" s="80"/>
      <c r="E794" s="30"/>
    </row>
    <row r="795">
      <c r="A795" s="30"/>
      <c r="D795" s="80"/>
      <c r="E795" s="30"/>
    </row>
    <row r="796">
      <c r="A796" s="30"/>
      <c r="D796" s="80"/>
      <c r="E796" s="30"/>
    </row>
    <row r="797">
      <c r="A797" s="30"/>
      <c r="D797" s="80"/>
      <c r="E797" s="30"/>
    </row>
    <row r="798">
      <c r="A798" s="30"/>
      <c r="D798" s="80"/>
      <c r="E798" s="30"/>
    </row>
    <row r="799">
      <c r="A799" s="30"/>
      <c r="D799" s="80"/>
      <c r="E799" s="30"/>
    </row>
    <row r="800">
      <c r="A800" s="30"/>
      <c r="D800" s="80"/>
      <c r="E800" s="30"/>
    </row>
    <row r="801">
      <c r="A801" s="30"/>
      <c r="D801" s="80"/>
      <c r="E801" s="30"/>
    </row>
    <row r="802">
      <c r="A802" s="30"/>
      <c r="D802" s="80"/>
      <c r="E802" s="30"/>
    </row>
    <row r="803">
      <c r="A803" s="30"/>
      <c r="D803" s="80"/>
      <c r="E803" s="30"/>
    </row>
    <row r="804">
      <c r="A804" s="30"/>
      <c r="D804" s="80"/>
      <c r="E804" s="30"/>
    </row>
    <row r="805">
      <c r="A805" s="30"/>
      <c r="D805" s="80"/>
      <c r="E805" s="30"/>
    </row>
    <row r="806">
      <c r="A806" s="30"/>
      <c r="D806" s="80"/>
      <c r="E806" s="30"/>
    </row>
    <row r="807">
      <c r="A807" s="30"/>
      <c r="D807" s="80"/>
      <c r="E807" s="30"/>
    </row>
    <row r="808">
      <c r="A808" s="30"/>
      <c r="D808" s="80"/>
      <c r="E808" s="30"/>
    </row>
    <row r="809">
      <c r="A809" s="30"/>
      <c r="D809" s="80"/>
      <c r="E809" s="30"/>
    </row>
    <row r="810">
      <c r="A810" s="30"/>
      <c r="D810" s="80"/>
      <c r="E810" s="30"/>
    </row>
    <row r="811">
      <c r="A811" s="30"/>
      <c r="D811" s="80"/>
      <c r="E811" s="30"/>
    </row>
    <row r="812">
      <c r="A812" s="30"/>
      <c r="D812" s="80"/>
      <c r="E812" s="30"/>
    </row>
    <row r="813">
      <c r="A813" s="30"/>
      <c r="D813" s="80"/>
      <c r="E813" s="30"/>
    </row>
    <row r="814">
      <c r="A814" s="30"/>
      <c r="D814" s="80"/>
      <c r="E814" s="30"/>
    </row>
    <row r="815">
      <c r="A815" s="30"/>
      <c r="D815" s="80"/>
      <c r="E815" s="30"/>
    </row>
    <row r="816">
      <c r="A816" s="30"/>
      <c r="D816" s="80"/>
      <c r="E816" s="30"/>
    </row>
    <row r="817">
      <c r="A817" s="30"/>
      <c r="D817" s="80"/>
      <c r="E817" s="30"/>
    </row>
    <row r="818">
      <c r="A818" s="30"/>
      <c r="D818" s="80"/>
      <c r="E818" s="30"/>
    </row>
    <row r="819">
      <c r="A819" s="30"/>
      <c r="D819" s="80"/>
      <c r="E819" s="30"/>
    </row>
    <row r="820">
      <c r="A820" s="30"/>
      <c r="D820" s="80"/>
      <c r="E820" s="30"/>
    </row>
    <row r="821">
      <c r="A821" s="30"/>
      <c r="D821" s="80"/>
      <c r="E821" s="30"/>
    </row>
    <row r="822">
      <c r="A822" s="30"/>
      <c r="D822" s="80"/>
      <c r="E822" s="30"/>
    </row>
    <row r="823">
      <c r="A823" s="30"/>
      <c r="D823" s="80"/>
      <c r="E823" s="30"/>
    </row>
    <row r="824">
      <c r="A824" s="30"/>
      <c r="D824" s="80"/>
      <c r="E824" s="30"/>
    </row>
    <row r="825">
      <c r="A825" s="30"/>
      <c r="D825" s="80"/>
      <c r="E825" s="30"/>
    </row>
    <row r="826">
      <c r="A826" s="30"/>
      <c r="D826" s="80"/>
      <c r="E826" s="30"/>
    </row>
    <row r="827">
      <c r="A827" s="30"/>
      <c r="D827" s="80"/>
      <c r="E827" s="30"/>
    </row>
    <row r="828">
      <c r="A828" s="30"/>
      <c r="D828" s="80"/>
      <c r="E828" s="30"/>
    </row>
    <row r="829">
      <c r="A829" s="30"/>
      <c r="D829" s="80"/>
      <c r="E829" s="30"/>
    </row>
    <row r="830">
      <c r="A830" s="30"/>
      <c r="D830" s="80"/>
      <c r="E830" s="30"/>
    </row>
    <row r="831">
      <c r="A831" s="30"/>
      <c r="D831" s="80"/>
      <c r="E831" s="30"/>
    </row>
    <row r="832">
      <c r="A832" s="30"/>
      <c r="D832" s="80"/>
      <c r="E832" s="30"/>
    </row>
    <row r="833">
      <c r="A833" s="30"/>
      <c r="D833" s="80"/>
      <c r="E833" s="30"/>
    </row>
    <row r="834">
      <c r="A834" s="30"/>
      <c r="D834" s="80"/>
      <c r="E834" s="30"/>
    </row>
    <row r="835">
      <c r="A835" s="30"/>
      <c r="D835" s="80"/>
      <c r="E835" s="30"/>
    </row>
    <row r="836">
      <c r="A836" s="30"/>
      <c r="D836" s="80"/>
      <c r="E836" s="30"/>
    </row>
    <row r="837">
      <c r="A837" s="30"/>
      <c r="D837" s="80"/>
      <c r="E837" s="30"/>
    </row>
    <row r="838">
      <c r="A838" s="30"/>
      <c r="D838" s="80"/>
      <c r="E838" s="30"/>
    </row>
    <row r="839">
      <c r="A839" s="30"/>
      <c r="D839" s="80"/>
      <c r="E839" s="30"/>
    </row>
    <row r="840">
      <c r="A840" s="30"/>
      <c r="D840" s="80"/>
      <c r="E840" s="30"/>
    </row>
    <row r="841">
      <c r="A841" s="30"/>
      <c r="D841" s="80"/>
      <c r="E841" s="30"/>
    </row>
    <row r="842">
      <c r="A842" s="30"/>
      <c r="D842" s="80"/>
      <c r="E842" s="30"/>
    </row>
    <row r="843">
      <c r="A843" s="30"/>
      <c r="D843" s="80"/>
      <c r="E843" s="30"/>
    </row>
    <row r="844">
      <c r="A844" s="30"/>
      <c r="D844" s="80"/>
      <c r="E844" s="30"/>
    </row>
    <row r="845">
      <c r="A845" s="30"/>
      <c r="D845" s="80"/>
      <c r="E845" s="30"/>
    </row>
    <row r="846">
      <c r="A846" s="30"/>
      <c r="D846" s="80"/>
      <c r="E846" s="30"/>
    </row>
    <row r="847">
      <c r="A847" s="30"/>
      <c r="D847" s="80"/>
      <c r="E847" s="30"/>
    </row>
    <row r="848">
      <c r="A848" s="30"/>
      <c r="D848" s="80"/>
      <c r="E848" s="30"/>
    </row>
    <row r="849">
      <c r="A849" s="30"/>
      <c r="D849" s="80"/>
      <c r="E849" s="30"/>
    </row>
    <row r="850">
      <c r="A850" s="30"/>
      <c r="D850" s="80"/>
      <c r="E850" s="30"/>
    </row>
    <row r="851">
      <c r="A851" s="30"/>
      <c r="D851" s="80"/>
      <c r="E851" s="30"/>
    </row>
    <row r="852">
      <c r="A852" s="30"/>
      <c r="D852" s="80"/>
      <c r="E852" s="30"/>
    </row>
    <row r="853">
      <c r="A853" s="30"/>
      <c r="D853" s="80"/>
      <c r="E853" s="30"/>
    </row>
    <row r="854">
      <c r="A854" s="30"/>
      <c r="D854" s="80"/>
      <c r="E854" s="30"/>
    </row>
    <row r="855">
      <c r="A855" s="30"/>
      <c r="D855" s="80"/>
      <c r="E855" s="30"/>
    </row>
    <row r="856">
      <c r="A856" s="30"/>
      <c r="D856" s="80"/>
      <c r="E856" s="30"/>
    </row>
    <row r="857">
      <c r="A857" s="30"/>
      <c r="D857" s="80"/>
      <c r="E857" s="30"/>
    </row>
    <row r="858">
      <c r="A858" s="30"/>
      <c r="D858" s="80"/>
      <c r="E858" s="30"/>
    </row>
    <row r="859">
      <c r="A859" s="30"/>
      <c r="D859" s="80"/>
      <c r="E859" s="30"/>
    </row>
    <row r="860">
      <c r="A860" s="30"/>
      <c r="D860" s="80"/>
      <c r="E860" s="30"/>
    </row>
    <row r="861">
      <c r="A861" s="30"/>
      <c r="D861" s="80"/>
      <c r="E861" s="30"/>
    </row>
    <row r="862">
      <c r="A862" s="30"/>
      <c r="D862" s="80"/>
      <c r="E862" s="30"/>
    </row>
    <row r="863">
      <c r="A863" s="30"/>
      <c r="D863" s="80"/>
      <c r="E863" s="30"/>
    </row>
    <row r="864">
      <c r="A864" s="30"/>
      <c r="D864" s="80"/>
      <c r="E864" s="30"/>
    </row>
    <row r="865">
      <c r="A865" s="30"/>
      <c r="D865" s="80"/>
      <c r="E865" s="30"/>
    </row>
    <row r="866">
      <c r="A866" s="30"/>
      <c r="D866" s="80"/>
      <c r="E866" s="30"/>
    </row>
    <row r="867">
      <c r="A867" s="30"/>
      <c r="D867" s="80"/>
      <c r="E867" s="30"/>
    </row>
    <row r="868">
      <c r="A868" s="30"/>
      <c r="D868" s="80"/>
      <c r="E868" s="30"/>
    </row>
    <row r="869">
      <c r="A869" s="30"/>
      <c r="D869" s="80"/>
      <c r="E869" s="30"/>
    </row>
    <row r="870">
      <c r="A870" s="30"/>
      <c r="D870" s="80"/>
      <c r="E870" s="30"/>
    </row>
    <row r="871">
      <c r="A871" s="30"/>
      <c r="D871" s="80"/>
      <c r="E871" s="30"/>
    </row>
    <row r="872">
      <c r="A872" s="30"/>
      <c r="D872" s="80"/>
      <c r="E872" s="30"/>
    </row>
    <row r="873">
      <c r="A873" s="30"/>
      <c r="D873" s="80"/>
      <c r="E873" s="30"/>
    </row>
    <row r="874">
      <c r="A874" s="30"/>
      <c r="D874" s="80"/>
      <c r="E874" s="30"/>
    </row>
    <row r="875">
      <c r="A875" s="30"/>
      <c r="D875" s="80"/>
      <c r="E875" s="30"/>
    </row>
    <row r="876">
      <c r="A876" s="30"/>
      <c r="D876" s="80"/>
      <c r="E876" s="30"/>
    </row>
    <row r="877">
      <c r="A877" s="30"/>
      <c r="D877" s="80"/>
      <c r="E877" s="30"/>
    </row>
    <row r="878">
      <c r="A878" s="30"/>
      <c r="D878" s="80"/>
      <c r="E878" s="30"/>
    </row>
    <row r="879">
      <c r="A879" s="30"/>
      <c r="D879" s="80"/>
      <c r="E879" s="30"/>
    </row>
    <row r="880">
      <c r="A880" s="30"/>
      <c r="D880" s="80"/>
      <c r="E880" s="30"/>
    </row>
    <row r="881">
      <c r="A881" s="30"/>
      <c r="D881" s="80"/>
      <c r="E881" s="30"/>
    </row>
    <row r="882">
      <c r="A882" s="30"/>
      <c r="D882" s="80"/>
      <c r="E882" s="30"/>
    </row>
    <row r="883">
      <c r="A883" s="30"/>
      <c r="D883" s="80"/>
      <c r="E883" s="30"/>
    </row>
    <row r="884">
      <c r="A884" s="30"/>
      <c r="D884" s="80"/>
      <c r="E884" s="30"/>
    </row>
    <row r="885">
      <c r="A885" s="30"/>
      <c r="D885" s="80"/>
      <c r="E885" s="30"/>
    </row>
    <row r="886">
      <c r="A886" s="30"/>
      <c r="D886" s="80"/>
      <c r="E886" s="30"/>
    </row>
    <row r="887">
      <c r="A887" s="30"/>
      <c r="D887" s="80"/>
      <c r="E887" s="30"/>
    </row>
    <row r="888">
      <c r="A888" s="30"/>
      <c r="D888" s="80"/>
      <c r="E888" s="30"/>
    </row>
    <row r="889">
      <c r="A889" s="30"/>
      <c r="D889" s="80"/>
      <c r="E889" s="30"/>
    </row>
    <row r="890">
      <c r="A890" s="30"/>
      <c r="D890" s="80"/>
      <c r="E890" s="30"/>
    </row>
    <row r="891">
      <c r="A891" s="30"/>
      <c r="D891" s="80"/>
      <c r="E891" s="30"/>
    </row>
    <row r="892">
      <c r="A892" s="30"/>
      <c r="D892" s="80"/>
      <c r="E892" s="30"/>
    </row>
    <row r="893">
      <c r="A893" s="30"/>
      <c r="D893" s="80"/>
      <c r="E893" s="30"/>
    </row>
    <row r="894">
      <c r="A894" s="30"/>
      <c r="D894" s="80"/>
      <c r="E894" s="30"/>
    </row>
    <row r="895">
      <c r="A895" s="30"/>
      <c r="D895" s="80"/>
      <c r="E895" s="30"/>
    </row>
    <row r="896">
      <c r="A896" s="30"/>
      <c r="D896" s="80"/>
      <c r="E896" s="30"/>
    </row>
    <row r="897">
      <c r="A897" s="30"/>
      <c r="D897" s="80"/>
      <c r="E897" s="30"/>
    </row>
    <row r="898">
      <c r="A898" s="30"/>
      <c r="D898" s="80"/>
      <c r="E898" s="30"/>
    </row>
    <row r="899">
      <c r="A899" s="30"/>
      <c r="D899" s="80"/>
      <c r="E899" s="30"/>
    </row>
    <row r="900">
      <c r="A900" s="30"/>
      <c r="D900" s="80"/>
      <c r="E900" s="30"/>
    </row>
    <row r="901">
      <c r="A901" s="30"/>
      <c r="D901" s="80"/>
      <c r="E901" s="30"/>
    </row>
    <row r="902">
      <c r="A902" s="30"/>
      <c r="D902" s="80"/>
      <c r="E902" s="30"/>
    </row>
    <row r="903">
      <c r="A903" s="30"/>
      <c r="D903" s="80"/>
      <c r="E903" s="30"/>
    </row>
    <row r="904">
      <c r="A904" s="30"/>
      <c r="D904" s="80"/>
      <c r="E904" s="30"/>
    </row>
    <row r="905">
      <c r="A905" s="30"/>
      <c r="D905" s="80"/>
      <c r="E905" s="30"/>
    </row>
    <row r="906">
      <c r="A906" s="30"/>
      <c r="D906" s="80"/>
      <c r="E906" s="30"/>
    </row>
    <row r="907">
      <c r="A907" s="30"/>
      <c r="D907" s="80"/>
      <c r="E907" s="30"/>
    </row>
    <row r="908">
      <c r="A908" s="30"/>
      <c r="D908" s="80"/>
      <c r="E908" s="30"/>
    </row>
    <row r="909">
      <c r="A909" s="30"/>
      <c r="D909" s="80"/>
      <c r="E909" s="30"/>
    </row>
    <row r="910">
      <c r="A910" s="30"/>
      <c r="D910" s="80"/>
      <c r="E910" s="30"/>
    </row>
    <row r="911">
      <c r="A911" s="30"/>
      <c r="D911" s="80"/>
      <c r="E911" s="30"/>
    </row>
    <row r="912">
      <c r="A912" s="30"/>
      <c r="D912" s="80"/>
      <c r="E912" s="30"/>
    </row>
    <row r="913">
      <c r="A913" s="30"/>
      <c r="D913" s="80"/>
      <c r="E913" s="30"/>
    </row>
    <row r="914">
      <c r="A914" s="30"/>
      <c r="D914" s="80"/>
      <c r="E914" s="30"/>
    </row>
    <row r="915">
      <c r="A915" s="30"/>
      <c r="D915" s="80"/>
      <c r="E915" s="30"/>
    </row>
    <row r="916">
      <c r="A916" s="30"/>
      <c r="D916" s="80"/>
      <c r="E916" s="30"/>
    </row>
    <row r="917">
      <c r="A917" s="30"/>
      <c r="D917" s="80"/>
      <c r="E917" s="30"/>
    </row>
    <row r="918">
      <c r="A918" s="30"/>
      <c r="D918" s="80"/>
      <c r="E918" s="30"/>
    </row>
    <row r="919">
      <c r="A919" s="30"/>
      <c r="D919" s="80"/>
      <c r="E919" s="30"/>
    </row>
    <row r="920">
      <c r="A920" s="30"/>
      <c r="D920" s="80"/>
      <c r="E920" s="30"/>
    </row>
    <row r="921">
      <c r="A921" s="30"/>
      <c r="D921" s="80"/>
      <c r="E921" s="30"/>
    </row>
    <row r="922">
      <c r="A922" s="30"/>
      <c r="D922" s="80"/>
      <c r="E922" s="30"/>
    </row>
    <row r="923">
      <c r="A923" s="30"/>
      <c r="D923" s="80"/>
      <c r="E923" s="30"/>
    </row>
    <row r="924">
      <c r="A924" s="30"/>
      <c r="D924" s="80"/>
      <c r="E924" s="30"/>
    </row>
    <row r="925">
      <c r="A925" s="30"/>
      <c r="D925" s="80"/>
      <c r="E925" s="30"/>
    </row>
    <row r="926">
      <c r="A926" s="30"/>
      <c r="D926" s="80"/>
      <c r="E926" s="30"/>
    </row>
    <row r="927">
      <c r="A927" s="30"/>
      <c r="D927" s="80"/>
      <c r="E927" s="30"/>
    </row>
    <row r="928">
      <c r="A928" s="30"/>
      <c r="D928" s="80"/>
      <c r="E928" s="30"/>
    </row>
    <row r="929">
      <c r="A929" s="30"/>
      <c r="D929" s="80"/>
      <c r="E929" s="30"/>
    </row>
    <row r="930">
      <c r="A930" s="30"/>
      <c r="D930" s="80"/>
      <c r="E930" s="30"/>
    </row>
    <row r="931">
      <c r="A931" s="30"/>
      <c r="D931" s="80"/>
      <c r="E931" s="30"/>
    </row>
    <row r="932">
      <c r="A932" s="30"/>
      <c r="D932" s="80"/>
      <c r="E932" s="30"/>
    </row>
    <row r="933">
      <c r="A933" s="30"/>
      <c r="D933" s="80"/>
      <c r="E933" s="30"/>
    </row>
    <row r="934">
      <c r="A934" s="30"/>
      <c r="D934" s="80"/>
      <c r="E934" s="30"/>
    </row>
    <row r="935">
      <c r="A935" s="30"/>
      <c r="D935" s="80"/>
      <c r="E935" s="30"/>
    </row>
    <row r="936">
      <c r="A936" s="30"/>
      <c r="D936" s="80"/>
      <c r="E936" s="30"/>
    </row>
    <row r="937">
      <c r="A937" s="30"/>
      <c r="D937" s="80"/>
      <c r="E937" s="30"/>
    </row>
    <row r="938">
      <c r="A938" s="30"/>
      <c r="D938" s="80"/>
      <c r="E938" s="30"/>
    </row>
    <row r="939">
      <c r="A939" s="30"/>
      <c r="D939" s="80"/>
      <c r="E939" s="30"/>
    </row>
    <row r="940">
      <c r="A940" s="30"/>
      <c r="D940" s="80"/>
      <c r="E940" s="30"/>
    </row>
    <row r="941">
      <c r="A941" s="30"/>
      <c r="D941" s="80"/>
      <c r="E941" s="30"/>
    </row>
    <row r="942">
      <c r="A942" s="30"/>
      <c r="D942" s="80"/>
      <c r="E942" s="30"/>
    </row>
    <row r="943">
      <c r="A943" s="30"/>
      <c r="D943" s="80"/>
      <c r="E943" s="30"/>
    </row>
    <row r="944">
      <c r="A944" s="30"/>
      <c r="D944" s="80"/>
      <c r="E944" s="30"/>
    </row>
    <row r="945">
      <c r="A945" s="30"/>
      <c r="D945" s="80"/>
      <c r="E945" s="30"/>
    </row>
    <row r="946">
      <c r="A946" s="30"/>
      <c r="D946" s="80"/>
      <c r="E946" s="30"/>
    </row>
    <row r="947">
      <c r="A947" s="30"/>
      <c r="D947" s="80"/>
      <c r="E947" s="30"/>
    </row>
    <row r="948">
      <c r="A948" s="30"/>
      <c r="D948" s="80"/>
      <c r="E948" s="30"/>
    </row>
    <row r="949">
      <c r="A949" s="30"/>
      <c r="D949" s="80"/>
      <c r="E949" s="30"/>
    </row>
    <row r="950">
      <c r="A950" s="30"/>
      <c r="D950" s="80"/>
      <c r="E950" s="30"/>
    </row>
    <row r="951">
      <c r="A951" s="30"/>
      <c r="D951" s="80"/>
      <c r="E951" s="30"/>
    </row>
    <row r="952">
      <c r="A952" s="30"/>
      <c r="D952" s="80"/>
      <c r="E952" s="30"/>
    </row>
    <row r="953">
      <c r="A953" s="30"/>
      <c r="D953" s="80"/>
      <c r="E953" s="30"/>
    </row>
    <row r="954">
      <c r="A954" s="30"/>
      <c r="D954" s="80"/>
      <c r="E954" s="30"/>
    </row>
    <row r="955">
      <c r="A955" s="30"/>
      <c r="D955" s="80"/>
      <c r="E955" s="30"/>
    </row>
    <row r="956">
      <c r="A956" s="30"/>
      <c r="D956" s="80"/>
      <c r="E956" s="30"/>
    </row>
    <row r="957">
      <c r="A957" s="30"/>
      <c r="D957" s="80"/>
      <c r="E957" s="30"/>
    </row>
    <row r="958">
      <c r="A958" s="30"/>
      <c r="D958" s="80"/>
      <c r="E958" s="30"/>
    </row>
    <row r="959">
      <c r="A959" s="30"/>
      <c r="D959" s="80"/>
      <c r="E959" s="30"/>
    </row>
    <row r="960">
      <c r="A960" s="30"/>
      <c r="D960" s="80"/>
      <c r="E960" s="30"/>
    </row>
    <row r="961">
      <c r="A961" s="30"/>
      <c r="D961" s="80"/>
      <c r="E961" s="30"/>
    </row>
    <row r="962">
      <c r="A962" s="30"/>
      <c r="D962" s="80"/>
      <c r="E962" s="30"/>
    </row>
    <row r="963">
      <c r="A963" s="30"/>
      <c r="D963" s="80"/>
      <c r="E963" s="30"/>
    </row>
    <row r="964">
      <c r="A964" s="30"/>
      <c r="D964" s="80"/>
      <c r="E964" s="30"/>
    </row>
    <row r="965">
      <c r="A965" s="30"/>
      <c r="D965" s="80"/>
      <c r="E965" s="30"/>
    </row>
    <row r="966">
      <c r="A966" s="30"/>
      <c r="D966" s="80"/>
      <c r="E966" s="30"/>
    </row>
    <row r="967">
      <c r="A967" s="30"/>
      <c r="D967" s="80"/>
      <c r="E967" s="30"/>
    </row>
    <row r="968">
      <c r="A968" s="30"/>
      <c r="D968" s="80"/>
      <c r="E968" s="30"/>
    </row>
    <row r="969">
      <c r="A969" s="30"/>
      <c r="D969" s="80"/>
      <c r="E969" s="30"/>
    </row>
    <row r="970">
      <c r="A970" s="30"/>
      <c r="D970" s="80"/>
      <c r="E970" s="30"/>
    </row>
    <row r="971">
      <c r="A971" s="30"/>
      <c r="D971" s="80"/>
      <c r="E971" s="30"/>
    </row>
    <row r="972">
      <c r="A972" s="30"/>
      <c r="D972" s="80"/>
      <c r="E972" s="30"/>
    </row>
    <row r="973">
      <c r="A973" s="30"/>
      <c r="D973" s="80"/>
      <c r="E973" s="30"/>
    </row>
    <row r="974">
      <c r="A974" s="30"/>
      <c r="D974" s="80"/>
      <c r="E974" s="30"/>
    </row>
    <row r="975">
      <c r="A975" s="30"/>
      <c r="D975" s="80"/>
      <c r="E975" s="30"/>
    </row>
    <row r="976">
      <c r="A976" s="30"/>
      <c r="D976" s="80"/>
      <c r="E976" s="30"/>
    </row>
    <row r="977">
      <c r="A977" s="30"/>
      <c r="D977" s="80"/>
      <c r="E977" s="30"/>
    </row>
    <row r="978">
      <c r="A978" s="30"/>
      <c r="D978" s="80"/>
      <c r="E978" s="30"/>
    </row>
    <row r="979">
      <c r="A979" s="30"/>
      <c r="D979" s="80"/>
      <c r="E979" s="30"/>
    </row>
    <row r="980">
      <c r="A980" s="30"/>
      <c r="D980" s="80"/>
      <c r="E980" s="30"/>
    </row>
    <row r="981">
      <c r="A981" s="30"/>
      <c r="D981" s="80"/>
      <c r="E981" s="30"/>
    </row>
    <row r="982">
      <c r="A982" s="30"/>
      <c r="D982" s="80"/>
      <c r="E982" s="30"/>
    </row>
    <row r="983">
      <c r="A983" s="30"/>
      <c r="D983" s="80"/>
      <c r="E983" s="30"/>
    </row>
    <row r="984">
      <c r="A984" s="30"/>
      <c r="D984" s="80"/>
      <c r="E984" s="30"/>
    </row>
    <row r="985">
      <c r="A985" s="30"/>
      <c r="D985" s="80"/>
      <c r="E985" s="30"/>
    </row>
    <row r="986">
      <c r="A986" s="30"/>
      <c r="D986" s="80"/>
      <c r="E986" s="30"/>
    </row>
    <row r="987">
      <c r="A987" s="30"/>
      <c r="D987" s="80"/>
      <c r="E987" s="30"/>
    </row>
    <row r="988">
      <c r="A988" s="30"/>
      <c r="D988" s="80"/>
      <c r="E988" s="30"/>
    </row>
    <row r="989">
      <c r="A989" s="30"/>
      <c r="D989" s="80"/>
      <c r="E989" s="30"/>
    </row>
    <row r="990">
      <c r="A990" s="30"/>
      <c r="D990" s="80"/>
      <c r="E990" s="30"/>
    </row>
    <row r="991">
      <c r="A991" s="30"/>
      <c r="D991" s="80"/>
      <c r="E991" s="30"/>
    </row>
    <row r="992">
      <c r="A992" s="30"/>
      <c r="D992" s="80"/>
      <c r="E992" s="30"/>
    </row>
    <row r="993">
      <c r="A993" s="30"/>
      <c r="D993" s="80"/>
      <c r="E993" s="30"/>
    </row>
    <row r="994">
      <c r="A994" s="30"/>
      <c r="D994" s="80"/>
      <c r="E994" s="30"/>
    </row>
    <row r="995">
      <c r="A995" s="30"/>
      <c r="D995" s="80"/>
      <c r="E995" s="30"/>
    </row>
    <row r="996">
      <c r="A996" s="30"/>
      <c r="D996" s="80"/>
      <c r="E996" s="30"/>
    </row>
    <row r="997">
      <c r="A997" s="30"/>
      <c r="D997" s="80"/>
      <c r="E997" s="30"/>
    </row>
    <row r="998">
      <c r="A998" s="30"/>
      <c r="D998" s="80"/>
      <c r="E998" s="30"/>
    </row>
    <row r="999">
      <c r="A999" s="30"/>
      <c r="D999" s="80"/>
      <c r="E999" s="30"/>
    </row>
    <row r="1000">
      <c r="A1000" s="30"/>
      <c r="D1000" s="80"/>
      <c r="E1000" s="30"/>
    </row>
  </sheetData>
  <autoFilter ref="$A$1:$F$179"/>
  <drawing r:id="rId2"/>
</worksheet>
</file>