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D5153564-E308-43CA-BE17-00793CA36C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7" l="1"/>
  <c r="G2" i="17" s="1"/>
  <c r="O2" i="17"/>
  <c r="F3" i="17"/>
  <c r="G3" i="17"/>
  <c r="F4" i="17"/>
  <c r="G4" i="17" s="1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 s="1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G20" i="17" s="1"/>
  <c r="K20" i="17" s="1"/>
  <c r="F21" i="17"/>
  <c r="J21" i="17" s="1"/>
  <c r="G21" i="17"/>
  <c r="K21" i="17" s="1"/>
  <c r="F22" i="17"/>
  <c r="G22" i="17" s="1"/>
  <c r="K22" i="17" s="1"/>
  <c r="J22" i="17"/>
  <c r="F23" i="17"/>
  <c r="J23" i="17" s="1"/>
  <c r="G23" i="17"/>
  <c r="K23" i="17" s="1"/>
  <c r="F24" i="17"/>
  <c r="G24" i="17" s="1"/>
  <c r="K24" i="17" s="1"/>
  <c r="F25" i="17"/>
  <c r="J25" i="17" s="1"/>
  <c r="F26" i="17"/>
  <c r="J26" i="17" s="1"/>
  <c r="G26" i="17"/>
  <c r="K26" i="17" s="1"/>
  <c r="F27" i="17"/>
  <c r="G27" i="17" s="1"/>
  <c r="K27" i="17" s="1"/>
  <c r="J27" i="17"/>
  <c r="F28" i="17"/>
  <c r="J28" i="17" s="1"/>
  <c r="F29" i="17"/>
  <c r="G29" i="17" s="1"/>
  <c r="K29" i="17" s="1"/>
  <c r="F30" i="17"/>
  <c r="G30" i="17"/>
  <c r="K30" i="17" s="1"/>
  <c r="J30" i="17"/>
  <c r="F31" i="17"/>
  <c r="G31" i="17" s="1"/>
  <c r="K31" i="17" s="1"/>
  <c r="F32" i="17"/>
  <c r="G32" i="17"/>
  <c r="K32" i="17" s="1"/>
  <c r="J32" i="17"/>
  <c r="F33" i="17"/>
  <c r="G33" i="17" s="1"/>
  <c r="K33" i="17" s="1"/>
  <c r="J33" i="17"/>
  <c r="F34" i="17"/>
  <c r="J34" i="17" s="1"/>
  <c r="G34" i="17"/>
  <c r="K34" i="17" s="1"/>
  <c r="F35" i="17"/>
  <c r="G35" i="17" s="1"/>
  <c r="K35" i="17" s="1"/>
  <c r="J35" i="17"/>
  <c r="L35" i="17"/>
  <c r="F36" i="17"/>
  <c r="J36" i="17" s="1"/>
  <c r="G36" i="17"/>
  <c r="K36" i="17" s="1"/>
  <c r="F37" i="17"/>
  <c r="G37" i="17" s="1"/>
  <c r="K37" i="17" s="1"/>
  <c r="J37" i="17"/>
  <c r="F38" i="17"/>
  <c r="G38" i="17" s="1"/>
  <c r="K38" i="17" s="1"/>
  <c r="J38" i="17"/>
  <c r="F39" i="17"/>
  <c r="G39" i="17" s="1"/>
  <c r="K39" i="17" s="1"/>
  <c r="J39" i="17"/>
  <c r="F40" i="17"/>
  <c r="G40" i="17" s="1"/>
  <c r="K40" i="17" s="1"/>
  <c r="F41" i="17"/>
  <c r="J41" i="17" s="1"/>
  <c r="F42" i="17"/>
  <c r="G42" i="17"/>
  <c r="K42" i="17" s="1"/>
  <c r="J42" i="17"/>
  <c r="F43" i="17"/>
  <c r="G43" i="17"/>
  <c r="K43" i="17" s="1"/>
  <c r="J43" i="17"/>
  <c r="L43" i="17"/>
  <c r="F44" i="17"/>
  <c r="G44" i="17" s="1"/>
  <c r="K44" i="17" s="1"/>
  <c r="F45" i="17"/>
  <c r="J45" i="17" s="1"/>
  <c r="G45" i="17"/>
  <c r="K45" i="17" s="1"/>
  <c r="F46" i="17"/>
  <c r="J46" i="17" s="1"/>
  <c r="G46" i="17"/>
  <c r="K46" i="17" s="1"/>
  <c r="F47" i="17"/>
  <c r="J47" i="17" s="1"/>
  <c r="G47" i="17"/>
  <c r="K47" i="17" s="1"/>
  <c r="F48" i="17"/>
  <c r="G48" i="17" s="1"/>
  <c r="K48" i="17" s="1"/>
  <c r="J48" i="17"/>
  <c r="F49" i="17"/>
  <c r="J49" i="17" s="1"/>
  <c r="F50" i="17"/>
  <c r="G50" i="17"/>
  <c r="K50" i="17" s="1"/>
  <c r="J50" i="17"/>
  <c r="F51" i="17"/>
  <c r="G51" i="17" s="1"/>
  <c r="K51" i="17" s="1"/>
  <c r="J51" i="17"/>
  <c r="F52" i="17"/>
  <c r="J52" i="17" s="1"/>
  <c r="G52" i="17"/>
  <c r="K52" i="17" s="1"/>
  <c r="F53" i="17"/>
  <c r="G53" i="17"/>
  <c r="J53" i="17"/>
  <c r="K53" i="17"/>
  <c r="F54" i="17"/>
  <c r="G54" i="17" s="1"/>
  <c r="K54" i="17" s="1"/>
  <c r="F55" i="17"/>
  <c r="G55" i="17" s="1"/>
  <c r="K55" i="17" s="1"/>
  <c r="F56" i="17"/>
  <c r="G56" i="17"/>
  <c r="K56" i="17" s="1"/>
  <c r="J56" i="17"/>
  <c r="F57" i="17"/>
  <c r="G57" i="17"/>
  <c r="K57" i="17" s="1"/>
  <c r="J57" i="17"/>
  <c r="F58" i="17"/>
  <c r="G58" i="17" s="1"/>
  <c r="K58" i="17" s="1"/>
  <c r="J58" i="17"/>
  <c r="F59" i="17"/>
  <c r="J59" i="17" s="1"/>
  <c r="G59" i="17"/>
  <c r="K59" i="17" s="1"/>
  <c r="F60" i="17"/>
  <c r="J60" i="17" s="1"/>
  <c r="G60" i="17"/>
  <c r="K60" i="17" s="1"/>
  <c r="F61" i="17"/>
  <c r="G61" i="17"/>
  <c r="J61" i="17"/>
  <c r="K61" i="17"/>
  <c r="F62" i="17"/>
  <c r="G62" i="17" s="1"/>
  <c r="K62" i="17" s="1"/>
  <c r="F63" i="17"/>
  <c r="J63" i="17" s="1"/>
  <c r="G63" i="17"/>
  <c r="K63" i="17" s="1"/>
  <c r="F64" i="17"/>
  <c r="J64" i="17" s="1"/>
  <c r="G64" i="17"/>
  <c r="K64" i="17" s="1"/>
  <c r="F65" i="17"/>
  <c r="G65" i="17" s="1"/>
  <c r="K65" i="17" s="1"/>
  <c r="J65" i="17"/>
  <c r="F66" i="17"/>
  <c r="G66" i="17"/>
  <c r="K66" i="17" s="1"/>
  <c r="J66" i="17"/>
  <c r="L66" i="17"/>
  <c r="F67" i="17"/>
  <c r="G67" i="17" s="1"/>
  <c r="K67" i="17" s="1"/>
  <c r="F68" i="17"/>
  <c r="G68" i="17" s="1"/>
  <c r="K68" i="17" s="1"/>
  <c r="F69" i="17"/>
  <c r="G69" i="17" s="1"/>
  <c r="K69" i="17" s="1"/>
  <c r="J69" i="17"/>
  <c r="F70" i="17"/>
  <c r="J70" i="17" s="1"/>
  <c r="G70" i="17"/>
  <c r="K70" i="17" s="1"/>
  <c r="F71" i="17"/>
  <c r="G71" i="17" s="1"/>
  <c r="K71" i="17" s="1"/>
  <c r="J71" i="17"/>
  <c r="L71" i="17"/>
  <c r="F72" i="17"/>
  <c r="J72" i="17" s="1"/>
  <c r="G72" i="17"/>
  <c r="K72" i="17" s="1"/>
  <c r="F73" i="17"/>
  <c r="G73" i="17" s="1"/>
  <c r="K73" i="17" s="1"/>
  <c r="F74" i="17"/>
  <c r="J74" i="17" s="1"/>
  <c r="G74" i="17"/>
  <c r="K74" i="17" s="1"/>
  <c r="F75" i="17"/>
  <c r="G75" i="17"/>
  <c r="K75" i="17" s="1"/>
  <c r="J75" i="17"/>
  <c r="F76" i="17"/>
  <c r="G76" i="17" s="1"/>
  <c r="F77" i="17"/>
  <c r="G77" i="17" s="1"/>
  <c r="F78" i="17"/>
  <c r="G78" i="17" s="1"/>
  <c r="F79" i="17"/>
  <c r="G79" i="17" s="1"/>
  <c r="F80" i="17"/>
  <c r="G80" i="17" s="1"/>
  <c r="F81" i="17"/>
  <c r="G81" i="17" s="1"/>
  <c r="L81" i="17"/>
  <c r="F82" i="17"/>
  <c r="G82" i="17" s="1"/>
  <c r="F83" i="17"/>
  <c r="G83" i="17" s="1"/>
  <c r="F84" i="17"/>
  <c r="G84" i="17" s="1"/>
  <c r="F85" i="17"/>
  <c r="G85" i="17" s="1"/>
  <c r="F86" i="17"/>
  <c r="G86" i="17" s="1"/>
  <c r="F87" i="17"/>
  <c r="G87" i="17" s="1"/>
  <c r="F88" i="17"/>
  <c r="G88" i="17" s="1"/>
  <c r="F89" i="17"/>
  <c r="G89" i="17" s="1"/>
  <c r="F90" i="17"/>
  <c r="G90" i="17" s="1"/>
  <c r="F91" i="17"/>
  <c r="G91" i="17" s="1"/>
  <c r="F92" i="17"/>
  <c r="G92" i="17" s="1"/>
  <c r="F93" i="17"/>
  <c r="G93" i="17" s="1"/>
  <c r="F94" i="17"/>
  <c r="G94" i="17" s="1"/>
  <c r="B6" i="20"/>
  <c r="D6" i="20" s="1"/>
  <c r="L5" i="17" s="1"/>
  <c r="O1" i="17"/>
  <c r="O3" i="17" s="1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 s="1"/>
  <c r="L4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 s="1"/>
  <c r="L10" i="17" s="1"/>
  <c r="B12" i="20"/>
  <c r="D12" i="20" s="1"/>
  <c r="L11" i="17" s="1"/>
  <c r="B13" i="20"/>
  <c r="D13" i="20"/>
  <c r="L12" i="17" s="1"/>
  <c r="B14" i="20"/>
  <c r="D14" i="20" s="1"/>
  <c r="L13" i="17" s="1"/>
  <c r="B15" i="20"/>
  <c r="D15" i="20" s="1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 s="1"/>
  <c r="L26" i="17" s="1"/>
  <c r="B28" i="20"/>
  <c r="D28" i="20" s="1"/>
  <c r="L27" i="17" s="1"/>
  <c r="B29" i="20"/>
  <c r="D29" i="20" s="1"/>
  <c r="L28" i="17" s="1"/>
  <c r="B30" i="20"/>
  <c r="D30" i="20" s="1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 s="1"/>
  <c r="L34" i="17" s="1"/>
  <c r="B36" i="20"/>
  <c r="D36" i="20" s="1"/>
  <c r="B37" i="20"/>
  <c r="D37" i="20" s="1"/>
  <c r="L36" i="17" s="1"/>
  <c r="B38" i="20"/>
  <c r="D38" i="20" s="1"/>
  <c r="L37" i="17" s="1"/>
  <c r="B39" i="20"/>
  <c r="D39" i="20" s="1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B45" i="20"/>
  <c r="D45" i="20"/>
  <c r="L44" i="17" s="1"/>
  <c r="B46" i="20"/>
  <c r="D46" i="20"/>
  <c r="L45" i="17" s="1"/>
  <c r="B47" i="20"/>
  <c r="D47" i="20" s="1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 s="1"/>
  <c r="L58" i="17" s="1"/>
  <c r="B60" i="20"/>
  <c r="D60" i="20" s="1"/>
  <c r="L59" i="17" s="1"/>
  <c r="B61" i="20"/>
  <c r="D61" i="20"/>
  <c r="L60" i="17" s="1"/>
  <c r="B62" i="20"/>
  <c r="D62" i="20" s="1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B68" i="20"/>
  <c r="D68" i="20" s="1"/>
  <c r="L67" i="17" s="1"/>
  <c r="B69" i="20"/>
  <c r="D69" i="20" s="1"/>
  <c r="L68" i="17" s="1"/>
  <c r="B70" i="20"/>
  <c r="D70" i="20" s="1"/>
  <c r="L69" i="17" s="1"/>
  <c r="B71" i="20"/>
  <c r="D71" i="20" s="1"/>
  <c r="L70" i="17" s="1"/>
  <c r="B72" i="20"/>
  <c r="D72" i="20" s="1"/>
  <c r="B73" i="20"/>
  <c r="D73" i="20" s="1"/>
  <c r="L72" i="17" s="1"/>
  <c r="B74" i="20"/>
  <c r="D74" i="20" s="1"/>
  <c r="L73" i="17" s="1"/>
  <c r="B75" i="20"/>
  <c r="D75" i="20" s="1"/>
  <c r="L74" i="17" s="1"/>
  <c r="B76" i="20"/>
  <c r="D76" i="20" s="1"/>
  <c r="L75" i="17" s="1"/>
  <c r="B77" i="20"/>
  <c r="D77" i="20"/>
  <c r="L76" i="17" s="1"/>
  <c r="B78" i="20"/>
  <c r="D78" i="20" s="1"/>
  <c r="L77" i="17" s="1"/>
  <c r="B79" i="20"/>
  <c r="D79" i="20" s="1"/>
  <c r="L78" i="17" s="1"/>
  <c r="B80" i="20"/>
  <c r="D80" i="20" s="1"/>
  <c r="L79" i="17" s="1"/>
  <c r="B81" i="20"/>
  <c r="D81" i="20" s="1"/>
  <c r="L80" i="17" s="1"/>
  <c r="B82" i="20"/>
  <c r="D82" i="20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 s="1"/>
  <c r="L90" i="17" s="1"/>
  <c r="B92" i="20"/>
  <c r="D92" i="20" s="1"/>
  <c r="L91" i="17" s="1"/>
  <c r="B93" i="20"/>
  <c r="D93" i="20"/>
  <c r="L92" i="17" s="1"/>
  <c r="B94" i="20"/>
  <c r="D94" i="20" s="1"/>
  <c r="L93" i="17" s="1"/>
  <c r="B95" i="20"/>
  <c r="D95" i="20" s="1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G25" i="17" l="1"/>
  <c r="K25" i="17" s="1"/>
  <c r="J20" i="17"/>
  <c r="J68" i="17"/>
  <c r="J55" i="17"/>
  <c r="J40" i="17"/>
  <c r="G49" i="17"/>
  <c r="K49" i="17" s="1"/>
  <c r="G41" i="17"/>
  <c r="K41" i="17" s="1"/>
  <c r="G28" i="17"/>
  <c r="K28" i="17" s="1"/>
  <c r="J73" i="17"/>
  <c r="J29" i="17"/>
  <c r="J24" i="17"/>
  <c r="J67" i="17"/>
  <c r="J62" i="17"/>
  <c r="J54" i="17"/>
  <c r="J44" i="17"/>
  <c r="J31" i="17"/>
  <c r="F22" i="21"/>
  <c r="F18" i="4"/>
  <c r="F16" i="21"/>
  <c r="F21" i="21"/>
  <c r="E21" i="10"/>
  <c r="F17" i="4"/>
  <c r="F17" i="2"/>
  <c r="E15" i="10"/>
  <c r="F18" i="2"/>
  <c r="E19" i="10"/>
  <c r="E18" i="10"/>
  <c r="E17" i="10"/>
  <c r="F17" i="21"/>
  <c r="F25" i="21"/>
  <c r="B58" i="17"/>
  <c r="B83" i="17" l="1"/>
  <c r="B60" i="17"/>
  <c r="B59" i="17"/>
  <c r="B55" i="17"/>
  <c r="B66" i="17"/>
  <c r="B6" i="17"/>
  <c r="B10" i="17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<sst xmlns="http://schemas.openxmlformats.org/spreadsheetml/2006/main" count="310" uniqueCount="124">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</sst>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-0.94745831019081717</c:v>
                </c:pt>
                <c:pt idx="4">
                  <c:v>-0.96872272159999995</c:v>
                </c:pt>
                <c:pt idx="5">
                  <c:v>-0.99794050769999787</c:v>
                </c:pt>
                <c:pt idx="6">
                  <c:v>-1.0317927023999975</c:v>
                </c:pt>
                <c:pt idx="7">
                  <c:v>-1.0693797102</c:v>
                </c:pt>
                <c:pt idx="8">
                  <c:v>-1.1120047269999973</c:v>
                </c:pt>
                <c:pt idx="9">
                  <c:v>-1.1554492391999971</c:v>
                </c:pt>
                <c:pt idx="10">
                  <c:v>-1.1901144599999967</c:v>
                </c:pt>
                <c:pt idx="11">
                  <c:v>-1.2135997984</c:v>
                </c:pt>
                <c:pt idx="12">
                  <c:v>-1.2274762449999965</c:v>
                </c:pt>
                <c:pt idx="13">
                  <c:v>-1.2339121114</c:v>
                </c:pt>
                <c:pt idx="14">
                  <c:v>-1.2358824750000001</c:v>
                </c:pt>
                <c:pt idx="15">
                  <c:v>-1.2344299759999999</c:v>
                </c:pt>
                <c:pt idx="16">
                  <c:v>-1.2320551164</c:v>
                </c:pt>
                <c:pt idx="17">
                  <c:v>-1.2300340632</c:v>
                </c:pt>
                <c:pt idx="18">
                  <c:v>-1.2305110639063872</c:v>
                </c:pt>
                <c:pt idx="19">
                  <c:v>-1.22976</c:v>
                </c:pt>
                <c:pt idx="20">
                  <c:v>-1.2281599999999999</c:v>
                </c:pt>
                <c:pt idx="21">
                  <c:v>-1.2223999999999999</c:v>
                </c:pt>
                <c:pt idx="22">
                  <c:v>-1.2128000000000001</c:v>
                </c:pt>
                <c:pt idx="23">
                  <c:v>-1.2</c:v>
                </c:pt>
                <c:pt idx="24">
                  <c:v>-1.1846399999999999</c:v>
                </c:pt>
                <c:pt idx="25">
                  <c:v>-1.16736</c:v>
                </c:pt>
                <c:pt idx="26">
                  <c:v>-1.1484799999999999</c:v>
                </c:pt>
                <c:pt idx="27">
                  <c:v>-1.12896</c:v>
                </c:pt>
                <c:pt idx="28">
                  <c:v>-1.1088</c:v>
                </c:pt>
                <c:pt idx="29">
                  <c:v>-1.0886400000000001</c:v>
                </c:pt>
                <c:pt idx="30">
                  <c:v>-1.06816</c:v>
                </c:pt>
                <c:pt idx="31">
                  <c:v>-1.0473600000000001</c:v>
                </c:pt>
                <c:pt idx="32">
                  <c:v>-1.0265600000000001</c:v>
                </c:pt>
                <c:pt idx="33">
                  <c:v>-1.00576</c:v>
                </c:pt>
                <c:pt idx="34">
                  <c:v>-0.98495999999999995</c:v>
                </c:pt>
                <c:pt idx="35">
                  <c:v>-0.96416000000000002</c:v>
                </c:pt>
                <c:pt idx="36">
                  <c:v>-0.94335999999999998</c:v>
                </c:pt>
                <c:pt idx="37">
                  <c:v>-0.92256000000000005</c:v>
                </c:pt>
                <c:pt idx="38">
                  <c:v>-0.90207999999999999</c:v>
                </c:pt>
                <c:pt idx="39">
                  <c:v>-0.88191999999999993</c:v>
                </c:pt>
                <c:pt idx="40">
                  <c:v>-0.86175999999999997</c:v>
                </c:pt>
                <c:pt idx="41">
                  <c:v>-0.84223999999999999</c:v>
                </c:pt>
                <c:pt idx="42">
                  <c:v>-0.82272000000000001</c:v>
                </c:pt>
                <c:pt idx="43">
                  <c:v>-0.80384</c:v>
                </c:pt>
                <c:pt idx="44">
                  <c:v>-0.78528000000000009</c:v>
                </c:pt>
                <c:pt idx="45">
                  <c:v>-0.76703999999999994</c:v>
                </c:pt>
                <c:pt idx="46">
                  <c:v>-0.74944</c:v>
                </c:pt>
                <c:pt idx="47">
                  <c:v>-0.73248000000000002</c:v>
                </c:pt>
                <c:pt idx="48">
                  <c:v>-0.71616000000000002</c:v>
                </c:pt>
                <c:pt idx="49">
                  <c:v>-0.70047999999999999</c:v>
                </c:pt>
                <c:pt idx="50">
                  <c:v>-0.68543999999999994</c:v>
                </c:pt>
                <c:pt idx="51">
                  <c:v>-0.67103999999999997</c:v>
                </c:pt>
                <c:pt idx="52">
                  <c:v>-0.65760000000000007</c:v>
                </c:pt>
                <c:pt idx="53">
                  <c:v>-0.64480000000000004</c:v>
                </c:pt>
                <c:pt idx="54">
                  <c:v>-0.63328000000000007</c:v>
                </c:pt>
                <c:pt idx="55">
                  <c:v>-0.62240000000000006</c:v>
                </c:pt>
                <c:pt idx="56">
                  <c:v>-0.61248000000000002</c:v>
                </c:pt>
                <c:pt idx="57">
                  <c:v>-0.60351999999999995</c:v>
                </c:pt>
                <c:pt idx="58">
                  <c:v>-0.59520000000000006</c:v>
                </c:pt>
                <c:pt idx="59">
                  <c:v>-0.58816000000000002</c:v>
                </c:pt>
                <c:pt idx="60">
                  <c:v>-0.58143999999999996</c:v>
                </c:pt>
                <c:pt idx="61">
                  <c:v>-0.57567999999999997</c:v>
                </c:pt>
                <c:pt idx="62">
                  <c:v>-0.57055999999999996</c:v>
                </c:pt>
                <c:pt idx="63">
                  <c:v>-0.56607999999999992</c:v>
                </c:pt>
                <c:pt idx="64">
                  <c:v>-0.56191999999999998</c:v>
                </c:pt>
                <c:pt idx="65">
                  <c:v>-0.55840000000000001</c:v>
                </c:pt>
                <c:pt idx="66">
                  <c:v>-0.55552000000000001</c:v>
                </c:pt>
                <c:pt idx="67">
                  <c:v>-0.55296000000000001</c:v>
                </c:pt>
                <c:pt idx="68">
                  <c:v>-0.55011155599999828</c:v>
                </c:pt>
                <c:pt idx="69">
                  <c:v>-0.5473473888</c:v>
                </c:pt>
                <c:pt idx="70">
                  <c:v>-0.54437699859999833</c:v>
                </c:pt>
                <c:pt idx="71">
                  <c:v>-0.54091043279999829</c:v>
                </c:pt>
                <c:pt idx="72">
                  <c:v>-0.53697727510000004</c:v>
                </c:pt>
                <c:pt idx="73">
                  <c:v>-0.53292122100000006</c:v>
                </c:pt>
                <c:pt idx="74">
                  <c:v>-0.52845305720000002</c:v>
                </c:pt>
                <c:pt idx="75">
                  <c:v>-0.52360076929999833</c:v>
                </c:pt>
                <c:pt idx="76">
                  <c:v>-0.51808425759999999</c:v>
                </c:pt>
                <c:pt idx="77">
                  <c:v>-0.51224367479999999</c:v>
                </c:pt>
                <c:pt idx="78">
                  <c:v>-0.50580468180000004</c:v>
                </c:pt>
                <c:pt idx="79">
                  <c:v>-0.49790401760000003</c:v>
                </c:pt>
                <c:pt idx="80">
                  <c:v>-0.48771676679999998</c:v>
                </c:pt>
                <c:pt idx="81">
                  <c:v>-0.47416655839999838</c:v>
                </c:pt>
                <c:pt idx="82">
                  <c:v>-0.45681599249999999</c:v>
                </c:pt>
                <c:pt idx="83">
                  <c:v>-0.43411658400000003</c:v>
                </c:pt>
                <c:pt idx="84">
                  <c:v>-0.40602707950000005</c:v>
                </c:pt>
                <c:pt idx="85">
                  <c:v>-0.37169106699999865</c:v>
                </c:pt>
                <c:pt idx="86">
                  <c:v>-0.33031778559999997</c:v>
                </c:pt>
                <c:pt idx="87">
                  <c:v>-0.28172448619999896</c:v>
                </c:pt>
                <c:pt idx="88">
                  <c:v>-0.22495737599999913</c:v>
                </c:pt>
                <c:pt idx="89">
                  <c:v>-0.20637836306570648</c:v>
                </c:pt>
                <c:pt idx="90">
                  <c:v>-0.15966591299999999</c:v>
                </c:pt>
                <c:pt idx="91">
                  <c:v>-8.5800000000000001E-2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0.96754168980918287</c:v>
                </c:pt>
                <c:pt idx="4">
                  <c:v>1.0452772784</c:v>
                </c:pt>
                <c:pt idx="5">
                  <c:v>1.1630594923000022</c:v>
                </c:pt>
                <c:pt idx="6">
                  <c:v>1.3122072976000023</c:v>
                </c:pt>
                <c:pt idx="7">
                  <c:v>1.4816202898000002</c:v>
                </c:pt>
                <c:pt idx="8">
                  <c:v>1.6549952730000026</c:v>
                </c:pt>
                <c:pt idx="9">
                  <c:v>1.823550760800003</c:v>
                </c:pt>
                <c:pt idx="10">
                  <c:v>1.9848855400000032</c:v>
                </c:pt>
                <c:pt idx="11">
                  <c:v>2.1304002015999997</c:v>
                </c:pt>
                <c:pt idx="12">
                  <c:v>2.2575237550000034</c:v>
                </c:pt>
                <c:pt idx="13">
                  <c:v>2.3650878886000002</c:v>
                </c:pt>
                <c:pt idx="14">
                  <c:v>2.454117525</c:v>
                </c:pt>
                <c:pt idx="15">
                  <c:v>2.5225700240000002</c:v>
                </c:pt>
                <c:pt idx="16">
                  <c:v>2.5719448835999996</c:v>
                </c:pt>
                <c:pt idx="17">
                  <c:v>2.6019659368000001</c:v>
                </c:pt>
                <c:pt idx="18">
                  <c:v>2.6094889360936127</c:v>
                </c:pt>
                <c:pt idx="19">
                  <c:v>2.6132400000000002</c:v>
                </c:pt>
                <c:pt idx="20">
                  <c:v>2.6098400000000002</c:v>
                </c:pt>
                <c:pt idx="21">
                  <c:v>2.5975999999999999</c:v>
                </c:pt>
                <c:pt idx="22">
                  <c:v>2.5771999999999999</c:v>
                </c:pt>
                <c:pt idx="23">
                  <c:v>2.5499999999999998</c:v>
                </c:pt>
                <c:pt idx="24">
                  <c:v>2.51736</c:v>
                </c:pt>
                <c:pt idx="25">
                  <c:v>2.4806400000000002</c:v>
                </c:pt>
                <c:pt idx="26">
                  <c:v>2.4405200000000002</c:v>
                </c:pt>
                <c:pt idx="27">
                  <c:v>2.3990400000000003</c:v>
                </c:pt>
                <c:pt idx="28">
                  <c:v>2.3561999999999999</c:v>
                </c:pt>
                <c:pt idx="29">
                  <c:v>2.3133600000000003</c:v>
                </c:pt>
                <c:pt idx="30">
                  <c:v>2.2698400000000003</c:v>
                </c:pt>
                <c:pt idx="31">
                  <c:v>2.2256400000000003</c:v>
                </c:pt>
                <c:pt idx="32">
                  <c:v>2.1814400000000003</c:v>
                </c:pt>
                <c:pt idx="33">
                  <c:v>2.1372399999999998</c:v>
                </c:pt>
                <c:pt idx="34">
                  <c:v>2.0930399999999998</c:v>
                </c:pt>
                <c:pt idx="35">
                  <c:v>2.0488399999999998</c:v>
                </c:pt>
                <c:pt idx="36">
                  <c:v>2.0046400000000002</c:v>
                </c:pt>
                <c:pt idx="37">
                  <c:v>1.96044</c:v>
                </c:pt>
                <c:pt idx="38">
                  <c:v>1.91692</c:v>
                </c:pt>
                <c:pt idx="39">
                  <c:v>1.8740799999999997</c:v>
                </c:pt>
                <c:pt idx="40">
                  <c:v>1.8312400000000002</c:v>
                </c:pt>
                <c:pt idx="41">
                  <c:v>1.7897600000000002</c:v>
                </c:pt>
                <c:pt idx="42">
                  <c:v>1.7482800000000003</c:v>
                </c:pt>
                <c:pt idx="43">
                  <c:v>1.7081599999999999</c:v>
                </c:pt>
                <c:pt idx="44">
                  <c:v>1.66872</c:v>
                </c:pt>
                <c:pt idx="45">
                  <c:v>1.6299599999999999</c:v>
                </c:pt>
                <c:pt idx="46">
                  <c:v>1.5925600000000002</c:v>
                </c:pt>
                <c:pt idx="47">
                  <c:v>1.5565200000000001</c:v>
                </c:pt>
                <c:pt idx="48">
                  <c:v>1.5218400000000001</c:v>
                </c:pt>
                <c:pt idx="49">
                  <c:v>1.4885200000000001</c:v>
                </c:pt>
                <c:pt idx="50">
                  <c:v>1.4565600000000001</c:v>
                </c:pt>
                <c:pt idx="51">
                  <c:v>1.4259599999999999</c:v>
                </c:pt>
                <c:pt idx="52">
                  <c:v>1.3974000000000002</c:v>
                </c:pt>
                <c:pt idx="53">
                  <c:v>1.3702000000000001</c:v>
                </c:pt>
                <c:pt idx="54">
                  <c:v>1.34572</c:v>
                </c:pt>
                <c:pt idx="55">
                  <c:v>1.3226</c:v>
                </c:pt>
                <c:pt idx="56">
                  <c:v>1.30152</c:v>
                </c:pt>
                <c:pt idx="57">
                  <c:v>1.2824800000000001</c:v>
                </c:pt>
                <c:pt idx="58">
                  <c:v>1.2648000000000001</c:v>
                </c:pt>
                <c:pt idx="59">
                  <c:v>1.2498400000000001</c:v>
                </c:pt>
                <c:pt idx="60">
                  <c:v>1.23556</c:v>
                </c:pt>
                <c:pt idx="61">
                  <c:v>1.22332</c:v>
                </c:pt>
                <c:pt idx="62">
                  <c:v>1.21244</c:v>
                </c:pt>
                <c:pt idx="63">
                  <c:v>1.20292</c:v>
                </c:pt>
                <c:pt idx="64">
                  <c:v>1.19408</c:v>
                </c:pt>
                <c:pt idx="65">
                  <c:v>1.1866000000000001</c:v>
                </c:pt>
                <c:pt idx="66">
                  <c:v>1.18048</c:v>
                </c:pt>
                <c:pt idx="67">
                  <c:v>1.1750400000000001</c:v>
                </c:pt>
                <c:pt idx="68">
                  <c:v>1.1698884440000017</c:v>
                </c:pt>
                <c:pt idx="69">
                  <c:v>1.1666526112</c:v>
                </c:pt>
                <c:pt idx="70">
                  <c:v>1.1646230014000016</c:v>
                </c:pt>
                <c:pt idx="71">
                  <c:v>1.1630895672000017</c:v>
                </c:pt>
                <c:pt idx="72">
                  <c:v>1.1620227248999999</c:v>
                </c:pt>
                <c:pt idx="73">
                  <c:v>1.162078779</c:v>
                </c:pt>
                <c:pt idx="74">
                  <c:v>1.1625469428000001</c:v>
                </c:pt>
                <c:pt idx="75">
                  <c:v>1.1633992307000018</c:v>
                </c:pt>
                <c:pt idx="76">
                  <c:v>1.1639157424</c:v>
                </c:pt>
                <c:pt idx="77">
                  <c:v>1.1647563251999999</c:v>
                </c:pt>
                <c:pt idx="78">
                  <c:v>1.1651953181999999</c:v>
                </c:pt>
                <c:pt idx="79">
                  <c:v>1.1630959824</c:v>
                </c:pt>
                <c:pt idx="80">
                  <c:v>1.1562832331999999</c:v>
                </c:pt>
                <c:pt idx="81">
                  <c:v>1.1418334416000018</c:v>
                </c:pt>
                <c:pt idx="82">
                  <c:v>1.1181840075</c:v>
                </c:pt>
                <c:pt idx="83">
                  <c:v>1.0808834159999998</c:v>
                </c:pt>
                <c:pt idx="84">
                  <c:v>1.0289729205</c:v>
                </c:pt>
                <c:pt idx="85">
                  <c:v>0.95930893300000131</c:v>
                </c:pt>
                <c:pt idx="86">
                  <c:v>0.86868221440000015</c:v>
                </c:pt>
                <c:pt idx="87">
                  <c:v>0.75527551380000091</c:v>
                </c:pt>
                <c:pt idx="88">
                  <c:v>0.61504262400000087</c:v>
                </c:pt>
                <c:pt idx="89">
                  <c:v>0.56762163693429357</c:v>
                </c:pt>
                <c:pt idx="90">
                  <c:v>0.44533408699999999</c:v>
                </c:pt>
                <c:pt idx="91">
                  <c:v>0.24420000000000003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-0.9228832979297904</c:v>
                </c:pt>
                <c:pt idx="19">
                  <c:v>-0.92232000000000003</c:v>
                </c:pt>
                <c:pt idx="20">
                  <c:v>-0.92111999999999994</c:v>
                </c:pt>
                <c:pt idx="21">
                  <c:v>-0.91679999999999995</c:v>
                </c:pt>
                <c:pt idx="22">
                  <c:v>-0.90960000000000008</c:v>
                </c:pt>
                <c:pt idx="23">
                  <c:v>-0.89999999999999991</c:v>
                </c:pt>
                <c:pt idx="24">
                  <c:v>-0.88847999999999994</c:v>
                </c:pt>
                <c:pt idx="25">
                  <c:v>-0.87551999999999996</c:v>
                </c:pt>
                <c:pt idx="26">
                  <c:v>-0.8613599999999999</c:v>
                </c:pt>
                <c:pt idx="27">
                  <c:v>-0.84671999999999992</c:v>
                </c:pt>
                <c:pt idx="28">
                  <c:v>-0.83160000000000001</c:v>
                </c:pt>
                <c:pt idx="29">
                  <c:v>-0.81648000000000009</c:v>
                </c:pt>
                <c:pt idx="30">
                  <c:v>-0.80112000000000005</c:v>
                </c:pt>
                <c:pt idx="31">
                  <c:v>-0.78552</c:v>
                </c:pt>
                <c:pt idx="32">
                  <c:v>-0.76992000000000016</c:v>
                </c:pt>
                <c:pt idx="33">
                  <c:v>-0.75431999999999999</c:v>
                </c:pt>
                <c:pt idx="34">
                  <c:v>-0.73871999999999993</c:v>
                </c:pt>
                <c:pt idx="35">
                  <c:v>-0.72311999999999999</c:v>
                </c:pt>
                <c:pt idx="36">
                  <c:v>-0.70751999999999993</c:v>
                </c:pt>
                <c:pt idx="37">
                  <c:v>-0.69192000000000009</c:v>
                </c:pt>
                <c:pt idx="38">
                  <c:v>-0.67656000000000005</c:v>
                </c:pt>
                <c:pt idx="39">
                  <c:v>-0.66143999999999992</c:v>
                </c:pt>
                <c:pt idx="40">
                  <c:v>-0.64632000000000001</c:v>
                </c:pt>
                <c:pt idx="41">
                  <c:v>-0.63168000000000002</c:v>
                </c:pt>
                <c:pt idx="42">
                  <c:v>-0.61704000000000003</c:v>
                </c:pt>
                <c:pt idx="43">
                  <c:v>-0.60287999999999997</c:v>
                </c:pt>
                <c:pt idx="44">
                  <c:v>-0.58896000000000004</c:v>
                </c:pt>
                <c:pt idx="45">
                  <c:v>-0.57528000000000001</c:v>
                </c:pt>
                <c:pt idx="46">
                  <c:v>-0.56208000000000002</c:v>
                </c:pt>
                <c:pt idx="47">
                  <c:v>-0.54936000000000007</c:v>
                </c:pt>
                <c:pt idx="48">
                  <c:v>-0.53712000000000004</c:v>
                </c:pt>
                <c:pt idx="49">
                  <c:v>-0.52536000000000005</c:v>
                </c:pt>
                <c:pt idx="50">
                  <c:v>-0.51407999999999998</c:v>
                </c:pt>
                <c:pt idx="51">
                  <c:v>-0.50327999999999995</c:v>
                </c:pt>
                <c:pt idx="52">
                  <c:v>-0.49320000000000008</c:v>
                </c:pt>
                <c:pt idx="53">
                  <c:v>-0.48360000000000003</c:v>
                </c:pt>
                <c:pt idx="54">
                  <c:v>-0.47496000000000005</c:v>
                </c:pt>
                <c:pt idx="55">
                  <c:v>-0.46680000000000005</c:v>
                </c:pt>
                <c:pt idx="56">
                  <c:v>-0.45935999999999999</c:v>
                </c:pt>
                <c:pt idx="57">
                  <c:v>-0.45263999999999993</c:v>
                </c:pt>
                <c:pt idx="58">
                  <c:v>-0.44640000000000002</c:v>
                </c:pt>
                <c:pt idx="59">
                  <c:v>-0.44112000000000001</c:v>
                </c:pt>
                <c:pt idx="60">
                  <c:v>-0.43607999999999997</c:v>
                </c:pt>
                <c:pt idx="61">
                  <c:v>-0.43175999999999998</c:v>
                </c:pt>
                <c:pt idx="62">
                  <c:v>-0.42791999999999997</c:v>
                </c:pt>
                <c:pt idx="63">
                  <c:v>-0.42455999999999994</c:v>
                </c:pt>
                <c:pt idx="64">
                  <c:v>-0.42143999999999998</c:v>
                </c:pt>
                <c:pt idx="65">
                  <c:v>-0.41880000000000001</c:v>
                </c:pt>
                <c:pt idx="66">
                  <c:v>-0.41664000000000001</c:v>
                </c:pt>
                <c:pt idx="67">
                  <c:v>-0.41471999999999998</c:v>
                </c:pt>
                <c:pt idx="68">
                  <c:v>-0.41258366699999871</c:v>
                </c:pt>
                <c:pt idx="69">
                  <c:v>-0.4105105416</c:v>
                </c:pt>
                <c:pt idx="70">
                  <c:v>-0.40828274894999872</c:v>
                </c:pt>
                <c:pt idx="71">
                  <c:v>-0.40568282459999871</c:v>
                </c:pt>
                <c:pt idx="72">
                  <c:v>-0.40273295632500006</c:v>
                </c:pt>
                <c:pt idx="73">
                  <c:v>-0.39969091575000004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2.2180655956795707</c:v>
                </c:pt>
                <c:pt idx="19">
                  <c:v>2.2212540000000001</c:v>
                </c:pt>
                <c:pt idx="20">
                  <c:v>2.2183640000000002</c:v>
                </c:pt>
                <c:pt idx="21">
                  <c:v>2.2079599999999999</c:v>
                </c:pt>
                <c:pt idx="22">
                  <c:v>2.19062</c:v>
                </c:pt>
                <c:pt idx="23">
                  <c:v>2.1675</c:v>
                </c:pt>
                <c:pt idx="24">
                  <c:v>2.1397559999999998</c:v>
                </c:pt>
                <c:pt idx="25">
                  <c:v>2.1085440000000002</c:v>
                </c:pt>
                <c:pt idx="26">
                  <c:v>2.0744420000000003</c:v>
                </c:pt>
                <c:pt idx="27">
                  <c:v>2.0391840000000001</c:v>
                </c:pt>
                <c:pt idx="28">
                  <c:v>2.0027699999999999</c:v>
                </c:pt>
                <c:pt idx="29">
                  <c:v>1.9663560000000002</c:v>
                </c:pt>
                <c:pt idx="30">
                  <c:v>1.9293640000000003</c:v>
                </c:pt>
                <c:pt idx="31">
                  <c:v>1.8917940000000002</c:v>
                </c:pt>
                <c:pt idx="32">
                  <c:v>1.8542240000000001</c:v>
                </c:pt>
                <c:pt idx="33">
                  <c:v>1.8166539999999998</c:v>
                </c:pt>
                <c:pt idx="34">
                  <c:v>1.7790839999999997</c:v>
                </c:pt>
                <c:pt idx="35">
                  <c:v>1.7415139999999998</c:v>
                </c:pt>
                <c:pt idx="36">
                  <c:v>1.7039440000000001</c:v>
                </c:pt>
                <c:pt idx="37">
                  <c:v>1.666374</c:v>
                </c:pt>
                <c:pt idx="38">
                  <c:v>1.6293819999999999</c:v>
                </c:pt>
                <c:pt idx="39">
                  <c:v>1.5929679999999997</c:v>
                </c:pt>
                <c:pt idx="40">
                  <c:v>1.5565540000000002</c:v>
                </c:pt>
                <c:pt idx="41">
                  <c:v>1.5212960000000002</c:v>
                </c:pt>
                <c:pt idx="42">
                  <c:v>1.4860380000000002</c:v>
                </c:pt>
                <c:pt idx="43">
                  <c:v>1.4519359999999999</c:v>
                </c:pt>
                <c:pt idx="44">
                  <c:v>1.418412</c:v>
                </c:pt>
                <c:pt idx="45">
                  <c:v>1.3854659999999999</c:v>
                </c:pt>
                <c:pt idx="46">
                  <c:v>1.3536760000000001</c:v>
                </c:pt>
                <c:pt idx="47">
                  <c:v>1.3230420000000001</c:v>
                </c:pt>
                <c:pt idx="48">
                  <c:v>1.2935639999999999</c:v>
                </c:pt>
                <c:pt idx="49">
                  <c:v>1.265242</c:v>
                </c:pt>
                <c:pt idx="50">
                  <c:v>1.238076</c:v>
                </c:pt>
                <c:pt idx="51">
                  <c:v>1.2120659999999999</c:v>
                </c:pt>
                <c:pt idx="52">
                  <c:v>1.1877900000000001</c:v>
                </c:pt>
                <c:pt idx="53">
                  <c:v>1.1646700000000001</c:v>
                </c:pt>
                <c:pt idx="54">
                  <c:v>1.1438619999999999</c:v>
                </c:pt>
                <c:pt idx="55">
                  <c:v>1.1242099999999999</c:v>
                </c:pt>
                <c:pt idx="56">
                  <c:v>1.1062920000000001</c:v>
                </c:pt>
                <c:pt idx="57">
                  <c:v>1.0901080000000001</c:v>
                </c:pt>
                <c:pt idx="58">
                  <c:v>1.07508</c:v>
                </c:pt>
                <c:pt idx="59">
                  <c:v>1.0623640000000001</c:v>
                </c:pt>
                <c:pt idx="60">
                  <c:v>1.0502259999999999</c:v>
                </c:pt>
                <c:pt idx="61">
                  <c:v>1.039822</c:v>
                </c:pt>
                <c:pt idx="62">
                  <c:v>1.0305739999999999</c:v>
                </c:pt>
                <c:pt idx="63">
                  <c:v>1.0224819999999999</c:v>
                </c:pt>
                <c:pt idx="64">
                  <c:v>1.0149680000000001</c:v>
                </c:pt>
                <c:pt idx="65">
                  <c:v>1.00861</c:v>
                </c:pt>
                <c:pt idx="66">
                  <c:v>1.0034079999999999</c:v>
                </c:pt>
                <c:pt idx="67">
                  <c:v>0.99878400000000001</c:v>
                </c:pt>
                <c:pt idx="68">
                  <c:v>0.99440517740000145</c:v>
                </c:pt>
                <c:pt idx="69">
                  <c:v>0.99165471951999995</c:v>
                </c:pt>
                <c:pt idx="70">
                  <c:v>0.98992955119000137</c:v>
                </c:pt>
                <c:pt idx="71">
                  <c:v>0.98862613212000139</c:v>
                </c:pt>
                <c:pt idx="72">
                  <c:v>0.98771931616499986</c:v>
                </c:pt>
                <c:pt idx="73">
                  <c:v>0.98776696214999993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22" sqref="B22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69.599999999999994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</v>
      </c>
      <c r="C6" s="73">
        <v>2.0730450692548104</v>
      </c>
      <c r="D6" s="71">
        <f t="shared" si="0"/>
        <v>3.9698813076229618</v>
      </c>
    </row>
    <row r="7" spans="1:4" x14ac:dyDescent="0.3">
      <c r="A7" s="69">
        <f>Blade_Layout!A6</f>
        <v>4.4439999999999993E-2</v>
      </c>
      <c r="B7" s="60">
        <f>Blade_Layout!C6</f>
        <v>2.0139999999999998</v>
      </c>
      <c r="C7" s="73">
        <v>2.0793126372007547</v>
      </c>
      <c r="D7" s="71">
        <f t="shared" si="0"/>
        <v>4.1877356513223196</v>
      </c>
    </row>
    <row r="8" spans="1:4" x14ac:dyDescent="0.3">
      <c r="A8" s="69">
        <f>Blade_Layout!A7</f>
        <v>5.5559999999999991E-2</v>
      </c>
      <c r="B8" s="60">
        <f>Blade_Layout!C7</f>
        <v>2.161</v>
      </c>
      <c r="C8" s="73">
        <v>2.1226273496909474</v>
      </c>
      <c r="D8" s="71">
        <f t="shared" si="0"/>
        <v>4.5869977026821376</v>
      </c>
    </row>
    <row r="9" spans="1:4" x14ac:dyDescent="0.3">
      <c r="A9" s="69">
        <f>Blade_Layout!A8</f>
        <v>6.6669999999999993E-2</v>
      </c>
      <c r="B9" s="60">
        <f>Blade_Layout!C8</f>
        <v>2.3439999999999999</v>
      </c>
      <c r="C9" s="73">
        <v>2.151627732961539</v>
      </c>
      <c r="D9" s="71">
        <f t="shared" si="0"/>
        <v>5.0434154060618468</v>
      </c>
    </row>
    <row r="10" spans="1:4" x14ac:dyDescent="0.3">
      <c r="A10" s="69">
        <f>Blade_Layout!A9</f>
        <v>7.7779999999999988E-2</v>
      </c>
      <c r="B10" s="60">
        <f>Blade_Layout!C9</f>
        <v>2.5510000000000002</v>
      </c>
      <c r="C10" s="73">
        <v>2.1802095977079325</v>
      </c>
      <c r="D10" s="71">
        <f t="shared" si="0"/>
        <v>5.5617146837529363</v>
      </c>
    </row>
    <row r="11" spans="1:4" x14ac:dyDescent="0.3">
      <c r="A11" s="69">
        <f>Blade_Layout!A10</f>
        <v>8.8889999999999997E-2</v>
      </c>
      <c r="B11" s="60">
        <f>Blade_Layout!C10</f>
        <v>2.7669999999999999</v>
      </c>
      <c r="C11" s="73">
        <v>2.2087870668357583</v>
      </c>
      <c r="D11" s="71">
        <f t="shared" si="0"/>
        <v>6.1117138139345428</v>
      </c>
    </row>
    <row r="12" spans="1:4" x14ac:dyDescent="0.3">
      <c r="A12" s="69">
        <f>Blade_Layout!A11</f>
        <v>0.1</v>
      </c>
      <c r="B12" s="60">
        <f>Blade_Layout!C11</f>
        <v>2.9790000000000001</v>
      </c>
      <c r="C12" s="73">
        <v>2.2376283718508549</v>
      </c>
      <c r="D12" s="71">
        <f t="shared" si="0"/>
        <v>6.665894919743697</v>
      </c>
    </row>
    <row r="13" spans="1:4" x14ac:dyDescent="0.3">
      <c r="A13" s="69">
        <f>Blade_Layout!A12</f>
        <v>0.11111</v>
      </c>
      <c r="B13" s="60">
        <f>Blade_Layout!C12</f>
        <v>3.1749999999999998</v>
      </c>
      <c r="C13" s="73">
        <v>2.2309895447694723</v>
      </c>
      <c r="D13" s="71">
        <f t="shared" si="0"/>
        <v>7.0833918046430746</v>
      </c>
    </row>
    <row r="14" spans="1:4" x14ac:dyDescent="0.3">
      <c r="A14" s="69">
        <f>Blade_Layout!A13</f>
        <v>0.12222000000000001</v>
      </c>
      <c r="B14" s="60">
        <f>Blade_Layout!C13</f>
        <v>3.3439999999999999</v>
      </c>
      <c r="C14" s="73">
        <v>2.2248089255677614</v>
      </c>
      <c r="D14" s="71">
        <f t="shared" si="0"/>
        <v>7.4397610470985942</v>
      </c>
    </row>
    <row r="15" spans="1:4" x14ac:dyDescent="0.3">
      <c r="A15" s="69">
        <f>Blade_Layout!A14</f>
        <v>0.13333</v>
      </c>
      <c r="B15" s="60">
        <f>Blade_Layout!C14</f>
        <v>3.4849999999999999</v>
      </c>
      <c r="C15" s="73">
        <v>2.219017370378904</v>
      </c>
      <c r="D15" s="71">
        <f t="shared" si="0"/>
        <v>7.7332755357704803</v>
      </c>
    </row>
    <row r="16" spans="1:4" x14ac:dyDescent="0.3">
      <c r="A16" s="69">
        <f>Blade_Layout!A15</f>
        <v>0.14443999999999999</v>
      </c>
      <c r="B16" s="60">
        <f>Blade_Layout!C15</f>
        <v>3.5990000000000002</v>
      </c>
      <c r="C16" s="73">
        <v>2.2135043325813299</v>
      </c>
      <c r="D16" s="71">
        <f t="shared" si="0"/>
        <v>7.9664020929602071</v>
      </c>
    </row>
    <row r="17" spans="1:4" x14ac:dyDescent="0.3">
      <c r="A17" s="69">
        <f>Blade_Layout!A16</f>
        <v>0.15556</v>
      </c>
      <c r="B17" s="60">
        <f>Blade_Layout!C16</f>
        <v>3.69</v>
      </c>
      <c r="C17" s="73">
        <v>2.2116265204658561</v>
      </c>
      <c r="D17" s="71">
        <f t="shared" si="0"/>
        <v>8.160901860519008</v>
      </c>
    </row>
    <row r="18" spans="1:4" x14ac:dyDescent="0.3">
      <c r="A18" s="69">
        <f>Blade_Layout!A17</f>
        <v>0.16666999999999998</v>
      </c>
      <c r="B18" s="60">
        <f>Blade_Layout!C17</f>
        <v>3.7570000000000001</v>
      </c>
      <c r="C18" s="73">
        <v>2.2055157083389108</v>
      </c>
      <c r="D18" s="71">
        <f t="shared" si="0"/>
        <v>8.2861225162292875</v>
      </c>
    </row>
    <row r="19" spans="1:4" x14ac:dyDescent="0.3">
      <c r="A19" s="69">
        <f>Blade_Layout!A18</f>
        <v>0.17777999999999999</v>
      </c>
      <c r="B19" s="60">
        <f>Blade_Layout!C18</f>
        <v>3.8039999999999998</v>
      </c>
      <c r="C19" s="73">
        <v>2.1996723846201252</v>
      </c>
      <c r="D19" s="71">
        <f t="shared" si="0"/>
        <v>8.367553751094956</v>
      </c>
    </row>
    <row r="20" spans="1:4" x14ac:dyDescent="0.3">
      <c r="A20" s="69">
        <f>Blade_Layout!A19</f>
        <v>0.18889</v>
      </c>
      <c r="B20" s="60">
        <f>Blade_Layout!C19</f>
        <v>3.8319999999999999</v>
      </c>
      <c r="C20" s="73">
        <v>2.1940661912956254</v>
      </c>
      <c r="D20" s="71">
        <f t="shared" si="0"/>
        <v>8.4076616450448363</v>
      </c>
    </row>
    <row r="21" spans="1:4" x14ac:dyDescent="0.3">
      <c r="A21" s="69">
        <f>Blade_Layout!A20</f>
        <v>0.19500000000000001</v>
      </c>
      <c r="B21" s="60">
        <f>Blade_Layout!C20</f>
        <v>3.84</v>
      </c>
      <c r="C21" s="73">
        <v>2.1910512049719473</v>
      </c>
      <c r="D21" s="71">
        <f t="shared" si="0"/>
        <v>8.4136366270922771</v>
      </c>
    </row>
    <row r="22" spans="1:4" x14ac:dyDescent="0.3">
      <c r="A22" s="69">
        <f>Blade_Layout!A21</f>
        <v>0.2</v>
      </c>
      <c r="B22" s="60">
        <f>Blade_Layout!C21</f>
        <v>3.843</v>
      </c>
      <c r="C22" s="73">
        <v>2.1925327174914382</v>
      </c>
      <c r="D22" s="71">
        <f t="shared" si="0"/>
        <v>8.4259032333195965</v>
      </c>
    </row>
    <row r="23" spans="1:4" x14ac:dyDescent="0.3">
      <c r="A23" s="69">
        <f>Blade_Layout!A22</f>
        <v>0.21110999999999999</v>
      </c>
      <c r="B23" s="60">
        <f>Blade_Layout!C22</f>
        <v>3.8380000000000001</v>
      </c>
      <c r="C23" s="73">
        <v>2.1958126627376187</v>
      </c>
      <c r="D23" s="71">
        <f t="shared" si="0"/>
        <v>8.4275289995869809</v>
      </c>
    </row>
    <row r="24" spans="1:4" x14ac:dyDescent="0.3">
      <c r="A24" s="69">
        <f>Blade_Layout!A23</f>
        <v>0.22222</v>
      </c>
      <c r="B24" s="60">
        <f>Blade_Layout!C23</f>
        <v>3.82</v>
      </c>
      <c r="C24" s="73">
        <v>2.1992369893751071</v>
      </c>
      <c r="D24" s="71">
        <f t="shared" si="0"/>
        <v>8.4010852994129088</v>
      </c>
    </row>
    <row r="25" spans="1:4" x14ac:dyDescent="0.3">
      <c r="A25" s="69">
        <f>Blade_Layout!A24</f>
        <v>0.23333000000000001</v>
      </c>
      <c r="B25" s="60">
        <f>Blade_Layout!C24</f>
        <v>3.79</v>
      </c>
      <c r="C25" s="73">
        <v>2.202779361946225</v>
      </c>
      <c r="D25" s="71">
        <f t="shared" si="0"/>
        <v>8.3485337817761938</v>
      </c>
    </row>
    <row r="26" spans="1:4" x14ac:dyDescent="0.3">
      <c r="A26" s="69">
        <f>Blade_Layout!A25</f>
        <v>0.24444000000000002</v>
      </c>
      <c r="B26" s="60">
        <f>Blade_Layout!C25</f>
        <v>3.75</v>
      </c>
      <c r="C26" s="73">
        <v>2.2064134922156633</v>
      </c>
      <c r="D26" s="71">
        <f t="shared" si="0"/>
        <v>8.2740505958087383</v>
      </c>
    </row>
    <row r="27" spans="1:4" x14ac:dyDescent="0.3">
      <c r="A27" s="69">
        <f>Blade_Layout!A26</f>
        <v>0.25556000000000001</v>
      </c>
      <c r="B27" s="60">
        <f>Blade_Layout!C26</f>
        <v>3.702</v>
      </c>
      <c r="C27" s="73">
        <v>2.207960161429813</v>
      </c>
      <c r="D27" s="71">
        <f t="shared" si="0"/>
        <v>8.1738685176131671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</v>
      </c>
      <c r="C29" s="73">
        <v>2.2149595975019514</v>
      </c>
      <c r="D29" s="71">
        <f t="shared" si="0"/>
        <v>7.9494899954345035</v>
      </c>
    </row>
    <row r="30" spans="1:4" x14ac:dyDescent="0.3">
      <c r="A30" s="69">
        <f>Blade_Layout!A29</f>
        <v>0.28888999999999998</v>
      </c>
      <c r="B30" s="60">
        <f>Blade_Layout!C29</f>
        <v>3.528</v>
      </c>
      <c r="C30" s="73">
        <v>2.2185492337009394</v>
      </c>
      <c r="D30" s="71">
        <f t="shared" si="0"/>
        <v>7.8270416964969138</v>
      </c>
    </row>
    <row r="31" spans="1:4" x14ac:dyDescent="0.3">
      <c r="A31" s="69">
        <f>Blade_Layout!A30</f>
        <v>0.3</v>
      </c>
      <c r="B31" s="60">
        <f>Blade_Layout!C30</f>
        <v>3.4649999999999999</v>
      </c>
      <c r="C31" s="73">
        <v>2.2221686559640177</v>
      </c>
      <c r="D31" s="71">
        <f t="shared" si="0"/>
        <v>7.6998143929153207</v>
      </c>
    </row>
    <row r="32" spans="1:4" x14ac:dyDescent="0.3">
      <c r="A32" s="69">
        <f>Blade_Layout!A31</f>
        <v>0.31111</v>
      </c>
      <c r="B32" s="60">
        <f>Blade_Layout!C31</f>
        <v>3.4020000000000001</v>
      </c>
      <c r="C32" s="73">
        <v>2.2258018300801958</v>
      </c>
      <c r="D32" s="71">
        <f t="shared" si="0"/>
        <v>7.572177825932827</v>
      </c>
    </row>
    <row r="33" spans="1:4" x14ac:dyDescent="0.3">
      <c r="A33" s="69">
        <f>Blade_Layout!A32</f>
        <v>0.32222000000000001</v>
      </c>
      <c r="B33" s="60">
        <f>Blade_Layout!C32</f>
        <v>3.3380000000000001</v>
      </c>
      <c r="C33" s="73">
        <v>2.2294544016533782</v>
      </c>
      <c r="D33" s="71">
        <f t="shared" si="0"/>
        <v>7.4419187927189761</v>
      </c>
    </row>
    <row r="34" spans="1:4" x14ac:dyDescent="0.3">
      <c r="A34" s="69">
        <f>Blade_Layout!A33</f>
        <v>0.33333000000000007</v>
      </c>
      <c r="B34" s="60">
        <f>Blade_Layout!C33</f>
        <v>3.2730000000000001</v>
      </c>
      <c r="C34" s="73">
        <v>2.2331325181741577</v>
      </c>
      <c r="D34" s="71">
        <f t="shared" si="0"/>
        <v>7.3090427319840181</v>
      </c>
    </row>
    <row r="35" spans="1:4" x14ac:dyDescent="0.3">
      <c r="A35" s="69">
        <f>Blade_Layout!A34</f>
        <v>0.34444000000000002</v>
      </c>
      <c r="B35" s="60">
        <f>Blade_Layout!C34</f>
        <v>3.2080000000000002</v>
      </c>
      <c r="C35" s="73">
        <v>2.2368289815617968</v>
      </c>
      <c r="D35" s="71">
        <f t="shared" si="0"/>
        <v>7.1757473728502443</v>
      </c>
    </row>
    <row r="36" spans="1:4" x14ac:dyDescent="0.3">
      <c r="A36" s="69">
        <f>Blade_Layout!A35</f>
        <v>0.35555999999999999</v>
      </c>
      <c r="B36" s="60">
        <f>Blade_Layout!C35</f>
        <v>3.1429999999999998</v>
      </c>
      <c r="C36" s="73">
        <v>2.2370854663173416</v>
      </c>
      <c r="D36" s="71">
        <f t="shared" si="0"/>
        <v>7.0311596206354041</v>
      </c>
    </row>
    <row r="37" spans="1:4" x14ac:dyDescent="0.3">
      <c r="A37" s="69">
        <f>Blade_Layout!A36</f>
        <v>0.36667000000000005</v>
      </c>
      <c r="B37" s="60">
        <f>Blade_Layout!C36</f>
        <v>3.0779999999999998</v>
      </c>
      <c r="C37" s="73">
        <v>2.2407388891896005</v>
      </c>
      <c r="D37" s="71">
        <f t="shared" si="0"/>
        <v>6.8969943009255896</v>
      </c>
    </row>
    <row r="38" spans="1:4" x14ac:dyDescent="0.3">
      <c r="A38" s="69">
        <f>Blade_Layout!A37</f>
        <v>0.37778</v>
      </c>
      <c r="B38" s="60">
        <f>Blade_Layout!C37</f>
        <v>3.0129999999999999</v>
      </c>
      <c r="C38" s="73">
        <v>2.2444110399791288</v>
      </c>
      <c r="D38" s="71">
        <f t="shared" si="0"/>
        <v>6.7624104634571154</v>
      </c>
    </row>
    <row r="39" spans="1:4" x14ac:dyDescent="0.3">
      <c r="A39" s="69">
        <f>Blade_Layout!A38</f>
        <v>0.38889000000000001</v>
      </c>
      <c r="B39" s="60">
        <f>Blade_Layout!C38</f>
        <v>2.948</v>
      </c>
      <c r="C39" s="73">
        <v>2.2480933061986104</v>
      </c>
      <c r="D39" s="71">
        <f t="shared" si="0"/>
        <v>6.6273790666735035</v>
      </c>
    </row>
    <row r="40" spans="1:4" x14ac:dyDescent="0.3">
      <c r="A40" s="69">
        <f>Blade_Layout!A39</f>
        <v>0.4</v>
      </c>
      <c r="B40" s="60">
        <f>Blade_Layout!C39</f>
        <v>2.883</v>
      </c>
      <c r="C40" s="73">
        <v>2.251799648841089</v>
      </c>
      <c r="D40" s="71">
        <f t="shared" si="0"/>
        <v>6.4919383876088599</v>
      </c>
    </row>
    <row r="41" spans="1:4" x14ac:dyDescent="0.3">
      <c r="A41" s="69">
        <f>Blade_Layout!A40</f>
        <v>0.41110999999999776</v>
      </c>
      <c r="B41" s="60">
        <f>Blade_Layout!C40</f>
        <v>2.819</v>
      </c>
      <c r="C41" s="73">
        <v>2.2598302950491886</v>
      </c>
      <c r="D41" s="71">
        <f t="shared" si="0"/>
        <v>6.3704616017436626</v>
      </c>
    </row>
    <row r="42" spans="1:4" x14ac:dyDescent="0.3">
      <c r="A42" s="69">
        <f>Blade_Layout!A41</f>
        <v>0.42221999999999998</v>
      </c>
      <c r="B42" s="60">
        <f>Blade_Layout!C41</f>
        <v>2.7559999999999998</v>
      </c>
      <c r="C42" s="73">
        <v>2.26788644794786</v>
      </c>
      <c r="D42" s="71">
        <f t="shared" si="0"/>
        <v>6.2502950505443016</v>
      </c>
    </row>
    <row r="43" spans="1:4" x14ac:dyDescent="0.3">
      <c r="A43" s="69">
        <f>Blade_Layout!A42</f>
        <v>0.43332999999999777</v>
      </c>
      <c r="B43" s="60">
        <f>Blade_Layout!C42</f>
        <v>2.6930000000000001</v>
      </c>
      <c r="C43" s="73">
        <v>2.2759418404750953</v>
      </c>
      <c r="D43" s="71">
        <f t="shared" si="0"/>
        <v>6.1291113763994316</v>
      </c>
    </row>
    <row r="44" spans="1:4" x14ac:dyDescent="0.3">
      <c r="A44" s="69">
        <f>Blade_Layout!A43</f>
        <v>0.44444</v>
      </c>
      <c r="B44" s="60">
        <f>Blade_Layout!C43</f>
        <v>2.6320000000000001</v>
      </c>
      <c r="C44" s="73">
        <v>2.2840104973507209</v>
      </c>
      <c r="D44" s="71">
        <f t="shared" si="0"/>
        <v>6.0115156290270981</v>
      </c>
    </row>
    <row r="45" spans="1:4" x14ac:dyDescent="0.3">
      <c r="A45" s="69">
        <f>Blade_Layout!A44</f>
        <v>0.45555999999999996</v>
      </c>
      <c r="B45" s="60">
        <f>Blade_Layout!C44</f>
        <v>2.5710000000000002</v>
      </c>
      <c r="C45" s="73">
        <v>2.2884436225246283</v>
      </c>
      <c r="D45" s="71">
        <f t="shared" si="0"/>
        <v>5.8835885535108199</v>
      </c>
    </row>
    <row r="46" spans="1:4" x14ac:dyDescent="0.3">
      <c r="A46" s="69">
        <f>Blade_Layout!A45</f>
        <v>0.46666999999999775</v>
      </c>
      <c r="B46" s="60">
        <f>Blade_Layout!C45</f>
        <v>2.512</v>
      </c>
      <c r="C46" s="73">
        <v>2.2964910184508502</v>
      </c>
      <c r="D46" s="71">
        <f t="shared" si="0"/>
        <v>5.7687854383485355</v>
      </c>
    </row>
    <row r="47" spans="1:4" x14ac:dyDescent="0.3">
      <c r="A47" s="69">
        <f>Blade_Layout!A46</f>
        <v>0.47777999999999998</v>
      </c>
      <c r="B47" s="60">
        <f>Blade_Layout!C46</f>
        <v>2.4540000000000002</v>
      </c>
      <c r="C47" s="73">
        <v>2.3045431114921042</v>
      </c>
      <c r="D47" s="71">
        <f t="shared" si="0"/>
        <v>5.6553487956016246</v>
      </c>
    </row>
    <row r="48" spans="1:4" x14ac:dyDescent="0.3">
      <c r="A48" s="69">
        <f>Blade_Layout!A47</f>
        <v>0.48888999999999777</v>
      </c>
      <c r="B48" s="60">
        <f>Blade_Layout!C47</f>
        <v>2.3969999999999998</v>
      </c>
      <c r="C48" s="73">
        <v>2.312596298141028</v>
      </c>
      <c r="D48" s="71">
        <f t="shared" si="0"/>
        <v>5.5432933266440436</v>
      </c>
    </row>
    <row r="49" spans="1:4" x14ac:dyDescent="0.3">
      <c r="A49" s="69">
        <f>Blade_Layout!A48</f>
        <v>0.5</v>
      </c>
      <c r="B49" s="60">
        <f>Blade_Layout!C48</f>
        <v>2.3420000000000001</v>
      </c>
      <c r="C49" s="73">
        <v>2.3206467501718415</v>
      </c>
      <c r="D49" s="71">
        <f t="shared" si="0"/>
        <v>5.4349546889024527</v>
      </c>
    </row>
    <row r="50" spans="1:4" x14ac:dyDescent="0.3">
      <c r="A50" s="69">
        <f>Blade_Layout!A49</f>
        <v>0.51110999999999773</v>
      </c>
      <c r="B50" s="60">
        <f>Blade_Layout!C49</f>
        <v>2.2890000000000001</v>
      </c>
      <c r="C50" s="73">
        <v>2.3287045370644797</v>
      </c>
      <c r="D50" s="71">
        <f t="shared" si="0"/>
        <v>5.3304046853405946</v>
      </c>
    </row>
    <row r="51" spans="1:4" x14ac:dyDescent="0.3">
      <c r="A51" s="69">
        <f>Blade_Layout!A50</f>
        <v>0.52222000000000002</v>
      </c>
      <c r="B51" s="60">
        <f>Blade_Layout!C50</f>
        <v>2.238</v>
      </c>
      <c r="C51" s="73">
        <v>2.336753649353037</v>
      </c>
      <c r="D51" s="71">
        <f t="shared" si="0"/>
        <v>5.2296546672520972</v>
      </c>
    </row>
    <row r="52" spans="1:4" x14ac:dyDescent="0.3">
      <c r="A52" s="69">
        <f>Blade_Layout!A51</f>
        <v>0.53332999999999775</v>
      </c>
      <c r="B52" s="60">
        <f>Blade_Layout!C51</f>
        <v>2.1890000000000001</v>
      </c>
      <c r="C52" s="73">
        <v>2.3447888536879651</v>
      </c>
      <c r="D52" s="71">
        <f t="shared" si="0"/>
        <v>5.1327428007229559</v>
      </c>
    </row>
    <row r="53" spans="1:4" x14ac:dyDescent="0.3">
      <c r="A53" s="69">
        <f>Blade_Layout!A52</f>
        <v>0.54444000000000004</v>
      </c>
      <c r="B53" s="60">
        <f>Blade_Layout!C52</f>
        <v>2.1419999999999999</v>
      </c>
      <c r="C53" s="73">
        <v>2.3527935820227834</v>
      </c>
      <c r="D53" s="71">
        <f t="shared" si="0"/>
        <v>5.0396838526928018</v>
      </c>
    </row>
    <row r="54" spans="1:4" x14ac:dyDescent="0.3">
      <c r="A54" s="69">
        <f>Blade_Layout!A53</f>
        <v>0.55555999999999994</v>
      </c>
      <c r="B54" s="60">
        <f>Blade_Layout!C53</f>
        <v>2.097</v>
      </c>
      <c r="C54" s="73">
        <v>2.3574899148685207</v>
      </c>
      <c r="D54" s="71">
        <f t="shared" si="0"/>
        <v>4.9436563514792882</v>
      </c>
    </row>
    <row r="55" spans="1:4" x14ac:dyDescent="0.3">
      <c r="A55" s="69">
        <f>Blade_Layout!A54</f>
        <v>0.56667000000000001</v>
      </c>
      <c r="B55" s="60">
        <f>Blade_Layout!C54</f>
        <v>2.0550000000000002</v>
      </c>
      <c r="C55" s="73">
        <v>2.3655401427454139</v>
      </c>
      <c r="D55" s="71">
        <f t="shared" si="0"/>
        <v>4.8611849933418263</v>
      </c>
    </row>
    <row r="56" spans="1:4" x14ac:dyDescent="0.3">
      <c r="A56" s="69">
        <f>Blade_Layout!A55</f>
        <v>0.57777999999999996</v>
      </c>
      <c r="B56" s="60">
        <f>Blade_Layout!C55</f>
        <v>2.0150000000000001</v>
      </c>
      <c r="C56" s="73">
        <v>2.3735701448064637</v>
      </c>
      <c r="D56" s="71">
        <f t="shared" si="0"/>
        <v>4.7827438417850248</v>
      </c>
    </row>
    <row r="57" spans="1:4" x14ac:dyDescent="0.3">
      <c r="A57" s="69">
        <f>Blade_Layout!A56</f>
        <v>0.58889000000000002</v>
      </c>
      <c r="B57" s="60">
        <f>Blade_Layout!C56</f>
        <v>1.9790000000000001</v>
      </c>
      <c r="C57" s="73">
        <v>2.3815603215268353</v>
      </c>
      <c r="D57" s="71">
        <f t="shared" si="0"/>
        <v>4.7131078763016072</v>
      </c>
    </row>
    <row r="58" spans="1:4" x14ac:dyDescent="0.3">
      <c r="A58" s="69">
        <f>Blade_Layout!A57</f>
        <v>0.6</v>
      </c>
      <c r="B58" s="60">
        <f>Blade_Layout!C57</f>
        <v>1.9450000000000001</v>
      </c>
      <c r="C58" s="73">
        <v>2.3895024939449572</v>
      </c>
      <c r="D58" s="71">
        <f t="shared" si="0"/>
        <v>4.6475823507229421</v>
      </c>
    </row>
    <row r="59" spans="1:4" x14ac:dyDescent="0.3">
      <c r="A59" s="69">
        <f>Blade_Layout!A58</f>
        <v>0.61110999999999993</v>
      </c>
      <c r="B59" s="60">
        <f>Blade_Layout!C58</f>
        <v>1.9139999999999999</v>
      </c>
      <c r="C59" s="73">
        <v>2.3920763944127699</v>
      </c>
      <c r="D59" s="71">
        <f t="shared" si="0"/>
        <v>4.5784342189060414</v>
      </c>
    </row>
    <row r="60" spans="1:4" x14ac:dyDescent="0.3">
      <c r="A60" s="69">
        <f>Blade_Layout!A59</f>
        <v>0.62222</v>
      </c>
      <c r="B60" s="60">
        <f>Blade_Layout!C59</f>
        <v>1.8859999999999999</v>
      </c>
      <c r="C60" s="73">
        <v>2.3945901335234461</v>
      </c>
      <c r="D60" s="71">
        <f t="shared" si="0"/>
        <v>4.5161969918252192</v>
      </c>
    </row>
    <row r="61" spans="1:4" x14ac:dyDescent="0.3">
      <c r="A61" s="69">
        <f>Blade_Layout!A60</f>
        <v>0.63332999999999773</v>
      </c>
      <c r="B61" s="60">
        <f>Blade_Layout!C60</f>
        <v>1.86</v>
      </c>
      <c r="C61" s="73">
        <v>2.3970668976775111</v>
      </c>
      <c r="D61" s="71">
        <f t="shared" si="0"/>
        <v>4.4585444296801713</v>
      </c>
    </row>
    <row r="62" spans="1:4" x14ac:dyDescent="0.3">
      <c r="A62" s="69">
        <f>Blade_Layout!A61</f>
        <v>0.64444000000000001</v>
      </c>
      <c r="B62" s="60">
        <f>Blade_Layout!C61</f>
        <v>1.8380000000000001</v>
      </c>
      <c r="C62" s="73">
        <v>2.39947906983901</v>
      </c>
      <c r="D62" s="71">
        <f t="shared" si="0"/>
        <v>4.4102425303641004</v>
      </c>
    </row>
    <row r="63" spans="1:4" x14ac:dyDescent="0.3">
      <c r="A63" s="69">
        <f>Blade_Layout!A62</f>
        <v>0.65556000000000003</v>
      </c>
      <c r="B63" s="60">
        <f>Blade_Layout!C62</f>
        <v>1.8169999999999999</v>
      </c>
      <c r="C63" s="73">
        <v>2.3999755711603501</v>
      </c>
      <c r="D63" s="71">
        <f t="shared" si="0"/>
        <v>4.3607556127983562</v>
      </c>
    </row>
    <row r="64" spans="1:4" x14ac:dyDescent="0.3">
      <c r="A64" s="69">
        <f>Blade_Layout!A63</f>
        <v>0.66666999999999776</v>
      </c>
      <c r="B64" s="60">
        <f>Blade_Layout!C63</f>
        <v>1.7989999999999999</v>
      </c>
      <c r="C64" s="73">
        <v>2.402492142254991</v>
      </c>
      <c r="D64" s="71">
        <f t="shared" si="0"/>
        <v>4.3220833639167289</v>
      </c>
    </row>
    <row r="65" spans="1:4" x14ac:dyDescent="0.3">
      <c r="A65" s="69">
        <f>Blade_Layout!A64</f>
        <v>0.67778000000000005</v>
      </c>
      <c r="B65" s="60">
        <f>Blade_Layout!C64</f>
        <v>1.7829999999999999</v>
      </c>
      <c r="C65" s="73">
        <v>2.4049459071155184</v>
      </c>
      <c r="D65" s="71">
        <f t="shared" si="0"/>
        <v>4.2880185523869692</v>
      </c>
    </row>
    <row r="66" spans="1:4" x14ac:dyDescent="0.3">
      <c r="A66" s="69">
        <f>Blade_Layout!A65</f>
        <v>0.68889000000000011</v>
      </c>
      <c r="B66" s="60">
        <f>Blade_Layout!C65</f>
        <v>1.7689999999999999</v>
      </c>
      <c r="C66" s="73">
        <v>2.4073629999560655</v>
      </c>
      <c r="D66" s="71">
        <f t="shared" si="0"/>
        <v>4.25862514692228</v>
      </c>
    </row>
    <row r="67" spans="1:4" x14ac:dyDescent="0.3">
      <c r="A67" s="69">
        <f>Blade_Layout!A66</f>
        <v>0.69999999999999785</v>
      </c>
      <c r="B67" s="60">
        <f>Blade_Layout!C66</f>
        <v>1.756</v>
      </c>
      <c r="C67" s="73">
        <v>2.4097566817413143</v>
      </c>
      <c r="D67" s="71">
        <f t="shared" si="0"/>
        <v>4.2315327331377484</v>
      </c>
    </row>
    <row r="68" spans="1:4" x14ac:dyDescent="0.3">
      <c r="A68" s="69">
        <f>Blade_Layout!A67</f>
        <v>0.71111000000000002</v>
      </c>
      <c r="B68" s="60">
        <f>Blade_Layout!C67</f>
        <v>1.7450000000000001</v>
      </c>
      <c r="C68" s="73">
        <v>2.4121167979569638</v>
      </c>
      <c r="D68" s="71">
        <f t="shared" ref="D68:D95" si="1">B68*C68</f>
        <v>4.2091438124349017</v>
      </c>
    </row>
    <row r="69" spans="1:4" x14ac:dyDescent="0.3">
      <c r="A69" s="69">
        <f>Blade_Layout!A68</f>
        <v>0.72221999999999775</v>
      </c>
      <c r="B69" s="60">
        <f>Blade_Layout!C68</f>
        <v>1.736</v>
      </c>
      <c r="C69" s="73">
        <v>2.414436326804609</v>
      </c>
      <c r="D69" s="71">
        <f t="shared" si="1"/>
        <v>4.1914614633328009</v>
      </c>
    </row>
    <row r="70" spans="1:4" x14ac:dyDescent="0.3">
      <c r="A70" s="69">
        <f>Blade_Layout!A69</f>
        <v>0.73333000000000004</v>
      </c>
      <c r="B70" s="60">
        <f>Blade_Layout!C69</f>
        <v>1.728</v>
      </c>
      <c r="C70" s="73">
        <v>2.4167432971837246</v>
      </c>
      <c r="D70" s="71">
        <f t="shared" si="1"/>
        <v>4.1761324175334762</v>
      </c>
    </row>
    <row r="71" spans="1:4" x14ac:dyDescent="0.3">
      <c r="A71" s="69">
        <f>Blade_Layout!A70</f>
        <v>0.74443999999999999</v>
      </c>
      <c r="B71" s="60">
        <f>Blade_Layout!C70</f>
        <v>1.72</v>
      </c>
      <c r="C71" s="73">
        <v>2.4190248868472359</v>
      </c>
      <c r="D71" s="71">
        <f t="shared" si="1"/>
        <v>4.1607228053772456</v>
      </c>
    </row>
    <row r="72" spans="1:4" x14ac:dyDescent="0.3">
      <c r="A72" s="69">
        <f>Blade_Layout!A71</f>
        <v>0.75556000000000001</v>
      </c>
      <c r="B72" s="60">
        <f>Blade_Layout!C71</f>
        <v>1.714</v>
      </c>
      <c r="C72" s="73">
        <v>2.4208041581296036</v>
      </c>
      <c r="D72" s="71">
        <f t="shared" si="1"/>
        <v>4.1492583270341408</v>
      </c>
    </row>
    <row r="73" spans="1:4" x14ac:dyDescent="0.3">
      <c r="A73" s="69">
        <f>Blade_Layout!A72</f>
        <v>0.76666999999999774</v>
      </c>
      <c r="B73" s="60">
        <f>Blade_Layout!C72</f>
        <v>1.7090000000000001</v>
      </c>
      <c r="C73" s="73">
        <v>2.4231335975823649</v>
      </c>
      <c r="D73" s="71">
        <f t="shared" si="1"/>
        <v>4.1411353182682618</v>
      </c>
    </row>
    <row r="74" spans="1:4" x14ac:dyDescent="0.3">
      <c r="A74" s="69">
        <f>Blade_Layout!A73</f>
        <v>0.77778000000000003</v>
      </c>
      <c r="B74" s="60">
        <f>Blade_Layout!C73</f>
        <v>1.704</v>
      </c>
      <c r="C74" s="73">
        <v>2.4254268117195013</v>
      </c>
      <c r="D74" s="71">
        <f t="shared" si="1"/>
        <v>4.1329272871700304</v>
      </c>
    </row>
    <row r="75" spans="1:4" x14ac:dyDescent="0.3">
      <c r="A75" s="69">
        <f>Blade_Layout!A74</f>
        <v>0.78889000000000009</v>
      </c>
      <c r="B75" s="60">
        <f>Blade_Layout!C74</f>
        <v>1.6990000000000001</v>
      </c>
      <c r="C75" s="73">
        <v>2.4277131722944167</v>
      </c>
      <c r="D75" s="71">
        <f t="shared" si="1"/>
        <v>4.1246846797282144</v>
      </c>
    </row>
    <row r="76" spans="1:4" x14ac:dyDescent="0.3">
      <c r="A76" s="69">
        <f>Blade_Layout!A75</f>
        <v>0.8</v>
      </c>
      <c r="B76" s="60">
        <f>Blade_Layout!C75</f>
        <v>1.6950000000000001</v>
      </c>
      <c r="C76" s="73">
        <v>2.4299940214171931</v>
      </c>
      <c r="D76" s="71">
        <f t="shared" si="1"/>
        <v>4.1188398663021424</v>
      </c>
    </row>
    <row r="77" spans="1:4" x14ac:dyDescent="0.3">
      <c r="A77" s="69">
        <f>Blade_Layout!A76</f>
        <v>0.81110999999999778</v>
      </c>
      <c r="B77" s="60">
        <f>Blade_Layout!C76</f>
        <v>1.6910000000000001</v>
      </c>
      <c r="C77" s="73">
        <v>2.4519807534506746</v>
      </c>
      <c r="D77" s="71">
        <f t="shared" si="1"/>
        <v>4.1462994540850913</v>
      </c>
    </row>
    <row r="78" spans="1:4" x14ac:dyDescent="0.3">
      <c r="A78" s="69">
        <f>Blade_Layout!A77</f>
        <v>0.82221999999999773</v>
      </c>
      <c r="B78" s="60">
        <f>Blade_Layout!C77</f>
        <v>1.6870000000000001</v>
      </c>
      <c r="C78" s="73">
        <v>2.4739612752278677</v>
      </c>
      <c r="D78" s="71">
        <f t="shared" si="1"/>
        <v>4.1735726713094126</v>
      </c>
    </row>
    <row r="79" spans="1:4" x14ac:dyDescent="0.3">
      <c r="A79" s="69">
        <f>Blade_Layout!A78</f>
        <v>0.83333000000000002</v>
      </c>
      <c r="B79" s="60">
        <f>Blade_Layout!C78</f>
        <v>1.6819999999999999</v>
      </c>
      <c r="C79" s="73">
        <v>2.495951561382133</v>
      </c>
      <c r="D79" s="71">
        <f t="shared" si="1"/>
        <v>4.1981905262447476</v>
      </c>
    </row>
    <row r="80" spans="1:4" x14ac:dyDescent="0.3">
      <c r="A80" s="69">
        <f>Blade_Layout!A79</f>
        <v>0.84443999999999997</v>
      </c>
      <c r="B80" s="60">
        <f>Blade_Layout!C79</f>
        <v>1.677</v>
      </c>
      <c r="C80" s="73">
        <v>2.5179534075883838</v>
      </c>
      <c r="D80" s="71">
        <f t="shared" si="1"/>
        <v>4.2226078645257195</v>
      </c>
    </row>
    <row r="81" spans="1:4" x14ac:dyDescent="0.3">
      <c r="A81" s="69">
        <f>Blade_Layout!A80</f>
        <v>0.85555999999999999</v>
      </c>
      <c r="B81" s="60">
        <f>Blade_Layout!C80</f>
        <v>1.671</v>
      </c>
      <c r="C81" s="73">
        <v>2.5410737042728595</v>
      </c>
      <c r="D81" s="71">
        <f t="shared" si="1"/>
        <v>4.246134159839948</v>
      </c>
    </row>
    <row r="82" spans="1:4" x14ac:dyDescent="0.3">
      <c r="A82" s="69">
        <f>Blade_Layout!A81</f>
        <v>0.86666999999999994</v>
      </c>
      <c r="B82" s="60">
        <f>Blade_Layout!C81</f>
        <v>1.661</v>
      </c>
      <c r="C82" s="73">
        <v>2.562818428792045</v>
      </c>
      <c r="D82" s="71">
        <f t="shared" si="1"/>
        <v>4.2568414102235872</v>
      </c>
    </row>
    <row r="83" spans="1:4" x14ac:dyDescent="0.3">
      <c r="A83" s="69">
        <f>Blade_Layout!A82</f>
        <v>0.87778000000000012</v>
      </c>
      <c r="B83" s="60">
        <f>Blade_Layout!C82</f>
        <v>1.6439999999999999</v>
      </c>
      <c r="C83" s="73">
        <v>2.5846706208254862</v>
      </c>
      <c r="D83" s="71">
        <f t="shared" si="1"/>
        <v>4.2491985006370987</v>
      </c>
    </row>
    <row r="84" spans="1:4" x14ac:dyDescent="0.3">
      <c r="A84" s="69">
        <f>Blade_Layout!A83</f>
        <v>0.88889000000000007</v>
      </c>
      <c r="B84" s="60">
        <f>Blade_Layout!C83</f>
        <v>1.6160000000000001</v>
      </c>
      <c r="C84" s="73">
        <v>2.6067811614278216</v>
      </c>
      <c r="D84" s="71">
        <f t="shared" si="1"/>
        <v>4.2125583568673601</v>
      </c>
    </row>
    <row r="85" spans="1:4" x14ac:dyDescent="0.3">
      <c r="A85" s="69">
        <f>Blade_Layout!A84</f>
        <v>0.9</v>
      </c>
      <c r="B85" s="60">
        <f>Blade_Layout!C84</f>
        <v>1.575</v>
      </c>
      <c r="C85" s="73">
        <v>2.6293114242845714</v>
      </c>
      <c r="D85" s="71">
        <f t="shared" si="1"/>
        <v>4.1411654932481996</v>
      </c>
    </row>
    <row r="86" spans="1:4" x14ac:dyDescent="0.3">
      <c r="A86" s="69">
        <f>Blade_Layout!A85</f>
        <v>0.91110999999999776</v>
      </c>
      <c r="B86" s="60">
        <f>Blade_Layout!C85</f>
        <v>1.5149999999999999</v>
      </c>
      <c r="C86" s="73">
        <v>2.6521573673204268</v>
      </c>
      <c r="D86" s="71">
        <f t="shared" si="1"/>
        <v>4.0180184114904467</v>
      </c>
    </row>
    <row r="87" spans="1:4" x14ac:dyDescent="0.3">
      <c r="A87" s="69">
        <f>Blade_Layout!A86</f>
        <v>0.92221999999999993</v>
      </c>
      <c r="B87" s="60">
        <f>Blade_Layout!C86</f>
        <v>1.4350000000000001</v>
      </c>
      <c r="C87" s="73">
        <v>2.6758164010588885</v>
      </c>
      <c r="D87" s="71">
        <f t="shared" si="1"/>
        <v>3.8397965355195049</v>
      </c>
    </row>
    <row r="88" spans="1:4" x14ac:dyDescent="0.3">
      <c r="A88" s="69">
        <f>Blade_Layout!A87</f>
        <v>0.93332999999999999</v>
      </c>
      <c r="B88" s="60">
        <f>Blade_Layout!C87</f>
        <v>1.331</v>
      </c>
      <c r="C88" s="73">
        <v>2.7007327226928619</v>
      </c>
      <c r="D88" s="71">
        <f t="shared" si="1"/>
        <v>3.5946752539041991</v>
      </c>
    </row>
    <row r="89" spans="1:4" x14ac:dyDescent="0.3">
      <c r="A89" s="69">
        <f>Blade_Layout!A88</f>
        <v>0.94444000000000006</v>
      </c>
      <c r="B89" s="60">
        <f>Blade_Layout!C88</f>
        <v>1.1990000000000001</v>
      </c>
      <c r="C89" s="73">
        <v>2.7276703507216173</v>
      </c>
      <c r="D89" s="71">
        <f t="shared" si="1"/>
        <v>3.2704767505152192</v>
      </c>
    </row>
    <row r="90" spans="1:4" x14ac:dyDescent="0.3">
      <c r="A90" s="69">
        <f>Blade_Layout!A89</f>
        <v>0.95555999999999996</v>
      </c>
      <c r="B90" s="60">
        <f>Blade_Layout!C89</f>
        <v>1.0369999999999999</v>
      </c>
      <c r="C90" s="73">
        <v>2.7220202774426348</v>
      </c>
      <c r="D90" s="71">
        <f t="shared" si="1"/>
        <v>2.8227350277080121</v>
      </c>
    </row>
    <row r="91" spans="1:4" x14ac:dyDescent="0.3">
      <c r="A91" s="69">
        <f>Blade_Layout!A90</f>
        <v>0.9666699999999977</v>
      </c>
      <c r="B91" s="60">
        <f>Blade_Layout!C90</f>
        <v>0.84</v>
      </c>
      <c r="C91" s="73">
        <v>2.7418442162080967</v>
      </c>
      <c r="D91" s="71">
        <f t="shared" si="1"/>
        <v>2.3031491416148011</v>
      </c>
    </row>
    <row r="92" spans="1:4" x14ac:dyDescent="0.3">
      <c r="A92" s="69">
        <f>Blade_Layout!A91</f>
        <v>0.96999999999999775</v>
      </c>
      <c r="B92" s="60">
        <f>Blade_Layout!C91</f>
        <v>0.77400000000000002</v>
      </c>
      <c r="C92" s="73">
        <v>2.7544764916722815</v>
      </c>
      <c r="D92" s="71">
        <f t="shared" si="1"/>
        <v>2.1319648045543458</v>
      </c>
    </row>
    <row r="93" spans="1:4" x14ac:dyDescent="0.3">
      <c r="A93" s="69">
        <f>Blade_Layout!A92</f>
        <v>0.97777999999999765</v>
      </c>
      <c r="B93" s="60">
        <f>Blade_Layout!C92</f>
        <v>0.60499999999999998</v>
      </c>
      <c r="C93" s="73">
        <v>2.7615619990087463</v>
      </c>
      <c r="D93" s="71">
        <f t="shared" si="1"/>
        <v>1.6707450094002916</v>
      </c>
    </row>
    <row r="94" spans="1:4" x14ac:dyDescent="0.3">
      <c r="A94" s="69">
        <f>Blade_Layout!A93</f>
        <v>0.98889000000000005</v>
      </c>
      <c r="B94" s="60">
        <f>Blade_Layout!C93</f>
        <v>0.33</v>
      </c>
      <c r="C94" s="73">
        <v>2.7600224431225593</v>
      </c>
      <c r="D94" s="71">
        <f t="shared" si="1"/>
        <v>0.91080740623044465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E6" sqref="E6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69.599999999999994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1.9592399999999999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68.399999999999991</v>
      </c>
    </row>
    <row r="4" spans="1:15" x14ac:dyDescent="0.3">
      <c r="A4" s="35">
        <v>2.222E-2</v>
      </c>
      <c r="B4" s="35">
        <f t="shared" si="0"/>
        <v>2.7198479999999998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3.4777199999999997</v>
      </c>
      <c r="C5" s="35">
        <v>1.915</v>
      </c>
      <c r="D5" s="35">
        <v>18.745834695761001</v>
      </c>
      <c r="E5" s="35">
        <v>49.475629774977399</v>
      </c>
      <c r="F5" s="35">
        <f t="shared" si="1"/>
        <v>-0.94745831019081717</v>
      </c>
      <c r="G5" s="37">
        <f t="shared" si="2"/>
        <v>0.96754168980918287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3.9698813076229618</v>
      </c>
    </row>
    <row r="6" spans="1:15" x14ac:dyDescent="0.3">
      <c r="A6" s="35">
        <v>4.4439999999999993E-2</v>
      </c>
      <c r="B6" s="35">
        <f t="shared" si="0"/>
        <v>4.2396959999999995</v>
      </c>
      <c r="C6" s="35">
        <v>2.0139999999999998</v>
      </c>
      <c r="D6" s="35">
        <v>18.71847</v>
      </c>
      <c r="E6" s="35">
        <v>48.099440000000001</v>
      </c>
      <c r="F6" s="35">
        <f t="shared" si="1"/>
        <v>-0.96872272159999995</v>
      </c>
      <c r="G6" s="37">
        <f t="shared" si="2"/>
        <v>1.0452772784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4.1877356513223196</v>
      </c>
    </row>
    <row r="7" spans="1:15" x14ac:dyDescent="0.3">
      <c r="A7" s="35">
        <v>5.5559999999999991E-2</v>
      </c>
      <c r="B7" s="35">
        <f t="shared" si="0"/>
        <v>5.000303999999999</v>
      </c>
      <c r="C7" s="35">
        <v>2.161</v>
      </c>
      <c r="D7" s="35">
        <v>18.669060000000002</v>
      </c>
      <c r="E7" s="35">
        <v>46.179569999999899</v>
      </c>
      <c r="F7" s="35">
        <f t="shared" si="1"/>
        <v>-0.99794050769999787</v>
      </c>
      <c r="G7" s="37">
        <f t="shared" si="2"/>
        <v>1.1630594923000022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4.5869977026821376</v>
      </c>
    </row>
    <row r="8" spans="1:15" x14ac:dyDescent="0.3">
      <c r="A8" s="35">
        <v>6.6669999999999993E-2</v>
      </c>
      <c r="B8" s="35">
        <f t="shared" si="0"/>
        <v>5.7602279999999988</v>
      </c>
      <c r="C8" s="35">
        <v>2.3439999999999999</v>
      </c>
      <c r="D8" s="35">
        <v>18.594370000000001</v>
      </c>
      <c r="E8" s="35">
        <v>44.018459999999898</v>
      </c>
      <c r="F8" s="35">
        <f t="shared" si="1"/>
        <v>-1.0317927023999975</v>
      </c>
      <c r="G8" s="37">
        <f t="shared" si="2"/>
        <v>1.3122072976000023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5.0434154060618468</v>
      </c>
    </row>
    <row r="9" spans="1:15" x14ac:dyDescent="0.3">
      <c r="A9" s="35">
        <v>7.7779999999999988E-2</v>
      </c>
      <c r="B9" s="35">
        <f t="shared" si="0"/>
        <v>6.5201519999999986</v>
      </c>
      <c r="C9" s="35">
        <v>2.5510000000000002</v>
      </c>
      <c r="D9" s="35">
        <v>18.491240000000001</v>
      </c>
      <c r="E9" s="35">
        <v>41.920020000000001</v>
      </c>
      <c r="F9" s="35">
        <f t="shared" si="1"/>
        <v>-1.0693797102</v>
      </c>
      <c r="G9" s="37">
        <f t="shared" si="2"/>
        <v>1.4816202898000002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5.5617146837529363</v>
      </c>
    </row>
    <row r="10" spans="1:15" x14ac:dyDescent="0.3">
      <c r="A10" s="35">
        <v>8.8889999999999997E-2</v>
      </c>
      <c r="B10" s="35">
        <f t="shared" si="0"/>
        <v>7.2800759999999993</v>
      </c>
      <c r="C10" s="35">
        <v>2.7669999999999999</v>
      </c>
      <c r="D10" s="35">
        <v>18.356490000000001</v>
      </c>
      <c r="E10" s="35">
        <v>40.188099999999899</v>
      </c>
      <c r="F10" s="35">
        <f t="shared" si="1"/>
        <v>-1.1120047269999973</v>
      </c>
      <c r="G10" s="37">
        <f t="shared" si="2"/>
        <v>1.6549952730000026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6.1117138139345428</v>
      </c>
    </row>
    <row r="11" spans="1:15" x14ac:dyDescent="0.3">
      <c r="A11" s="35">
        <v>0.1</v>
      </c>
      <c r="B11" s="35">
        <f t="shared" si="0"/>
        <v>8.0399999999999991</v>
      </c>
      <c r="C11" s="35">
        <v>2.9790000000000001</v>
      </c>
      <c r="D11" s="35">
        <v>18.18694</v>
      </c>
      <c r="E11" s="35">
        <v>38.786479999999898</v>
      </c>
      <c r="F11" s="35">
        <f t="shared" si="1"/>
        <v>-1.1554492391999971</v>
      </c>
      <c r="G11" s="37">
        <f t="shared" si="2"/>
        <v>1.823550760800003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6.665894919743697</v>
      </c>
    </row>
    <row r="12" spans="1:15" x14ac:dyDescent="0.3">
      <c r="A12" s="35">
        <v>0.11111</v>
      </c>
      <c r="B12" s="35">
        <f t="shared" si="0"/>
        <v>8.799923999999999</v>
      </c>
      <c r="C12" s="35">
        <v>3.1749999999999998</v>
      </c>
      <c r="D12" s="35">
        <v>17.979430000000001</v>
      </c>
      <c r="E12" s="35">
        <v>37.483919999999898</v>
      </c>
      <c r="F12" s="35">
        <f t="shared" si="1"/>
        <v>-1.1901144599999967</v>
      </c>
      <c r="G12" s="37">
        <f t="shared" si="2"/>
        <v>1.9848855400000032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7.0833918046430746</v>
      </c>
    </row>
    <row r="13" spans="1:15" x14ac:dyDescent="0.3">
      <c r="A13" s="35">
        <v>0.12222000000000001</v>
      </c>
      <c r="B13" s="35">
        <f t="shared" si="0"/>
        <v>9.5598479999999988</v>
      </c>
      <c r="C13" s="35">
        <v>3.3439999999999999</v>
      </c>
      <c r="D13" s="35">
        <v>17.73077</v>
      </c>
      <c r="E13" s="35">
        <v>36.29186</v>
      </c>
      <c r="F13" s="35">
        <f t="shared" si="1"/>
        <v>-1.2135997984</v>
      </c>
      <c r="G13" s="37">
        <f t="shared" si="2"/>
        <v>2.1304002015999997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7.4397610470985942</v>
      </c>
    </row>
    <row r="14" spans="1:15" x14ac:dyDescent="0.3">
      <c r="A14" s="35">
        <v>0.13333</v>
      </c>
      <c r="B14" s="35">
        <f t="shared" si="0"/>
        <v>10.319771999999999</v>
      </c>
      <c r="C14" s="35">
        <v>3.4849999999999999</v>
      </c>
      <c r="D14" s="35">
        <v>17.43779</v>
      </c>
      <c r="E14" s="35">
        <v>35.221699999999899</v>
      </c>
      <c r="F14" s="35">
        <f t="shared" si="1"/>
        <v>-1.2274762449999965</v>
      </c>
      <c r="G14" s="37">
        <f t="shared" si="2"/>
        <v>2.2575237550000034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7.7332755357704803</v>
      </c>
    </row>
    <row r="15" spans="1:15" x14ac:dyDescent="0.3">
      <c r="A15" s="35">
        <v>0.14443999999999999</v>
      </c>
      <c r="B15" s="35">
        <f t="shared" si="0"/>
        <v>11.079695999999997</v>
      </c>
      <c r="C15" s="35">
        <v>3.5990000000000002</v>
      </c>
      <c r="D15" s="35">
        <v>17.0973299999999</v>
      </c>
      <c r="E15" s="35">
        <v>34.284860000000002</v>
      </c>
      <c r="F15" s="35">
        <f t="shared" si="1"/>
        <v>-1.2339121114</v>
      </c>
      <c r="G15" s="37">
        <f t="shared" si="2"/>
        <v>2.3650878886000002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7.9664020929602071</v>
      </c>
    </row>
    <row r="16" spans="1:15" x14ac:dyDescent="0.3">
      <c r="A16" s="35">
        <v>0.15556</v>
      </c>
      <c r="B16" s="35">
        <f t="shared" si="0"/>
        <v>11.840303999999998</v>
      </c>
      <c r="C16" s="35">
        <v>3.69</v>
      </c>
      <c r="D16" s="35">
        <v>16.7061899999999</v>
      </c>
      <c r="E16" s="35">
        <v>33.492750000000001</v>
      </c>
      <c r="F16" s="35">
        <f t="shared" si="1"/>
        <v>-1.2358824750000001</v>
      </c>
      <c r="G16" s="37">
        <f t="shared" si="2"/>
        <v>2.454117525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8.160901860519008</v>
      </c>
    </row>
    <row r="17" spans="1:12" x14ac:dyDescent="0.3">
      <c r="A17" s="35">
        <v>0.16666999999999998</v>
      </c>
      <c r="B17" s="35">
        <f t="shared" si="0"/>
        <v>12.600227999999996</v>
      </c>
      <c r="C17" s="35">
        <v>3.7570000000000001</v>
      </c>
      <c r="D17" s="35">
        <v>16.262979999999899</v>
      </c>
      <c r="E17" s="35">
        <v>32.8568</v>
      </c>
      <c r="F17" s="35">
        <f t="shared" si="1"/>
        <v>-1.2344299759999999</v>
      </c>
      <c r="G17" s="37">
        <f t="shared" si="2"/>
        <v>2.5225700240000002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8.2861225162292875</v>
      </c>
    </row>
    <row r="18" spans="1:12" x14ac:dyDescent="0.3">
      <c r="A18" s="35">
        <v>0.17777999999999999</v>
      </c>
      <c r="B18" s="35">
        <f t="shared" si="0"/>
        <v>13.360151999999998</v>
      </c>
      <c r="C18" s="35">
        <v>3.8039999999999998</v>
      </c>
      <c r="D18" s="35">
        <v>15.7733399999999</v>
      </c>
      <c r="E18" s="35">
        <v>32.38841</v>
      </c>
      <c r="F18" s="35">
        <f t="shared" si="1"/>
        <v>-1.2320551164</v>
      </c>
      <c r="G18" s="37">
        <f t="shared" si="2"/>
        <v>2.5719448835999996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8.367553751094956</v>
      </c>
    </row>
    <row r="19" spans="1:12" x14ac:dyDescent="0.3">
      <c r="A19" s="35">
        <v>0.18889</v>
      </c>
      <c r="B19" s="35">
        <f t="shared" si="0"/>
        <v>14.120075999999997</v>
      </c>
      <c r="C19" s="35">
        <v>3.8319999999999999</v>
      </c>
      <c r="D19" s="35">
        <v>15.2446699999999</v>
      </c>
      <c r="E19" s="35">
        <v>32.09901</v>
      </c>
      <c r="F19" s="35">
        <f t="shared" si="1"/>
        <v>-1.2300340632</v>
      </c>
      <c r="G19" s="37">
        <f t="shared" si="2"/>
        <v>2.6019659368000001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8.4076616450448363</v>
      </c>
    </row>
    <row r="20" spans="1:12" x14ac:dyDescent="0.3">
      <c r="A20" s="35">
        <v>0.19500000000000001</v>
      </c>
      <c r="B20" s="35">
        <f t="shared" si="0"/>
        <v>14.537999999999998</v>
      </c>
      <c r="C20" s="35">
        <v>3.84</v>
      </c>
      <c r="D20" s="35">
        <v>14.9399748190084</v>
      </c>
      <c r="E20" s="35">
        <v>32.044558955895504</v>
      </c>
      <c r="F20" s="35">
        <f t="shared" si="1"/>
        <v>-1.2305110639063872</v>
      </c>
      <c r="G20" s="37">
        <f t="shared" si="2"/>
        <v>2.6094889360936127</v>
      </c>
      <c r="H20" s="35">
        <v>-0.26400000000000001</v>
      </c>
      <c r="I20" s="35">
        <v>0.35099999999999998</v>
      </c>
      <c r="J20" s="35">
        <f>F20*0.75</f>
        <v>-0.9228832979297904</v>
      </c>
      <c r="K20" s="35">
        <f>G20*0.85</f>
        <v>2.2180655956795707</v>
      </c>
      <c r="L20" s="35">
        <f>NSM!D21</f>
        <v>8.4136366270922771</v>
      </c>
    </row>
    <row r="21" spans="1:12" x14ac:dyDescent="0.3">
      <c r="A21" s="35">
        <v>0.2</v>
      </c>
      <c r="B21" s="35">
        <f t="shared" si="0"/>
        <v>14.879999999999999</v>
      </c>
      <c r="C21" s="35">
        <v>3.843</v>
      </c>
      <c r="D21" s="35">
        <v>14.6844099999999</v>
      </c>
      <c r="E21" s="35">
        <v>32</v>
      </c>
      <c r="F21" s="35">
        <f t="shared" si="1"/>
        <v>-1.22976</v>
      </c>
      <c r="G21" s="37">
        <f t="shared" si="2"/>
        <v>2.6132400000000002</v>
      </c>
      <c r="H21" s="35">
        <v>-0.26300000000000001</v>
      </c>
      <c r="I21" s="35">
        <v>0.35099999999999998</v>
      </c>
      <c r="J21" s="35">
        <f t="shared" ref="J21:J74" si="3">F21*0.75</f>
        <v>-0.92232000000000003</v>
      </c>
      <c r="K21" s="35">
        <f t="shared" ref="K21:K75" si="4">G21*0.85</f>
        <v>2.2212540000000001</v>
      </c>
      <c r="L21" s="35">
        <f>NSM!D22</f>
        <v>8.4259032333195965</v>
      </c>
    </row>
    <row r="22" spans="1:12" x14ac:dyDescent="0.3">
      <c r="A22" s="35">
        <v>0.21110999999999999</v>
      </c>
      <c r="B22" s="35">
        <f t="shared" si="0"/>
        <v>15.639923999999997</v>
      </c>
      <c r="C22" s="35">
        <v>3.8380000000000001</v>
      </c>
      <c r="D22" s="35">
        <v>14.09995</v>
      </c>
      <c r="E22" s="35">
        <v>32</v>
      </c>
      <c r="F22" s="35">
        <f t="shared" si="1"/>
        <v>-1.2281599999999999</v>
      </c>
      <c r="G22" s="37">
        <f t="shared" si="2"/>
        <v>2.6098400000000002</v>
      </c>
      <c r="H22" s="35">
        <v>-0.26100000000000001</v>
      </c>
      <c r="I22" s="35">
        <v>0.35</v>
      </c>
      <c r="J22" s="35">
        <f t="shared" si="3"/>
        <v>-0.92111999999999994</v>
      </c>
      <c r="K22" s="35">
        <f t="shared" si="4"/>
        <v>2.2183640000000002</v>
      </c>
      <c r="L22" s="35">
        <f>NSM!D23</f>
        <v>8.4275289995869809</v>
      </c>
    </row>
    <row r="23" spans="1:12" x14ac:dyDescent="0.3">
      <c r="A23" s="35">
        <v>0.22222</v>
      </c>
      <c r="B23" s="35">
        <f t="shared" si="0"/>
        <v>16.399847999999999</v>
      </c>
      <c r="C23" s="35">
        <v>3.82</v>
      </c>
      <c r="D23" s="35">
        <v>13.4986999999999</v>
      </c>
      <c r="E23" s="35">
        <v>32</v>
      </c>
      <c r="F23" s="35">
        <f t="shared" si="1"/>
        <v>-1.2223999999999999</v>
      </c>
      <c r="G23" s="37">
        <f t="shared" si="2"/>
        <v>2.5975999999999999</v>
      </c>
      <c r="H23" s="35">
        <v>-0.26</v>
      </c>
      <c r="I23" s="35">
        <v>0.35</v>
      </c>
      <c r="J23" s="35">
        <f t="shared" si="3"/>
        <v>-0.91679999999999995</v>
      </c>
      <c r="K23" s="35">
        <f t="shared" si="4"/>
        <v>2.2079599999999999</v>
      </c>
      <c r="L23" s="35">
        <f>NSM!D24</f>
        <v>8.4010852994129088</v>
      </c>
    </row>
    <row r="24" spans="1:12" x14ac:dyDescent="0.3">
      <c r="A24" s="35">
        <v>0.23333000000000001</v>
      </c>
      <c r="B24" s="35">
        <f t="shared" si="0"/>
        <v>17.159772</v>
      </c>
      <c r="C24" s="35">
        <v>3.79</v>
      </c>
      <c r="D24" s="35">
        <v>12.88809</v>
      </c>
      <c r="E24" s="35">
        <v>32</v>
      </c>
      <c r="F24" s="35">
        <f t="shared" si="1"/>
        <v>-1.2128000000000001</v>
      </c>
      <c r="G24" s="37">
        <f t="shared" si="2"/>
        <v>2.5771999999999999</v>
      </c>
      <c r="H24" s="35">
        <v>-0.25800000000000001</v>
      </c>
      <c r="I24" s="35">
        <v>0.34899999999999998</v>
      </c>
      <c r="J24" s="35">
        <f t="shared" si="3"/>
        <v>-0.90960000000000008</v>
      </c>
      <c r="K24" s="35">
        <f t="shared" si="4"/>
        <v>2.19062</v>
      </c>
      <c r="L24" s="35">
        <f>NSM!D25</f>
        <v>8.3485337817761938</v>
      </c>
    </row>
    <row r="25" spans="1:12" x14ac:dyDescent="0.3">
      <c r="A25" s="35">
        <v>0.24444000000000002</v>
      </c>
      <c r="B25" s="35">
        <f t="shared" si="0"/>
        <v>17.919695999999998</v>
      </c>
      <c r="C25" s="35">
        <v>3.75</v>
      </c>
      <c r="D25" s="35">
        <v>12.275510000000001</v>
      </c>
      <c r="E25" s="35">
        <v>32</v>
      </c>
      <c r="F25" s="35">
        <f t="shared" si="1"/>
        <v>-1.2</v>
      </c>
      <c r="G25" s="37">
        <f t="shared" si="2"/>
        <v>2.5499999999999998</v>
      </c>
      <c r="H25" s="35">
        <v>-0.25600000000000001</v>
      </c>
      <c r="I25" s="35">
        <v>0.34899999999999998</v>
      </c>
      <c r="J25" s="35">
        <f t="shared" si="3"/>
        <v>-0.89999999999999991</v>
      </c>
      <c r="K25" s="35">
        <f t="shared" si="4"/>
        <v>2.1675</v>
      </c>
      <c r="L25" s="35">
        <f>NSM!D26</f>
        <v>8.2740505958087383</v>
      </c>
    </row>
    <row r="26" spans="1:12" x14ac:dyDescent="0.3">
      <c r="A26" s="35">
        <v>0.25556000000000001</v>
      </c>
      <c r="B26" s="35">
        <f t="shared" si="0"/>
        <v>18.680303999999996</v>
      </c>
      <c r="C26" s="35">
        <v>3.702</v>
      </c>
      <c r="D26" s="35">
        <v>11.66839</v>
      </c>
      <c r="E26" s="35">
        <v>32</v>
      </c>
      <c r="F26" s="35">
        <f t="shared" si="1"/>
        <v>-1.1846399999999999</v>
      </c>
      <c r="G26" s="37">
        <f t="shared" si="2"/>
        <v>2.51736</v>
      </c>
      <c r="H26" s="35">
        <v>-0.255</v>
      </c>
      <c r="I26" s="35">
        <v>0.34799999999999998</v>
      </c>
      <c r="J26" s="35">
        <f t="shared" si="3"/>
        <v>-0.88847999999999994</v>
      </c>
      <c r="K26" s="35">
        <f t="shared" si="4"/>
        <v>2.1397559999999998</v>
      </c>
      <c r="L26" s="35">
        <f>NSM!D27</f>
        <v>8.1738685176131671</v>
      </c>
    </row>
    <row r="27" spans="1:12" x14ac:dyDescent="0.3">
      <c r="A27" s="35">
        <v>0.26667000000000002</v>
      </c>
      <c r="B27" s="35">
        <f t="shared" si="0"/>
        <v>19.440227999999998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20.200151999999996</v>
      </c>
      <c r="C28" s="35">
        <v>3.589</v>
      </c>
      <c r="D28" s="35">
        <v>10.50015</v>
      </c>
      <c r="E28" s="35">
        <v>32</v>
      </c>
      <c r="F28" s="35">
        <f t="shared" si="1"/>
        <v>-1.1484799999999999</v>
      </c>
      <c r="G28" s="37">
        <f t="shared" si="2"/>
        <v>2.4405200000000002</v>
      </c>
      <c r="H28" s="35">
        <v>-0.251</v>
      </c>
      <c r="I28" s="35">
        <v>0.34699999999999998</v>
      </c>
      <c r="J28" s="35">
        <f t="shared" si="3"/>
        <v>-0.8613599999999999</v>
      </c>
      <c r="K28" s="35">
        <f t="shared" si="4"/>
        <v>2.0744420000000003</v>
      </c>
      <c r="L28" s="35">
        <f>NSM!D29</f>
        <v>7.9494899954345035</v>
      </c>
    </row>
    <row r="29" spans="1:12" x14ac:dyDescent="0.3">
      <c r="A29" s="35">
        <v>0.28888999999999998</v>
      </c>
      <c r="B29" s="35">
        <f t="shared" si="0"/>
        <v>20.960075999999994</v>
      </c>
      <c r="C29" s="35">
        <v>3.528</v>
      </c>
      <c r="D29" s="35">
        <v>9.9538499999999903</v>
      </c>
      <c r="E29" s="35">
        <v>32</v>
      </c>
      <c r="F29" s="35">
        <f t="shared" si="1"/>
        <v>-1.12896</v>
      </c>
      <c r="G29" s="37">
        <f t="shared" si="2"/>
        <v>2.3990400000000003</v>
      </c>
      <c r="H29" s="35">
        <v>-0.25</v>
      </c>
      <c r="I29" s="35">
        <v>0.34599999999999997</v>
      </c>
      <c r="J29" s="35">
        <f t="shared" si="3"/>
        <v>-0.84671999999999992</v>
      </c>
      <c r="K29" s="35">
        <f t="shared" si="4"/>
        <v>2.0391840000000001</v>
      </c>
      <c r="L29" s="35">
        <f>NSM!D30</f>
        <v>7.8270416964969138</v>
      </c>
    </row>
    <row r="30" spans="1:12" x14ac:dyDescent="0.3">
      <c r="A30" s="35">
        <v>0.3</v>
      </c>
      <c r="B30" s="35">
        <f t="shared" si="0"/>
        <v>21.719999999999995</v>
      </c>
      <c r="C30" s="35">
        <v>3.4649999999999999</v>
      </c>
      <c r="D30" s="35">
        <v>9.4411699999999996</v>
      </c>
      <c r="E30" s="35">
        <v>32</v>
      </c>
      <c r="F30" s="35">
        <f t="shared" si="1"/>
        <v>-1.1088</v>
      </c>
      <c r="G30" s="37">
        <f t="shared" si="2"/>
        <v>2.3561999999999999</v>
      </c>
      <c r="H30" s="35">
        <v>-0.248</v>
      </c>
      <c r="I30" s="35">
        <v>0.34599999999999997</v>
      </c>
      <c r="J30" s="35">
        <f t="shared" si="3"/>
        <v>-0.83160000000000001</v>
      </c>
      <c r="K30" s="35">
        <f t="shared" si="4"/>
        <v>2.0027699999999999</v>
      </c>
      <c r="L30" s="35">
        <f>NSM!D31</f>
        <v>7.6998143929153207</v>
      </c>
    </row>
    <row r="31" spans="1:12" x14ac:dyDescent="0.3">
      <c r="A31" s="35">
        <v>0.31111</v>
      </c>
      <c r="B31" s="35">
        <f t="shared" si="0"/>
        <v>22.479923999999997</v>
      </c>
      <c r="C31" s="35">
        <v>3.4020000000000001</v>
      </c>
      <c r="D31" s="35">
        <v>8.9620700000000006</v>
      </c>
      <c r="E31" s="35">
        <v>32</v>
      </c>
      <c r="F31" s="35">
        <f t="shared" si="1"/>
        <v>-1.0886400000000001</v>
      </c>
      <c r="G31" s="37">
        <f t="shared" si="2"/>
        <v>2.3133600000000003</v>
      </c>
      <c r="H31" s="35">
        <v>-0.246</v>
      </c>
      <c r="I31" s="35">
        <v>0.34499999999999997</v>
      </c>
      <c r="J31" s="35">
        <f t="shared" si="3"/>
        <v>-0.81648000000000009</v>
      </c>
      <c r="K31" s="35">
        <f t="shared" si="4"/>
        <v>1.9663560000000002</v>
      </c>
      <c r="L31" s="35">
        <f>NSM!D32</f>
        <v>7.572177825932827</v>
      </c>
    </row>
    <row r="32" spans="1:12" x14ac:dyDescent="0.3">
      <c r="A32" s="35">
        <v>0.32222000000000001</v>
      </c>
      <c r="B32" s="35">
        <f t="shared" si="0"/>
        <v>23.239847999999999</v>
      </c>
      <c r="C32" s="35">
        <v>3.3380000000000001</v>
      </c>
      <c r="D32" s="35">
        <v>8.5150299999999906</v>
      </c>
      <c r="E32" s="35">
        <v>32</v>
      </c>
      <c r="F32" s="35">
        <f t="shared" si="1"/>
        <v>-1.06816</v>
      </c>
      <c r="G32" s="37">
        <f t="shared" si="2"/>
        <v>2.2698400000000003</v>
      </c>
      <c r="H32" s="35">
        <v>-0.245</v>
      </c>
      <c r="I32" s="35">
        <v>0.34499999999999997</v>
      </c>
      <c r="J32" s="35">
        <f t="shared" si="3"/>
        <v>-0.80112000000000005</v>
      </c>
      <c r="K32" s="35">
        <f t="shared" si="4"/>
        <v>1.9293640000000003</v>
      </c>
      <c r="L32" s="35">
        <f>NSM!D33</f>
        <v>7.4419187927189761</v>
      </c>
    </row>
    <row r="33" spans="1:12" x14ac:dyDescent="0.3">
      <c r="A33" s="35">
        <v>0.33333000000000007</v>
      </c>
      <c r="B33" s="35">
        <f t="shared" si="0"/>
        <v>23.999772</v>
      </c>
      <c r="C33" s="35">
        <v>3.2730000000000001</v>
      </c>
      <c r="D33" s="35">
        <v>8.0985200000000006</v>
      </c>
      <c r="E33" s="35">
        <v>32</v>
      </c>
      <c r="F33" s="35">
        <f t="shared" si="1"/>
        <v>-1.0473600000000001</v>
      </c>
      <c r="G33" s="37">
        <f t="shared" si="2"/>
        <v>2.2256400000000003</v>
      </c>
      <c r="H33" s="35">
        <v>-0.24299999999999999</v>
      </c>
      <c r="I33" s="35">
        <v>0.34399999999999997</v>
      </c>
      <c r="J33" s="35">
        <f t="shared" si="3"/>
        <v>-0.78552</v>
      </c>
      <c r="K33" s="35">
        <f t="shared" si="4"/>
        <v>1.8917940000000002</v>
      </c>
      <c r="L33" s="35">
        <f>NSM!D34</f>
        <v>7.3090427319840181</v>
      </c>
    </row>
    <row r="34" spans="1:12" x14ac:dyDescent="0.3">
      <c r="A34" s="35">
        <v>0.34444000000000002</v>
      </c>
      <c r="B34" s="35">
        <f t="shared" ref="B34:B65" si="5">A34*$O$3+$O$2</f>
        <v>24.759695999999998</v>
      </c>
      <c r="C34" s="35">
        <v>3.2080000000000002</v>
      </c>
      <c r="D34" s="35">
        <v>7.7110399999999899</v>
      </c>
      <c r="E34" s="35">
        <v>32</v>
      </c>
      <c r="F34" s="35">
        <f t="shared" ref="F34:F65" si="6">-C34*E34/100</f>
        <v>-1.0265600000000001</v>
      </c>
      <c r="G34" s="37">
        <f t="shared" ref="G34:G65" si="7">C34-ABS(F34)</f>
        <v>2.1814400000000003</v>
      </c>
      <c r="H34" s="35">
        <v>-0.24199999999999999</v>
      </c>
      <c r="I34" s="35">
        <v>0.34399999999999997</v>
      </c>
      <c r="J34" s="35">
        <f t="shared" si="3"/>
        <v>-0.76992000000000016</v>
      </c>
      <c r="K34" s="35">
        <f t="shared" si="4"/>
        <v>1.8542240000000001</v>
      </c>
      <c r="L34" s="35">
        <f>NSM!D35</f>
        <v>7.1757473728502443</v>
      </c>
    </row>
    <row r="35" spans="1:12" x14ac:dyDescent="0.3">
      <c r="A35" s="35">
        <v>0.35555999999999999</v>
      </c>
      <c r="B35" s="35">
        <f t="shared" si="5"/>
        <v>25.520303999999996</v>
      </c>
      <c r="C35" s="35">
        <v>3.1429999999999998</v>
      </c>
      <c r="D35" s="35">
        <v>7.3510600000000004</v>
      </c>
      <c r="E35" s="35">
        <v>32</v>
      </c>
      <c r="F35" s="35">
        <f t="shared" si="6"/>
        <v>-1.00576</v>
      </c>
      <c r="G35" s="37">
        <f t="shared" si="7"/>
        <v>2.1372399999999998</v>
      </c>
      <c r="H35" s="35">
        <v>-0.24</v>
      </c>
      <c r="I35" s="35">
        <v>0.34300000000000003</v>
      </c>
      <c r="J35" s="35">
        <f t="shared" si="3"/>
        <v>-0.75431999999999999</v>
      </c>
      <c r="K35" s="35">
        <f t="shared" si="4"/>
        <v>1.8166539999999998</v>
      </c>
      <c r="L35" s="35">
        <f>NSM!D36</f>
        <v>7.0311596206354041</v>
      </c>
    </row>
    <row r="36" spans="1:12" x14ac:dyDescent="0.3">
      <c r="A36" s="35">
        <v>0.36667000000000005</v>
      </c>
      <c r="B36" s="35">
        <f t="shared" si="5"/>
        <v>26.280228000000001</v>
      </c>
      <c r="C36" s="35">
        <v>3.0779999999999998</v>
      </c>
      <c r="D36" s="35">
        <v>7.0170599999999999</v>
      </c>
      <c r="E36" s="35">
        <v>32</v>
      </c>
      <c r="F36" s="35">
        <f t="shared" si="6"/>
        <v>-0.98495999999999995</v>
      </c>
      <c r="G36" s="37">
        <f t="shared" si="7"/>
        <v>2.0930399999999998</v>
      </c>
      <c r="H36" s="35">
        <v>-0.23799999999999999</v>
      </c>
      <c r="I36" s="35">
        <v>0.34200000000000003</v>
      </c>
      <c r="J36" s="35">
        <f t="shared" si="3"/>
        <v>-0.73871999999999993</v>
      </c>
      <c r="K36" s="35">
        <f t="shared" si="4"/>
        <v>1.7790839999999997</v>
      </c>
      <c r="L36" s="35">
        <f>NSM!D37</f>
        <v>6.8969943009255896</v>
      </c>
    </row>
    <row r="37" spans="1:12" x14ac:dyDescent="0.3">
      <c r="A37" s="35">
        <v>0.37778</v>
      </c>
      <c r="B37" s="35">
        <f t="shared" si="5"/>
        <v>27.040151999999996</v>
      </c>
      <c r="C37" s="35">
        <v>3.0129999999999999</v>
      </c>
      <c r="D37" s="35">
        <v>6.7075199999999997</v>
      </c>
      <c r="E37" s="35">
        <v>32</v>
      </c>
      <c r="F37" s="35">
        <f t="shared" si="6"/>
        <v>-0.96416000000000002</v>
      </c>
      <c r="G37" s="37">
        <f t="shared" si="7"/>
        <v>2.0488399999999998</v>
      </c>
      <c r="H37" s="35">
        <v>-0.23699999999999999</v>
      </c>
      <c r="I37" s="35">
        <v>0.34200000000000003</v>
      </c>
      <c r="J37" s="35">
        <f t="shared" si="3"/>
        <v>-0.72311999999999999</v>
      </c>
      <c r="K37" s="35">
        <f t="shared" si="4"/>
        <v>1.7415139999999998</v>
      </c>
      <c r="L37" s="35">
        <f>NSM!D38</f>
        <v>6.7624104634571154</v>
      </c>
    </row>
    <row r="38" spans="1:12" x14ac:dyDescent="0.3">
      <c r="A38" s="35">
        <v>0.38889000000000001</v>
      </c>
      <c r="B38" s="35">
        <f t="shared" si="5"/>
        <v>27.800075999999997</v>
      </c>
      <c r="C38" s="35">
        <v>2.948</v>
      </c>
      <c r="D38" s="35">
        <v>6.4209199999999997</v>
      </c>
      <c r="E38" s="35">
        <v>32</v>
      </c>
      <c r="F38" s="35">
        <f t="shared" si="6"/>
        <v>-0.94335999999999998</v>
      </c>
      <c r="G38" s="37">
        <f t="shared" si="7"/>
        <v>2.0046400000000002</v>
      </c>
      <c r="H38" s="35">
        <v>-0.23499999999999999</v>
      </c>
      <c r="I38" s="35">
        <v>0.34100000000000003</v>
      </c>
      <c r="J38" s="35">
        <f t="shared" si="3"/>
        <v>-0.70751999999999993</v>
      </c>
      <c r="K38" s="35">
        <f t="shared" si="4"/>
        <v>1.7039440000000001</v>
      </c>
      <c r="L38" s="35">
        <f>NSM!D39</f>
        <v>6.6273790666735035</v>
      </c>
    </row>
    <row r="39" spans="1:12" x14ac:dyDescent="0.3">
      <c r="A39" s="35">
        <v>0.4</v>
      </c>
      <c r="B39" s="35">
        <f t="shared" si="5"/>
        <v>28.56</v>
      </c>
      <c r="C39" s="35">
        <v>2.883</v>
      </c>
      <c r="D39" s="35">
        <v>6.15573999999999</v>
      </c>
      <c r="E39" s="35">
        <v>32</v>
      </c>
      <c r="F39" s="35">
        <f t="shared" si="6"/>
        <v>-0.92256000000000005</v>
      </c>
      <c r="G39" s="37">
        <f t="shared" si="7"/>
        <v>1.96044</v>
      </c>
      <c r="H39" s="35">
        <v>-0.23300000000000001</v>
      </c>
      <c r="I39" s="35">
        <v>0.34100000000000003</v>
      </c>
      <c r="J39" s="35">
        <f t="shared" si="3"/>
        <v>-0.69192000000000009</v>
      </c>
      <c r="K39" s="35">
        <f t="shared" si="4"/>
        <v>1.666374</v>
      </c>
      <c r="L39" s="35">
        <f>NSM!D40</f>
        <v>6.4919383876088599</v>
      </c>
    </row>
    <row r="40" spans="1:12" x14ac:dyDescent="0.3">
      <c r="A40" s="35">
        <v>0.41110999999999776</v>
      </c>
      <c r="B40" s="35">
        <f t="shared" si="5"/>
        <v>29.319923999999844</v>
      </c>
      <c r="C40" s="35">
        <v>2.819</v>
      </c>
      <c r="D40" s="35">
        <v>5.9104700000000001</v>
      </c>
      <c r="E40" s="35">
        <v>32</v>
      </c>
      <c r="F40" s="35">
        <f t="shared" si="6"/>
        <v>-0.90207999999999999</v>
      </c>
      <c r="G40" s="37">
        <f t="shared" si="7"/>
        <v>1.91692</v>
      </c>
      <c r="H40" s="35">
        <v>-0.23200000000000001</v>
      </c>
      <c r="I40" s="35">
        <v>0.34</v>
      </c>
      <c r="J40" s="35">
        <f t="shared" si="3"/>
        <v>-0.67656000000000005</v>
      </c>
      <c r="K40" s="35">
        <f t="shared" si="4"/>
        <v>1.6293819999999999</v>
      </c>
      <c r="L40" s="35">
        <f>NSM!D41</f>
        <v>6.3704616017436626</v>
      </c>
    </row>
    <row r="41" spans="1:12" x14ac:dyDescent="0.3">
      <c r="A41" s="35">
        <v>0.42221999999999998</v>
      </c>
      <c r="B41" s="35">
        <f t="shared" si="5"/>
        <v>30.079847999999995</v>
      </c>
      <c r="C41" s="35">
        <v>2.7559999999999998</v>
      </c>
      <c r="D41" s="35">
        <v>5.6835699999999996</v>
      </c>
      <c r="E41" s="35">
        <v>32</v>
      </c>
      <c r="F41" s="35">
        <f t="shared" si="6"/>
        <v>-0.88191999999999993</v>
      </c>
      <c r="G41" s="37">
        <f t="shared" si="7"/>
        <v>1.8740799999999997</v>
      </c>
      <c r="H41" s="35">
        <v>-0.23</v>
      </c>
      <c r="I41" s="35">
        <v>0.34</v>
      </c>
      <c r="J41" s="35">
        <f t="shared" si="3"/>
        <v>-0.66143999999999992</v>
      </c>
      <c r="K41" s="35">
        <f t="shared" si="4"/>
        <v>1.5929679999999997</v>
      </c>
      <c r="L41" s="35">
        <f>NSM!D42</f>
        <v>6.2502950505443016</v>
      </c>
    </row>
    <row r="42" spans="1:12" x14ac:dyDescent="0.3">
      <c r="A42" s="35">
        <v>0.43332999999999777</v>
      </c>
      <c r="B42" s="35">
        <f t="shared" si="5"/>
        <v>30.839771999999844</v>
      </c>
      <c r="C42" s="35">
        <v>2.6930000000000001</v>
      </c>
      <c r="D42" s="35">
        <v>5.4735399999999998</v>
      </c>
      <c r="E42" s="35">
        <v>32</v>
      </c>
      <c r="F42" s="35">
        <f t="shared" si="6"/>
        <v>-0.86175999999999997</v>
      </c>
      <c r="G42" s="37">
        <f t="shared" si="7"/>
        <v>1.8312400000000002</v>
      </c>
      <c r="H42" s="35">
        <v>-0.22800000000000001</v>
      </c>
      <c r="I42" s="35">
        <v>0.33900000000000002</v>
      </c>
      <c r="J42" s="35">
        <f>F42*0.75</f>
        <v>-0.64632000000000001</v>
      </c>
      <c r="K42" s="35">
        <f t="shared" si="4"/>
        <v>1.5565540000000002</v>
      </c>
      <c r="L42" s="35">
        <f>NSM!D43</f>
        <v>6.1291113763994316</v>
      </c>
    </row>
    <row r="43" spans="1:12" x14ac:dyDescent="0.3">
      <c r="A43" s="35">
        <v>0.44444</v>
      </c>
      <c r="B43" s="35">
        <f t="shared" si="5"/>
        <v>31.599695999999994</v>
      </c>
      <c r="C43" s="35">
        <v>2.6320000000000001</v>
      </c>
      <c r="D43" s="35">
        <v>5.2788500000000003</v>
      </c>
      <c r="E43" s="35">
        <v>32</v>
      </c>
      <c r="F43" s="35">
        <f t="shared" si="6"/>
        <v>-0.84223999999999999</v>
      </c>
      <c r="G43" s="37">
        <f t="shared" si="7"/>
        <v>1.7897600000000002</v>
      </c>
      <c r="H43" s="35">
        <v>-0.22700000000000001</v>
      </c>
      <c r="I43" s="35">
        <v>0.33900000000000002</v>
      </c>
      <c r="J43" s="35">
        <f t="shared" si="3"/>
        <v>-0.63168000000000002</v>
      </c>
      <c r="K43" s="35">
        <f t="shared" si="4"/>
        <v>1.5212960000000002</v>
      </c>
      <c r="L43" s="35">
        <f>NSM!D44</f>
        <v>6.0115156290270981</v>
      </c>
    </row>
    <row r="44" spans="1:12" x14ac:dyDescent="0.3">
      <c r="A44" s="35">
        <v>0.45555999999999996</v>
      </c>
      <c r="B44" s="35">
        <f t="shared" si="5"/>
        <v>32.360303999999992</v>
      </c>
      <c r="C44" s="35">
        <v>2.5710000000000002</v>
      </c>
      <c r="D44" s="35">
        <v>5.0979799999999997</v>
      </c>
      <c r="E44" s="35">
        <v>32</v>
      </c>
      <c r="F44" s="35">
        <f t="shared" si="6"/>
        <v>-0.82272000000000001</v>
      </c>
      <c r="G44" s="37">
        <f t="shared" si="7"/>
        <v>1.7482800000000003</v>
      </c>
      <c r="H44" s="35">
        <v>-0.22500000000000001</v>
      </c>
      <c r="I44" s="35">
        <v>0.33800000000000002</v>
      </c>
      <c r="J44" s="35">
        <f t="shared" si="3"/>
        <v>-0.61704000000000003</v>
      </c>
      <c r="K44" s="35">
        <f t="shared" si="4"/>
        <v>1.4860380000000002</v>
      </c>
      <c r="L44" s="35">
        <f>NSM!D45</f>
        <v>5.8835885535108199</v>
      </c>
    </row>
    <row r="45" spans="1:12" x14ac:dyDescent="0.3">
      <c r="A45" s="35">
        <v>0.46666999999999775</v>
      </c>
      <c r="B45" s="35">
        <f t="shared" si="5"/>
        <v>33.120227999999841</v>
      </c>
      <c r="C45" s="35">
        <v>2.512</v>
      </c>
      <c r="D45" s="35">
        <v>4.9294099999999901</v>
      </c>
      <c r="E45" s="35">
        <v>32</v>
      </c>
      <c r="F45" s="35">
        <f t="shared" si="6"/>
        <v>-0.80384</v>
      </c>
      <c r="G45" s="37">
        <f t="shared" si="7"/>
        <v>1.7081599999999999</v>
      </c>
      <c r="H45" s="35">
        <v>-0.224</v>
      </c>
      <c r="I45" s="35">
        <v>0.33700000000000002</v>
      </c>
      <c r="J45" s="35">
        <f t="shared" si="3"/>
        <v>-0.60287999999999997</v>
      </c>
      <c r="K45" s="35">
        <f t="shared" si="4"/>
        <v>1.4519359999999999</v>
      </c>
      <c r="L45" s="35">
        <f>NSM!D46</f>
        <v>5.7687854383485355</v>
      </c>
    </row>
    <row r="46" spans="1:12" x14ac:dyDescent="0.3">
      <c r="A46" s="35">
        <v>0.47777999999999998</v>
      </c>
      <c r="B46" s="35">
        <f t="shared" si="5"/>
        <v>33.880151999999995</v>
      </c>
      <c r="C46" s="35">
        <v>2.4540000000000002</v>
      </c>
      <c r="D46" s="35">
        <v>4.7716299999999903</v>
      </c>
      <c r="E46" s="35">
        <v>32</v>
      </c>
      <c r="F46" s="35">
        <f t="shared" si="6"/>
        <v>-0.78528000000000009</v>
      </c>
      <c r="G46" s="37">
        <f t="shared" si="7"/>
        <v>1.66872</v>
      </c>
      <c r="H46" s="35">
        <v>-0.222</v>
      </c>
      <c r="I46" s="35">
        <v>0.33700000000000002</v>
      </c>
      <c r="J46" s="35">
        <f t="shared" si="3"/>
        <v>-0.58896000000000004</v>
      </c>
      <c r="K46" s="35">
        <f t="shared" si="4"/>
        <v>1.418412</v>
      </c>
      <c r="L46" s="35">
        <f>NSM!D47</f>
        <v>5.6553487956016246</v>
      </c>
    </row>
    <row r="47" spans="1:12" x14ac:dyDescent="0.3">
      <c r="A47" s="35">
        <v>0.48888999999999777</v>
      </c>
      <c r="B47" s="35">
        <f t="shared" si="5"/>
        <v>34.640075999999844</v>
      </c>
      <c r="C47" s="35">
        <v>2.3969999999999998</v>
      </c>
      <c r="D47" s="35">
        <v>4.6231099999999996</v>
      </c>
      <c r="E47" s="35">
        <v>32</v>
      </c>
      <c r="F47" s="35">
        <f t="shared" si="6"/>
        <v>-0.76703999999999994</v>
      </c>
      <c r="G47" s="37">
        <f t="shared" si="7"/>
        <v>1.6299599999999999</v>
      </c>
      <c r="H47" s="35">
        <v>-0.22</v>
      </c>
      <c r="I47" s="35">
        <v>0.33600000000000002</v>
      </c>
      <c r="J47" s="35">
        <f t="shared" si="3"/>
        <v>-0.57528000000000001</v>
      </c>
      <c r="K47" s="35">
        <f t="shared" si="4"/>
        <v>1.3854659999999999</v>
      </c>
      <c r="L47" s="35">
        <f>NSM!D48</f>
        <v>5.5432933266440436</v>
      </c>
    </row>
    <row r="48" spans="1:12" x14ac:dyDescent="0.3">
      <c r="A48" s="35">
        <v>0.5</v>
      </c>
      <c r="B48" s="35">
        <f t="shared" si="5"/>
        <v>35.4</v>
      </c>
      <c r="C48" s="35">
        <v>2.3420000000000001</v>
      </c>
      <c r="D48" s="35">
        <v>4.4823300000000001</v>
      </c>
      <c r="E48" s="35">
        <v>32</v>
      </c>
      <c r="F48" s="35">
        <f t="shared" si="6"/>
        <v>-0.74944</v>
      </c>
      <c r="G48" s="37">
        <f t="shared" si="7"/>
        <v>1.5925600000000002</v>
      </c>
      <c r="H48" s="35">
        <v>-0.219</v>
      </c>
      <c r="I48" s="35">
        <v>0.33600000000000002</v>
      </c>
      <c r="J48" s="35">
        <f t="shared" si="3"/>
        <v>-0.56208000000000002</v>
      </c>
      <c r="K48" s="35">
        <f>G48*0.85</f>
        <v>1.3536760000000001</v>
      </c>
      <c r="L48" s="35">
        <f>NSM!D49</f>
        <v>5.4349546889024527</v>
      </c>
    </row>
    <row r="49" spans="1:12" x14ac:dyDescent="0.3">
      <c r="A49" s="35">
        <v>0.51110999999999773</v>
      </c>
      <c r="B49" s="35">
        <f t="shared" si="5"/>
        <v>36.15992399999984</v>
      </c>
      <c r="C49" s="35">
        <v>2.2890000000000001</v>
      </c>
      <c r="D49" s="35">
        <v>4.3477699999999997</v>
      </c>
      <c r="E49" s="35">
        <v>32</v>
      </c>
      <c r="F49" s="35">
        <f t="shared" si="6"/>
        <v>-0.73248000000000002</v>
      </c>
      <c r="G49" s="37">
        <f t="shared" si="7"/>
        <v>1.5565200000000001</v>
      </c>
      <c r="H49" s="35">
        <v>-0.217</v>
      </c>
      <c r="I49" s="35">
        <v>0.33500000000000002</v>
      </c>
      <c r="J49" s="35">
        <f t="shared" si="3"/>
        <v>-0.54936000000000007</v>
      </c>
      <c r="K49" s="35">
        <f t="shared" si="4"/>
        <v>1.3230420000000001</v>
      </c>
      <c r="L49" s="35">
        <f>NSM!D50</f>
        <v>5.3304046853405946</v>
      </c>
    </row>
    <row r="50" spans="1:12" x14ac:dyDescent="0.3">
      <c r="A50" s="35">
        <v>0.52222000000000002</v>
      </c>
      <c r="B50" s="35">
        <f t="shared" si="5"/>
        <v>36.919848000000002</v>
      </c>
      <c r="C50" s="35">
        <v>2.238</v>
      </c>
      <c r="D50" s="35">
        <v>4.2179200000000003</v>
      </c>
      <c r="E50" s="35">
        <v>32</v>
      </c>
      <c r="F50" s="35">
        <f t="shared" si="6"/>
        <v>-0.71616000000000002</v>
      </c>
      <c r="G50" s="37">
        <f t="shared" si="7"/>
        <v>1.5218400000000001</v>
      </c>
      <c r="H50" s="35">
        <v>-0.215</v>
      </c>
      <c r="I50" s="35">
        <v>0.33500000000000002</v>
      </c>
      <c r="J50" s="35">
        <f t="shared" si="3"/>
        <v>-0.53712000000000004</v>
      </c>
      <c r="K50" s="35">
        <f t="shared" si="4"/>
        <v>1.2935639999999999</v>
      </c>
      <c r="L50" s="35">
        <f>NSM!D51</f>
        <v>5.2296546672520972</v>
      </c>
    </row>
    <row r="51" spans="1:12" x14ac:dyDescent="0.3">
      <c r="A51" s="35">
        <v>0.53332999999999775</v>
      </c>
      <c r="B51" s="35">
        <f t="shared" si="5"/>
        <v>37.679771999999844</v>
      </c>
      <c r="C51" s="35">
        <v>2.1890000000000001</v>
      </c>
      <c r="D51" s="35">
        <v>4.0912499999999898</v>
      </c>
      <c r="E51" s="35">
        <v>32</v>
      </c>
      <c r="F51" s="35">
        <f t="shared" si="6"/>
        <v>-0.70047999999999999</v>
      </c>
      <c r="G51" s="37">
        <f t="shared" si="7"/>
        <v>1.4885200000000001</v>
      </c>
      <c r="H51" s="35">
        <v>-0.214</v>
      </c>
      <c r="I51" s="35">
        <v>0.33400000000000002</v>
      </c>
      <c r="J51" s="35">
        <f t="shared" si="3"/>
        <v>-0.52536000000000005</v>
      </c>
      <c r="K51" s="35">
        <f t="shared" si="4"/>
        <v>1.265242</v>
      </c>
      <c r="L51" s="35">
        <f>NSM!D52</f>
        <v>5.1327428007229559</v>
      </c>
    </row>
    <row r="52" spans="1:12" x14ac:dyDescent="0.3">
      <c r="A52" s="35">
        <v>0.54444000000000004</v>
      </c>
      <c r="B52" s="35">
        <f t="shared" si="5"/>
        <v>38.439695999999998</v>
      </c>
      <c r="C52" s="35">
        <v>2.1419999999999999</v>
      </c>
      <c r="D52" s="35">
        <v>3.96624</v>
      </c>
      <c r="E52" s="35">
        <v>32</v>
      </c>
      <c r="F52" s="35">
        <f t="shared" si="6"/>
        <v>-0.68543999999999994</v>
      </c>
      <c r="G52" s="37">
        <f t="shared" si="7"/>
        <v>1.4565600000000001</v>
      </c>
      <c r="H52" s="35">
        <v>-0.21199999999999999</v>
      </c>
      <c r="I52" s="35">
        <v>0.33400000000000002</v>
      </c>
      <c r="J52" s="35">
        <f t="shared" si="3"/>
        <v>-0.51407999999999998</v>
      </c>
      <c r="K52" s="35">
        <f t="shared" si="4"/>
        <v>1.238076</v>
      </c>
      <c r="L52" s="35">
        <f>NSM!D53</f>
        <v>5.0396838526928018</v>
      </c>
    </row>
    <row r="53" spans="1:12" x14ac:dyDescent="0.3">
      <c r="A53" s="35">
        <v>0.55555999999999994</v>
      </c>
      <c r="B53" s="35">
        <f t="shared" si="5"/>
        <v>39.200303999999996</v>
      </c>
      <c r="C53" s="35">
        <v>2.097</v>
      </c>
      <c r="D53" s="35">
        <v>3.84138</v>
      </c>
      <c r="E53" s="35">
        <v>32</v>
      </c>
      <c r="F53" s="35">
        <f t="shared" si="6"/>
        <v>-0.67103999999999997</v>
      </c>
      <c r="G53" s="37">
        <f t="shared" si="7"/>
        <v>1.4259599999999999</v>
      </c>
      <c r="H53" s="35">
        <v>-0.21</v>
      </c>
      <c r="I53" s="35">
        <v>0.33300000000000002</v>
      </c>
      <c r="J53" s="35">
        <f t="shared" si="3"/>
        <v>-0.50327999999999995</v>
      </c>
      <c r="K53" s="35">
        <f t="shared" si="4"/>
        <v>1.2120659999999999</v>
      </c>
      <c r="L53" s="35">
        <f>NSM!D54</f>
        <v>4.9436563514792882</v>
      </c>
    </row>
    <row r="54" spans="1:12" x14ac:dyDescent="0.3">
      <c r="A54" s="35">
        <v>0.56667000000000001</v>
      </c>
      <c r="B54" s="35">
        <f t="shared" si="5"/>
        <v>39.960228000000001</v>
      </c>
      <c r="C54" s="35">
        <v>2.0550000000000002</v>
      </c>
      <c r="D54" s="35">
        <v>3.7151399999999901</v>
      </c>
      <c r="E54" s="35">
        <v>32</v>
      </c>
      <c r="F54" s="35">
        <f t="shared" si="6"/>
        <v>-0.65760000000000007</v>
      </c>
      <c r="G54" s="37">
        <f t="shared" si="7"/>
        <v>1.3974000000000002</v>
      </c>
      <c r="H54" s="35">
        <v>-0.20899999999999999</v>
      </c>
      <c r="I54" s="35">
        <v>0.33200000000000002</v>
      </c>
      <c r="J54" s="35">
        <f t="shared" si="3"/>
        <v>-0.49320000000000008</v>
      </c>
      <c r="K54" s="35">
        <f t="shared" si="4"/>
        <v>1.1877900000000001</v>
      </c>
      <c r="L54" s="35">
        <f>NSM!D55</f>
        <v>4.8611849933418263</v>
      </c>
    </row>
    <row r="55" spans="1:12" x14ac:dyDescent="0.3">
      <c r="A55" s="35">
        <v>0.57777999999999996</v>
      </c>
      <c r="B55" s="35">
        <f t="shared" si="5"/>
        <v>40.720151999999992</v>
      </c>
      <c r="C55" s="35">
        <v>2.0150000000000001</v>
      </c>
      <c r="D55" s="35">
        <v>3.5860099999999999</v>
      </c>
      <c r="E55" s="35">
        <v>32</v>
      </c>
      <c r="F55" s="35">
        <f t="shared" si="6"/>
        <v>-0.64480000000000004</v>
      </c>
      <c r="G55" s="37">
        <f t="shared" si="7"/>
        <v>1.3702000000000001</v>
      </c>
      <c r="H55" s="35">
        <v>-0.20699999999999999</v>
      </c>
      <c r="I55" s="35">
        <v>0.33200000000000002</v>
      </c>
      <c r="J55" s="35">
        <f t="shared" si="3"/>
        <v>-0.48360000000000003</v>
      </c>
      <c r="K55" s="35">
        <f t="shared" si="4"/>
        <v>1.1646700000000001</v>
      </c>
      <c r="L55" s="35">
        <f>NSM!D56</f>
        <v>4.7827438417850248</v>
      </c>
    </row>
    <row r="56" spans="1:12" x14ac:dyDescent="0.3">
      <c r="A56" s="35">
        <v>0.58889000000000002</v>
      </c>
      <c r="B56" s="35">
        <f t="shared" si="5"/>
        <v>41.480075999999997</v>
      </c>
      <c r="C56" s="35">
        <v>1.9790000000000001</v>
      </c>
      <c r="D56" s="35">
        <v>3.4524499999999998</v>
      </c>
      <c r="E56" s="35">
        <v>32</v>
      </c>
      <c r="F56" s="35">
        <f t="shared" si="6"/>
        <v>-0.63328000000000007</v>
      </c>
      <c r="G56" s="37">
        <f t="shared" si="7"/>
        <v>1.34572</v>
      </c>
      <c r="H56" s="35">
        <v>-0.20499999999999999</v>
      </c>
      <c r="I56" s="35">
        <v>0.33100000000000002</v>
      </c>
      <c r="J56" s="35">
        <f t="shared" si="3"/>
        <v>-0.47496000000000005</v>
      </c>
      <c r="K56" s="35">
        <f t="shared" si="4"/>
        <v>1.1438619999999999</v>
      </c>
      <c r="L56" s="35">
        <f>NSM!D57</f>
        <v>4.7131078763016072</v>
      </c>
    </row>
    <row r="57" spans="1:12" x14ac:dyDescent="0.3">
      <c r="A57" s="35">
        <v>0.6</v>
      </c>
      <c r="B57" s="35">
        <f t="shared" si="5"/>
        <v>42.239999999999995</v>
      </c>
      <c r="C57" s="35">
        <v>1.9450000000000001</v>
      </c>
      <c r="D57" s="35">
        <v>3.31297</v>
      </c>
      <c r="E57" s="35">
        <v>32</v>
      </c>
      <c r="F57" s="35">
        <f t="shared" si="6"/>
        <v>-0.62240000000000006</v>
      </c>
      <c r="G57" s="37">
        <f t="shared" si="7"/>
        <v>1.3226</v>
      </c>
      <c r="H57" s="35">
        <v>-0.20399999999999999</v>
      </c>
      <c r="I57" s="35">
        <v>0.33100000000000002</v>
      </c>
      <c r="J57" s="35">
        <f>F57*0.75</f>
        <v>-0.46680000000000005</v>
      </c>
      <c r="K57" s="35">
        <f t="shared" si="4"/>
        <v>1.1242099999999999</v>
      </c>
      <c r="L57" s="35">
        <f>NSM!D58</f>
        <v>4.6475823507229421</v>
      </c>
    </row>
    <row r="58" spans="1:12" x14ac:dyDescent="0.3">
      <c r="A58" s="35">
        <v>0.61110999999999993</v>
      </c>
      <c r="B58" s="35">
        <f t="shared" si="5"/>
        <v>42.999923999999993</v>
      </c>
      <c r="C58" s="35">
        <v>1.9139999999999999</v>
      </c>
      <c r="D58" s="35">
        <v>3.1664099999999999</v>
      </c>
      <c r="E58" s="35">
        <v>32</v>
      </c>
      <c r="F58" s="35">
        <f t="shared" si="6"/>
        <v>-0.61248000000000002</v>
      </c>
      <c r="G58" s="37">
        <f t="shared" si="7"/>
        <v>1.30152</v>
      </c>
      <c r="H58" s="35">
        <v>-0.20200000000000001</v>
      </c>
      <c r="I58" s="35">
        <v>0.33</v>
      </c>
      <c r="J58" s="35">
        <f t="shared" si="3"/>
        <v>-0.45935999999999999</v>
      </c>
      <c r="K58" s="35">
        <f t="shared" si="4"/>
        <v>1.1062920000000001</v>
      </c>
      <c r="L58" s="35">
        <f>NSM!D59</f>
        <v>4.5784342189060414</v>
      </c>
    </row>
    <row r="59" spans="1:12" x14ac:dyDescent="0.3">
      <c r="A59" s="35">
        <v>0.62222</v>
      </c>
      <c r="B59" s="35">
        <f t="shared" si="5"/>
        <v>43.759847999999998</v>
      </c>
      <c r="C59" s="35">
        <v>1.8859999999999999</v>
      </c>
      <c r="D59" s="35">
        <v>3.0131999999999999</v>
      </c>
      <c r="E59" s="35">
        <v>32</v>
      </c>
      <c r="F59" s="35">
        <f t="shared" si="6"/>
        <v>-0.60351999999999995</v>
      </c>
      <c r="G59" s="37">
        <f t="shared" si="7"/>
        <v>1.2824800000000001</v>
      </c>
      <c r="H59" s="35">
        <v>-0.20100000000000001</v>
      </c>
      <c r="I59" s="35">
        <v>0.33</v>
      </c>
      <c r="J59" s="35">
        <f t="shared" si="3"/>
        <v>-0.45263999999999993</v>
      </c>
      <c r="K59" s="35">
        <f t="shared" si="4"/>
        <v>1.0901080000000001</v>
      </c>
      <c r="L59" s="35">
        <f>NSM!D60</f>
        <v>4.5161969918252192</v>
      </c>
    </row>
    <row r="60" spans="1:12" x14ac:dyDescent="0.3">
      <c r="A60" s="35">
        <v>0.63332999999999773</v>
      </c>
      <c r="B60" s="35">
        <f t="shared" si="5"/>
        <v>44.51977199999984</v>
      </c>
      <c r="C60" s="35">
        <v>1.86</v>
      </c>
      <c r="D60" s="35">
        <v>2.85412</v>
      </c>
      <c r="E60" s="35">
        <v>32</v>
      </c>
      <c r="F60" s="35">
        <f t="shared" si="6"/>
        <v>-0.59520000000000006</v>
      </c>
      <c r="G60" s="37">
        <f t="shared" si="7"/>
        <v>1.2648000000000001</v>
      </c>
      <c r="H60" s="35">
        <v>-0.19900000000000001</v>
      </c>
      <c r="I60" s="35">
        <v>0.32900000000000001</v>
      </c>
      <c r="J60" s="35">
        <f t="shared" si="3"/>
        <v>-0.44640000000000002</v>
      </c>
      <c r="K60" s="35">
        <f t="shared" si="4"/>
        <v>1.07508</v>
      </c>
      <c r="L60" s="35">
        <f>NSM!D61</f>
        <v>4.4585444296801713</v>
      </c>
    </row>
    <row r="61" spans="1:12" x14ac:dyDescent="0.3">
      <c r="A61" s="35">
        <v>0.64444000000000001</v>
      </c>
      <c r="B61" s="35">
        <f t="shared" si="5"/>
        <v>45.279696000000001</v>
      </c>
      <c r="C61" s="35">
        <v>1.8380000000000001</v>
      </c>
      <c r="D61" s="35">
        <v>2.68997999999999</v>
      </c>
      <c r="E61" s="35">
        <v>32</v>
      </c>
      <c r="F61" s="35">
        <f t="shared" si="6"/>
        <v>-0.58816000000000002</v>
      </c>
      <c r="G61" s="37">
        <f t="shared" si="7"/>
        <v>1.2498400000000001</v>
      </c>
      <c r="H61" s="35">
        <v>-0.19700000000000001</v>
      </c>
      <c r="I61" s="35">
        <v>0.32900000000000001</v>
      </c>
      <c r="J61" s="35">
        <f t="shared" si="3"/>
        <v>-0.44112000000000001</v>
      </c>
      <c r="K61" s="35">
        <f>G61*0.85</f>
        <v>1.0623640000000001</v>
      </c>
      <c r="L61" s="35">
        <f>NSM!D62</f>
        <v>4.4102425303641004</v>
      </c>
    </row>
    <row r="62" spans="1:12" x14ac:dyDescent="0.3">
      <c r="A62" s="35">
        <v>0.65556000000000003</v>
      </c>
      <c r="B62" s="35">
        <f t="shared" si="5"/>
        <v>46.040303999999999</v>
      </c>
      <c r="C62" s="35">
        <v>1.8169999999999999</v>
      </c>
      <c r="D62" s="35">
        <v>2.5215700000000001</v>
      </c>
      <c r="E62" s="35">
        <v>32</v>
      </c>
      <c r="F62" s="35">
        <f t="shared" si="6"/>
        <v>-0.58143999999999996</v>
      </c>
      <c r="G62" s="37">
        <f t="shared" si="7"/>
        <v>1.23556</v>
      </c>
      <c r="H62" s="35">
        <v>-0.19600000000000001</v>
      </c>
      <c r="I62" s="35">
        <v>0.32800000000000001</v>
      </c>
      <c r="J62" s="35">
        <f t="shared" si="3"/>
        <v>-0.43607999999999997</v>
      </c>
      <c r="K62" s="35">
        <f t="shared" si="4"/>
        <v>1.0502259999999999</v>
      </c>
      <c r="L62" s="35">
        <f>NSM!D63</f>
        <v>4.3607556127983562</v>
      </c>
    </row>
    <row r="63" spans="1:12" x14ac:dyDescent="0.3">
      <c r="A63" s="35">
        <v>0.66666999999999776</v>
      </c>
      <c r="B63" s="35">
        <f t="shared" si="5"/>
        <v>46.800227999999841</v>
      </c>
      <c r="C63" s="35">
        <v>1.7989999999999999</v>
      </c>
      <c r="D63" s="35">
        <v>2.3496899999999998</v>
      </c>
      <c r="E63" s="35">
        <v>32</v>
      </c>
      <c r="F63" s="35">
        <f t="shared" si="6"/>
        <v>-0.57567999999999997</v>
      </c>
      <c r="G63" s="37">
        <f t="shared" si="7"/>
        <v>1.22332</v>
      </c>
      <c r="H63" s="35">
        <v>-0.19400000000000001</v>
      </c>
      <c r="I63" s="35">
        <v>0.32700000000000001</v>
      </c>
      <c r="J63" s="35">
        <f t="shared" si="3"/>
        <v>-0.43175999999999998</v>
      </c>
      <c r="K63" s="35">
        <f t="shared" si="4"/>
        <v>1.039822</v>
      </c>
      <c r="L63" s="35">
        <f>NSM!D64</f>
        <v>4.3220833639167289</v>
      </c>
    </row>
    <row r="64" spans="1:12" x14ac:dyDescent="0.3">
      <c r="A64" s="35">
        <v>0.67778000000000005</v>
      </c>
      <c r="B64" s="35">
        <f t="shared" si="5"/>
        <v>47.560152000000002</v>
      </c>
      <c r="C64" s="35">
        <v>1.7829999999999999</v>
      </c>
      <c r="D64" s="35">
        <v>2.1751299999999998</v>
      </c>
      <c r="E64" s="35">
        <v>32</v>
      </c>
      <c r="F64" s="35">
        <f t="shared" si="6"/>
        <v>-0.57055999999999996</v>
      </c>
      <c r="G64" s="37">
        <f t="shared" si="7"/>
        <v>1.21244</v>
      </c>
      <c r="H64" s="35">
        <v>-0.192</v>
      </c>
      <c r="I64" s="35">
        <v>0.32700000000000001</v>
      </c>
      <c r="J64" s="35">
        <f t="shared" si="3"/>
        <v>-0.42791999999999997</v>
      </c>
      <c r="K64" s="35">
        <f t="shared" si="4"/>
        <v>1.0305739999999999</v>
      </c>
      <c r="L64" s="35">
        <f>NSM!D65</f>
        <v>4.2880185523869692</v>
      </c>
    </row>
    <row r="65" spans="1:12" x14ac:dyDescent="0.3">
      <c r="A65" s="35">
        <v>0.68889000000000011</v>
      </c>
      <c r="B65" s="35">
        <f t="shared" si="5"/>
        <v>48.320076000000007</v>
      </c>
      <c r="C65" s="35">
        <v>1.7689999999999999</v>
      </c>
      <c r="D65" s="35">
        <v>1.9986999999999999</v>
      </c>
      <c r="E65" s="35">
        <v>32</v>
      </c>
      <c r="F65" s="35">
        <f t="shared" si="6"/>
        <v>-0.56607999999999992</v>
      </c>
      <c r="G65" s="37">
        <f t="shared" si="7"/>
        <v>1.20292</v>
      </c>
      <c r="H65" s="35">
        <v>-0.191</v>
      </c>
      <c r="I65" s="35">
        <v>0.32600000000000001</v>
      </c>
      <c r="J65" s="35">
        <f t="shared" si="3"/>
        <v>-0.42455999999999994</v>
      </c>
      <c r="K65" s="35">
        <f t="shared" si="4"/>
        <v>1.0224819999999999</v>
      </c>
      <c r="L65" s="35">
        <f>NSM!D66</f>
        <v>4.25862514692228</v>
      </c>
    </row>
    <row r="66" spans="1:12" x14ac:dyDescent="0.3">
      <c r="A66" s="35">
        <v>0.69999999999999785</v>
      </c>
      <c r="B66" s="35">
        <f t="shared" ref="B66:B94" si="8">A66*$O$3+$O$2</f>
        <v>49.079999999999849</v>
      </c>
      <c r="C66" s="35">
        <v>1.756</v>
      </c>
      <c r="D66" s="35">
        <v>1.8211900000000001</v>
      </c>
      <c r="E66" s="35">
        <v>32</v>
      </c>
      <c r="F66" s="35">
        <f t="shared" ref="F66:F94" si="9">-C66*E66/100</f>
        <v>-0.56191999999999998</v>
      </c>
      <c r="G66" s="37">
        <f t="shared" ref="G66:G94" si="10">C66-ABS(F66)</f>
        <v>1.19408</v>
      </c>
      <c r="H66" s="35">
        <v>-0.189</v>
      </c>
      <c r="I66" s="35">
        <v>0.32600000000000001</v>
      </c>
      <c r="J66" s="35">
        <f t="shared" si="3"/>
        <v>-0.42143999999999998</v>
      </c>
      <c r="K66" s="35">
        <f t="shared" si="4"/>
        <v>1.0149680000000001</v>
      </c>
      <c r="L66" s="35">
        <f>NSM!D67</f>
        <v>4.2315327331377484</v>
      </c>
    </row>
    <row r="67" spans="1:12" x14ac:dyDescent="0.3">
      <c r="A67" s="35">
        <v>0.71111000000000002</v>
      </c>
      <c r="B67" s="35">
        <f t="shared" si="8"/>
        <v>49.839923999999996</v>
      </c>
      <c r="C67" s="35">
        <v>1.7450000000000001</v>
      </c>
      <c r="D67" s="35">
        <v>1.6434</v>
      </c>
      <c r="E67" s="35">
        <v>32</v>
      </c>
      <c r="F67" s="35">
        <f t="shared" si="9"/>
        <v>-0.55840000000000001</v>
      </c>
      <c r="G67" s="37">
        <f t="shared" si="10"/>
        <v>1.1866000000000001</v>
      </c>
      <c r="H67" s="35">
        <v>-0.187</v>
      </c>
      <c r="I67" s="35">
        <v>0.32500000000000001</v>
      </c>
      <c r="J67" s="35">
        <f t="shared" si="3"/>
        <v>-0.41880000000000001</v>
      </c>
      <c r="K67" s="35">
        <f t="shared" si="4"/>
        <v>1.00861</v>
      </c>
      <c r="L67" s="35">
        <f>NSM!D68</f>
        <v>4.2091438124349017</v>
      </c>
    </row>
    <row r="68" spans="1:12" x14ac:dyDescent="0.3">
      <c r="A68" s="35">
        <v>0.72221999999999775</v>
      </c>
      <c r="B68" s="35">
        <f t="shared" si="8"/>
        <v>50.599847999999845</v>
      </c>
      <c r="C68" s="35">
        <v>1.736</v>
      </c>
      <c r="D68" s="35">
        <v>1.4661200000000001</v>
      </c>
      <c r="E68" s="35">
        <v>32</v>
      </c>
      <c r="F68" s="35">
        <f t="shared" si="9"/>
        <v>-0.55552000000000001</v>
      </c>
      <c r="G68" s="37">
        <f t="shared" si="10"/>
        <v>1.18048</v>
      </c>
      <c r="H68" s="35">
        <v>-0.186</v>
      </c>
      <c r="I68" s="35">
        <v>0.32500000000000001</v>
      </c>
      <c r="J68" s="35">
        <f t="shared" si="3"/>
        <v>-0.41664000000000001</v>
      </c>
      <c r="K68" s="35">
        <f t="shared" si="4"/>
        <v>1.0034079999999999</v>
      </c>
      <c r="L68" s="35">
        <f>NSM!D69</f>
        <v>4.1914614633328009</v>
      </c>
    </row>
    <row r="69" spans="1:12" x14ac:dyDescent="0.3">
      <c r="A69" s="35">
        <v>0.73333000000000004</v>
      </c>
      <c r="B69" s="35">
        <f t="shared" si="8"/>
        <v>51.359772</v>
      </c>
      <c r="C69" s="35">
        <v>1.728</v>
      </c>
      <c r="D69" s="35">
        <v>1.2901499999999999</v>
      </c>
      <c r="E69" s="35">
        <v>32</v>
      </c>
      <c r="F69" s="35">
        <f t="shared" si="9"/>
        <v>-0.55296000000000001</v>
      </c>
      <c r="G69" s="37">
        <f t="shared" si="10"/>
        <v>1.1750400000000001</v>
      </c>
      <c r="H69" s="35">
        <v>-0.184</v>
      </c>
      <c r="I69" s="35">
        <v>0.32400000000000001</v>
      </c>
      <c r="J69" s="35">
        <f t="shared" si="3"/>
        <v>-0.41471999999999998</v>
      </c>
      <c r="K69" s="35">
        <f t="shared" si="4"/>
        <v>0.99878400000000001</v>
      </c>
      <c r="L69" s="35">
        <f>NSM!D70</f>
        <v>4.1761324175334762</v>
      </c>
    </row>
    <row r="70" spans="1:12" x14ac:dyDescent="0.3">
      <c r="A70" s="35">
        <v>0.74443999999999999</v>
      </c>
      <c r="B70" s="35">
        <f t="shared" si="8"/>
        <v>52.119695999999998</v>
      </c>
      <c r="C70" s="35">
        <v>1.72</v>
      </c>
      <c r="D70" s="35">
        <v>1.11629</v>
      </c>
      <c r="E70" s="35">
        <v>31.983229999999899</v>
      </c>
      <c r="F70" s="35">
        <f t="shared" si="9"/>
        <v>-0.55011155599999828</v>
      </c>
      <c r="G70" s="37">
        <f t="shared" si="10"/>
        <v>1.1698884440000017</v>
      </c>
      <c r="H70" s="35">
        <v>-0.182</v>
      </c>
      <c r="I70" s="35">
        <v>0.32400000000000001</v>
      </c>
      <c r="J70" s="35">
        <f t="shared" si="3"/>
        <v>-0.41258366699999871</v>
      </c>
      <c r="K70" s="35">
        <f t="shared" si="4"/>
        <v>0.99440517740000145</v>
      </c>
      <c r="L70" s="35">
        <f>NSM!D71</f>
        <v>4.1607228053772456</v>
      </c>
    </row>
    <row r="71" spans="1:12" x14ac:dyDescent="0.3">
      <c r="A71" s="35">
        <v>0.75556000000000001</v>
      </c>
      <c r="B71" s="35">
        <f t="shared" si="8"/>
        <v>52.880303999999995</v>
      </c>
      <c r="C71" s="35">
        <v>1.714</v>
      </c>
      <c r="D71" s="35">
        <v>0.94533</v>
      </c>
      <c r="E71" s="35">
        <v>31.933920000000001</v>
      </c>
      <c r="F71" s="35">
        <f t="shared" si="9"/>
        <v>-0.5473473888</v>
      </c>
      <c r="G71" s="37">
        <f t="shared" si="10"/>
        <v>1.1666526112</v>
      </c>
      <c r="H71" s="35">
        <v>-0.18099999999999999</v>
      </c>
      <c r="I71" s="35">
        <v>0.32300000000000001</v>
      </c>
      <c r="J71" s="35">
        <f t="shared" si="3"/>
        <v>-0.4105105416</v>
      </c>
      <c r="K71" s="35">
        <f t="shared" si="4"/>
        <v>0.99165471951999995</v>
      </c>
      <c r="L71" s="35">
        <f>NSM!D72</f>
        <v>4.1492583270341408</v>
      </c>
    </row>
    <row r="72" spans="1:12" x14ac:dyDescent="0.3">
      <c r="A72" s="35">
        <v>0.76666999999999774</v>
      </c>
      <c r="B72" s="35">
        <f t="shared" si="8"/>
        <v>53.640227999999844</v>
      </c>
      <c r="C72" s="35">
        <v>1.7090000000000001</v>
      </c>
      <c r="D72" s="35">
        <v>0.77807999999999999</v>
      </c>
      <c r="E72" s="35">
        <v>31.853539999999899</v>
      </c>
      <c r="F72" s="35">
        <f t="shared" si="9"/>
        <v>-0.54437699859999833</v>
      </c>
      <c r="G72" s="37">
        <f t="shared" si="10"/>
        <v>1.1646230014000016</v>
      </c>
      <c r="H72" s="35">
        <v>-0.17899999999999999</v>
      </c>
      <c r="I72" s="35">
        <v>0.32200000000000001</v>
      </c>
      <c r="J72" s="35">
        <f t="shared" si="3"/>
        <v>-0.40828274894999872</v>
      </c>
      <c r="K72" s="35">
        <f t="shared" si="4"/>
        <v>0.98992955119000137</v>
      </c>
      <c r="L72" s="35">
        <f>NSM!D73</f>
        <v>4.1411353182682618</v>
      </c>
    </row>
    <row r="73" spans="1:12" x14ac:dyDescent="0.3">
      <c r="A73" s="35">
        <v>0.77778000000000003</v>
      </c>
      <c r="B73" s="35">
        <f t="shared" si="8"/>
        <v>54.400151999999999</v>
      </c>
      <c r="C73" s="35">
        <v>1.704</v>
      </c>
      <c r="D73" s="35">
        <v>0.61533000000000004</v>
      </c>
      <c r="E73" s="35">
        <v>31.743569999999899</v>
      </c>
      <c r="F73" s="35">
        <f t="shared" si="9"/>
        <v>-0.54091043279999829</v>
      </c>
      <c r="G73" s="37">
        <f t="shared" si="10"/>
        <v>1.1630895672000017</v>
      </c>
      <c r="H73" s="35">
        <v>-0.17799999999999999</v>
      </c>
      <c r="I73" s="35">
        <v>0.32200000000000001</v>
      </c>
      <c r="J73" s="35">
        <f t="shared" si="3"/>
        <v>-0.40568282459999871</v>
      </c>
      <c r="K73" s="35">
        <f t="shared" si="4"/>
        <v>0.98862613212000139</v>
      </c>
      <c r="L73" s="35">
        <f>NSM!D74</f>
        <v>4.1329272871700304</v>
      </c>
    </row>
    <row r="74" spans="1:12" x14ac:dyDescent="0.3">
      <c r="A74" s="35">
        <v>0.78889000000000009</v>
      </c>
      <c r="B74" s="35">
        <f t="shared" si="8"/>
        <v>55.160076000000004</v>
      </c>
      <c r="C74" s="35">
        <v>1.6990000000000001</v>
      </c>
      <c r="D74" s="35">
        <v>0.45787</v>
      </c>
      <c r="E74" s="35">
        <v>31.60549</v>
      </c>
      <c r="F74" s="35">
        <f t="shared" si="9"/>
        <v>-0.53697727510000004</v>
      </c>
      <c r="G74" s="37">
        <f t="shared" si="10"/>
        <v>1.1620227248999999</v>
      </c>
      <c r="H74" s="35">
        <v>-0.17599999999999999</v>
      </c>
      <c r="I74" s="35">
        <v>0.32100000000000001</v>
      </c>
      <c r="J74" s="35">
        <f t="shared" si="3"/>
        <v>-0.40273295632500006</v>
      </c>
      <c r="K74" s="35">
        <f t="shared" si="4"/>
        <v>0.98771931616499986</v>
      </c>
      <c r="L74" s="35">
        <f>NSM!D75</f>
        <v>4.1246846797282144</v>
      </c>
    </row>
    <row r="75" spans="1:12" x14ac:dyDescent="0.3">
      <c r="A75" s="35">
        <v>0.8</v>
      </c>
      <c r="B75" s="35">
        <f t="shared" si="8"/>
        <v>55.92</v>
      </c>
      <c r="C75" s="35">
        <v>1.6950000000000001</v>
      </c>
      <c r="D75" s="35">
        <v>0.30649999999999999</v>
      </c>
      <c r="E75" s="35">
        <v>31.44078</v>
      </c>
      <c r="F75" s="35">
        <f t="shared" si="9"/>
        <v>-0.53292122100000006</v>
      </c>
      <c r="G75" s="37">
        <f t="shared" si="10"/>
        <v>1.162078779</v>
      </c>
      <c r="H75" s="35">
        <v>-0.17399999999999999</v>
      </c>
      <c r="I75" s="35">
        <v>0.32100000000000001</v>
      </c>
      <c r="J75" s="35">
        <f>F75*0.75</f>
        <v>-0.39969091575000004</v>
      </c>
      <c r="K75" s="35">
        <f t="shared" si="4"/>
        <v>0.98776696214999993</v>
      </c>
      <c r="L75" s="35">
        <f>NSM!D76</f>
        <v>4.1188398663021424</v>
      </c>
    </row>
    <row r="76" spans="1:12" x14ac:dyDescent="0.3">
      <c r="A76" s="35">
        <v>0.81110999999999778</v>
      </c>
      <c r="B76" s="35">
        <f t="shared" si="8"/>
        <v>56.679923999999843</v>
      </c>
      <c r="C76" s="35">
        <v>1.6910000000000001</v>
      </c>
      <c r="D76" s="35">
        <v>0.16203000000000001</v>
      </c>
      <c r="E76" s="35">
        <v>31.250920000000001</v>
      </c>
      <c r="F76" s="35">
        <f t="shared" si="9"/>
        <v>-0.52845305720000002</v>
      </c>
      <c r="G76" s="37">
        <f t="shared" si="10"/>
        <v>1.1625469428000001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4.1462994540850913</v>
      </c>
    </row>
    <row r="77" spans="1:12" x14ac:dyDescent="0.3">
      <c r="A77" s="35">
        <v>0.82221999999999773</v>
      </c>
      <c r="B77" s="35">
        <f t="shared" si="8"/>
        <v>57.439847999999841</v>
      </c>
      <c r="C77" s="35">
        <v>1.6870000000000001</v>
      </c>
      <c r="D77" s="35">
        <v>2.5239999999999999E-2</v>
      </c>
      <c r="E77" s="35">
        <v>31.037389999999899</v>
      </c>
      <c r="F77" s="35">
        <f t="shared" si="9"/>
        <v>-0.52360076929999833</v>
      </c>
      <c r="G77" s="37">
        <f t="shared" si="10"/>
        <v>1.1633992307000018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4.1735726713094126</v>
      </c>
    </row>
    <row r="78" spans="1:12" x14ac:dyDescent="0.3">
      <c r="A78" s="35">
        <v>0.83333000000000002</v>
      </c>
      <c r="B78" s="35">
        <f t="shared" si="8"/>
        <v>58.199771999999996</v>
      </c>
      <c r="C78" s="35">
        <v>1.6819999999999999</v>
      </c>
      <c r="D78" s="35">
        <v>-0.10306999999999999</v>
      </c>
      <c r="E78" s="35">
        <v>30.801680000000001</v>
      </c>
      <c r="F78" s="35">
        <f t="shared" si="9"/>
        <v>-0.51808425759999999</v>
      </c>
      <c r="G78" s="37">
        <f t="shared" si="10"/>
        <v>1.1639157424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4.1981905262447476</v>
      </c>
    </row>
    <row r="79" spans="1:12" x14ac:dyDescent="0.3">
      <c r="A79" s="35">
        <v>0.84443999999999997</v>
      </c>
      <c r="B79" s="35">
        <f t="shared" si="8"/>
        <v>58.959695999999994</v>
      </c>
      <c r="C79" s="35">
        <v>1.677</v>
      </c>
      <c r="D79" s="35">
        <v>-0.22209000000000001</v>
      </c>
      <c r="E79" s="35">
        <v>30.54524</v>
      </c>
      <c r="F79" s="35">
        <f t="shared" si="9"/>
        <v>-0.51224367479999999</v>
      </c>
      <c r="G79" s="37">
        <f t="shared" si="10"/>
        <v>1.1647563251999999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4.2226078645257195</v>
      </c>
    </row>
    <row r="80" spans="1:12" x14ac:dyDescent="0.3">
      <c r="A80" s="35">
        <v>0.85555999999999999</v>
      </c>
      <c r="B80" s="35">
        <f t="shared" si="8"/>
        <v>59.720303999999992</v>
      </c>
      <c r="C80" s="35">
        <v>1.671</v>
      </c>
      <c r="D80" s="35">
        <v>-0.33072000000000001</v>
      </c>
      <c r="E80" s="35">
        <v>30.269580000000001</v>
      </c>
      <c r="F80" s="35">
        <f t="shared" si="9"/>
        <v>-0.50580468180000004</v>
      </c>
      <c r="G80" s="37">
        <f t="shared" si="10"/>
        <v>1.1651953181999999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4.246134159839948</v>
      </c>
    </row>
    <row r="81" spans="1:12" x14ac:dyDescent="0.3">
      <c r="A81" s="35">
        <v>0.86666999999999994</v>
      </c>
      <c r="B81" s="35">
        <f t="shared" si="8"/>
        <v>60.48022799999999</v>
      </c>
      <c r="C81" s="35">
        <v>1.661</v>
      </c>
      <c r="D81" s="35">
        <v>-0.42658000000000001</v>
      </c>
      <c r="E81" s="35">
        <v>29.97616</v>
      </c>
      <c r="F81" s="35">
        <f t="shared" si="9"/>
        <v>-0.49790401760000003</v>
      </c>
      <c r="G81" s="37">
        <f t="shared" si="10"/>
        <v>1.1630959824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4.2568414102235872</v>
      </c>
    </row>
    <row r="82" spans="1:12" x14ac:dyDescent="0.3">
      <c r="A82" s="35">
        <v>0.87778000000000012</v>
      </c>
      <c r="B82" s="35">
        <f t="shared" si="8"/>
        <v>61.240152000000002</v>
      </c>
      <c r="C82" s="35">
        <v>1.6439999999999999</v>
      </c>
      <c r="D82" s="35">
        <v>-0.50695999999999997</v>
      </c>
      <c r="E82" s="35">
        <v>29.66647</v>
      </c>
      <c r="F82" s="35">
        <f t="shared" si="9"/>
        <v>-0.48771676679999998</v>
      </c>
      <c r="G82" s="37">
        <f t="shared" si="10"/>
        <v>1.1562832331999999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4.2491985006370987</v>
      </c>
    </row>
    <row r="83" spans="1:12" x14ac:dyDescent="0.3">
      <c r="A83" s="35">
        <v>0.88889000000000007</v>
      </c>
      <c r="B83" s="35">
        <f t="shared" si="8"/>
        <v>62.000076</v>
      </c>
      <c r="C83" s="35">
        <v>1.6160000000000001</v>
      </c>
      <c r="D83" s="35">
        <v>-0.56916999999999995</v>
      </c>
      <c r="E83" s="35">
        <v>29.3419899999999</v>
      </c>
      <c r="F83" s="35">
        <f t="shared" si="9"/>
        <v>-0.47416655839999838</v>
      </c>
      <c r="G83" s="37">
        <f t="shared" si="10"/>
        <v>1.1418334416000018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4.2125583568673601</v>
      </c>
    </row>
    <row r="84" spans="1:12" x14ac:dyDescent="0.3">
      <c r="A84" s="35">
        <v>0.9</v>
      </c>
      <c r="B84" s="35">
        <f t="shared" si="8"/>
        <v>62.76</v>
      </c>
      <c r="C84" s="35">
        <v>1.575</v>
      </c>
      <c r="D84" s="35">
        <v>-0.61051999999999995</v>
      </c>
      <c r="E84" s="35">
        <v>29.004190000000001</v>
      </c>
      <c r="F84" s="35">
        <f t="shared" si="9"/>
        <v>-0.45681599249999999</v>
      </c>
      <c r="G84" s="37">
        <f t="shared" si="10"/>
        <v>1.1181840075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4.1411654932481996</v>
      </c>
    </row>
    <row r="85" spans="1:12" x14ac:dyDescent="0.3">
      <c r="A85" s="35">
        <v>0.91110999999999776</v>
      </c>
      <c r="B85" s="35">
        <f t="shared" si="8"/>
        <v>63.51992399999984</v>
      </c>
      <c r="C85" s="35">
        <v>1.5149999999999999</v>
      </c>
      <c r="D85" s="35">
        <v>-0.62831000000000004</v>
      </c>
      <c r="E85" s="35">
        <v>28.65456</v>
      </c>
      <c r="F85" s="35">
        <f t="shared" si="9"/>
        <v>-0.43411658400000003</v>
      </c>
      <c r="G85" s="37">
        <f t="shared" si="10"/>
        <v>1.0808834159999998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4.0180184114904467</v>
      </c>
    </row>
    <row r="86" spans="1:12" x14ac:dyDescent="0.3">
      <c r="A86" s="35">
        <v>0.92221999999999993</v>
      </c>
      <c r="B86" s="35">
        <f t="shared" si="8"/>
        <v>64.279847999999987</v>
      </c>
      <c r="C86" s="35">
        <v>1.4350000000000001</v>
      </c>
      <c r="D86" s="35">
        <v>-0.61982999999999999</v>
      </c>
      <c r="E86" s="35">
        <v>28.29457</v>
      </c>
      <c r="F86" s="35">
        <f t="shared" si="9"/>
        <v>-0.40602707950000005</v>
      </c>
      <c r="G86" s="37">
        <f t="shared" si="10"/>
        <v>1.0289729205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3.8397965355195049</v>
      </c>
    </row>
    <row r="87" spans="1:12" x14ac:dyDescent="0.3">
      <c r="A87" s="35">
        <v>0.93332999999999999</v>
      </c>
      <c r="B87" s="35">
        <f t="shared" si="8"/>
        <v>65.039771999999985</v>
      </c>
      <c r="C87" s="35">
        <v>1.331</v>
      </c>
      <c r="D87" s="35">
        <v>-0.58240000000000003</v>
      </c>
      <c r="E87" s="35">
        <v>27.9256999999999</v>
      </c>
      <c r="F87" s="35">
        <f t="shared" si="9"/>
        <v>-0.37169106699999865</v>
      </c>
      <c r="G87" s="37">
        <f t="shared" si="10"/>
        <v>0.95930893300000131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3.5946752539041991</v>
      </c>
    </row>
    <row r="88" spans="1:12" x14ac:dyDescent="0.3">
      <c r="A88" s="35">
        <v>0.94444000000000006</v>
      </c>
      <c r="B88" s="35">
        <f t="shared" si="8"/>
        <v>65.799695999999997</v>
      </c>
      <c r="C88" s="35">
        <v>1.1990000000000001</v>
      </c>
      <c r="D88" s="35">
        <v>-0.51332</v>
      </c>
      <c r="E88" s="35">
        <v>27.549440000000001</v>
      </c>
      <c r="F88" s="35">
        <f t="shared" si="9"/>
        <v>-0.33031778559999997</v>
      </c>
      <c r="G88" s="37">
        <f t="shared" si="10"/>
        <v>0.86868221440000015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3.2704767505152192</v>
      </c>
    </row>
    <row r="89" spans="1:12" x14ac:dyDescent="0.3">
      <c r="A89" s="35">
        <v>0.95555999999999996</v>
      </c>
      <c r="B89" s="35">
        <f t="shared" si="8"/>
        <v>66.560303999999988</v>
      </c>
      <c r="C89" s="35">
        <v>1.0369999999999999</v>
      </c>
      <c r="D89" s="35">
        <v>-0.40988000000000002</v>
      </c>
      <c r="E89" s="35">
        <v>27.167259999999899</v>
      </c>
      <c r="F89" s="35">
        <f t="shared" si="9"/>
        <v>-0.28172448619999896</v>
      </c>
      <c r="G89" s="37">
        <f t="shared" si="10"/>
        <v>0.75527551380000091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2.8227350277080121</v>
      </c>
    </row>
    <row r="90" spans="1:12" x14ac:dyDescent="0.3">
      <c r="A90" s="35">
        <v>0.9666699999999977</v>
      </c>
      <c r="B90" s="35">
        <f t="shared" si="8"/>
        <v>67.320227999999844</v>
      </c>
      <c r="C90" s="35">
        <v>0.84</v>
      </c>
      <c r="D90" s="35">
        <v>-0.26939999999999997</v>
      </c>
      <c r="E90" s="35">
        <v>26.780639999999899</v>
      </c>
      <c r="F90" s="35">
        <f t="shared" si="9"/>
        <v>-0.22495737599999913</v>
      </c>
      <c r="G90" s="37">
        <f t="shared" si="10"/>
        <v>0.61504262400000087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2.3031491416148011</v>
      </c>
    </row>
    <row r="91" spans="1:12" x14ac:dyDescent="0.3">
      <c r="A91" s="35">
        <v>0.96999999999999775</v>
      </c>
      <c r="B91" s="35">
        <f t="shared" si="8"/>
        <v>67.547999999999845</v>
      </c>
      <c r="C91" s="35">
        <v>0.77400000000000002</v>
      </c>
      <c r="D91" s="35">
        <v>-0.21985708183752101</v>
      </c>
      <c r="E91" s="35">
        <v>26.6638711971197</v>
      </c>
      <c r="F91" s="35">
        <f t="shared" si="9"/>
        <v>-0.20637836306570648</v>
      </c>
      <c r="G91" s="37">
        <f t="shared" si="10"/>
        <v>0.56762163693429357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2.1319648045543458</v>
      </c>
    </row>
    <row r="92" spans="1:12" x14ac:dyDescent="0.3">
      <c r="A92" s="35">
        <v>0.97777999999999765</v>
      </c>
      <c r="B92" s="35">
        <f t="shared" si="8"/>
        <v>68.080151999999828</v>
      </c>
      <c r="C92" s="35">
        <v>0.60499999999999998</v>
      </c>
      <c r="D92" s="35">
        <v>-8.9169999999999999E-2</v>
      </c>
      <c r="E92" s="35">
        <v>26.39106</v>
      </c>
      <c r="F92" s="35">
        <f t="shared" si="9"/>
        <v>-0.15966591299999999</v>
      </c>
      <c r="G92" s="37">
        <f t="shared" si="10"/>
        <v>0.44533408699999999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1.6707450094002916</v>
      </c>
    </row>
    <row r="93" spans="1:12" x14ac:dyDescent="0.3">
      <c r="A93" s="35">
        <v>0.98889000000000005</v>
      </c>
      <c r="B93" s="35">
        <f t="shared" si="8"/>
        <v>68.840075999999996</v>
      </c>
      <c r="C93" s="35">
        <v>0.33</v>
      </c>
      <c r="D93" s="35">
        <v>0.13349</v>
      </c>
      <c r="E93" s="35">
        <v>26</v>
      </c>
      <c r="F93" s="35">
        <f t="shared" si="9"/>
        <v>-8.5800000000000001E-2</v>
      </c>
      <c r="G93" s="37">
        <f t="shared" si="10"/>
        <v>0.24420000000000003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0.91080740623044465</v>
      </c>
    </row>
    <row r="94" spans="1:12" x14ac:dyDescent="0.3">
      <c r="A94" s="35">
        <v>1</v>
      </c>
      <c r="B94" s="35">
        <f t="shared" si="8"/>
        <v>69.599999999999994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2021-05-21T12:25:48Z</dcterms:modified>
</cp:coreProperties>
</file>