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E8A9B77-76E4-4A78-A67A-38A654D4BB6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1" i="17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/>
  <c r="L4" i="17" s="1"/>
  <c r="B6" i="20"/>
  <c r="D6" i="20" s="1"/>
  <c r="L5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/>
  <c r="L10" i="17" s="1"/>
  <c r="B12" i="20"/>
  <c r="D12" i="20" s="1"/>
  <c r="L11" i="17" s="1"/>
  <c r="B13" i="20"/>
  <c r="D13" i="20"/>
  <c r="L12" i="17" s="1"/>
  <c r="B14" i="20"/>
  <c r="D14" i="20"/>
  <c r="L13" i="17" s="1"/>
  <c r="B15" i="20"/>
  <c r="D15" i="20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/>
  <c r="L26" i="17" s="1"/>
  <c r="B28" i="20"/>
  <c r="D28" i="20" s="1"/>
  <c r="L27" i="17" s="1"/>
  <c r="B29" i="20"/>
  <c r="D29" i="20"/>
  <c r="L28" i="17" s="1"/>
  <c r="B30" i="20"/>
  <c r="D30" i="20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/>
  <c r="L34" i="17"/>
  <c r="B36" i="20"/>
  <c r="D36" i="20" s="1"/>
  <c r="L35" i="17" s="1"/>
  <c r="B37" i="20"/>
  <c r="D37" i="20" s="1"/>
  <c r="L36" i="17" s="1"/>
  <c r="B38" i="20"/>
  <c r="D38" i="20" s="1"/>
  <c r="L37" i="17" s="1"/>
  <c r="B39" i="20"/>
  <c r="D39" i="20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L43" i="17" s="1"/>
  <c r="B45" i="20"/>
  <c r="D45" i="20"/>
  <c r="L44" i="17" s="1"/>
  <c r="B46" i="20"/>
  <c r="D46" i="20"/>
  <c r="L45" i="17" s="1"/>
  <c r="B47" i="20"/>
  <c r="D47" i="20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/>
  <c r="L58" i="17"/>
  <c r="B60" i="20"/>
  <c r="D60" i="20" s="1"/>
  <c r="L59" i="17" s="1"/>
  <c r="B61" i="20"/>
  <c r="D61" i="20"/>
  <c r="L60" i="17" s="1"/>
  <c r="B62" i="20"/>
  <c r="D62" i="20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L66" i="17" s="1"/>
  <c r="B68" i="20"/>
  <c r="D68" i="20" s="1"/>
  <c r="L67" i="17" s="1"/>
  <c r="B69" i="20"/>
  <c r="D69" i="20"/>
  <c r="L68" i="17" s="1"/>
  <c r="B70" i="20"/>
  <c r="D70" i="20" s="1"/>
  <c r="L69" i="17" s="1"/>
  <c r="B71" i="20"/>
  <c r="D71" i="20" s="1"/>
  <c r="L70" i="17" s="1"/>
  <c r="B72" i="20"/>
  <c r="D72" i="20" s="1"/>
  <c r="L71" i="17" s="1"/>
  <c r="B73" i="20"/>
  <c r="D73" i="20" s="1"/>
  <c r="L72" i="17" s="1"/>
  <c r="B74" i="20"/>
  <c r="D74" i="20" s="1"/>
  <c r="L73" i="17" s="1"/>
  <c r="B75" i="20"/>
  <c r="D75" i="20"/>
  <c r="L74" i="17" s="1"/>
  <c r="B76" i="20"/>
  <c r="D76" i="20" s="1"/>
  <c r="L75" i="17" s="1"/>
  <c r="B77" i="20"/>
  <c r="D77" i="20"/>
  <c r="L76" i="17" s="1"/>
  <c r="B78" i="20"/>
  <c r="D78" i="20"/>
  <c r="L77" i="17" s="1"/>
  <c r="B79" i="20"/>
  <c r="D79" i="20"/>
  <c r="L78" i="17" s="1"/>
  <c r="B80" i="20"/>
  <c r="D80" i="20" s="1"/>
  <c r="L79" i="17" s="1"/>
  <c r="B81" i="20"/>
  <c r="D81" i="20" s="1"/>
  <c r="L80" i="17" s="1"/>
  <c r="B82" i="20"/>
  <c r="D82" i="20" s="1"/>
  <c r="L81" i="17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/>
  <c r="L90" i="17" s="1"/>
  <c r="B92" i="20"/>
  <c r="D92" i="20" s="1"/>
  <c r="L91" i="17" s="1"/>
  <c r="B93" i="20"/>
  <c r="D93" i="20"/>
  <c r="L92" i="17" s="1"/>
  <c r="B94" i="20"/>
  <c r="D94" i="20"/>
  <c r="L93" i="17" s="1"/>
  <c r="B95" i="20"/>
  <c r="D95" i="20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F2" i="17"/>
  <c r="G2" i="17" s="1"/>
  <c r="F3" i="17"/>
  <c r="G3" i="17" s="1"/>
  <c r="F4" i="17"/>
  <c r="G4" i="17" s="1"/>
  <c r="F5" i="17"/>
  <c r="G5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F21" i="17"/>
  <c r="G21" i="17" s="1"/>
  <c r="K21" i="17" s="1"/>
  <c r="F22" i="17"/>
  <c r="G22" i="17" s="1"/>
  <c r="K22" i="17" s="1"/>
  <c r="F23" i="17"/>
  <c r="G23" i="17" s="1"/>
  <c r="K23" i="17" s="1"/>
  <c r="F24" i="17"/>
  <c r="F25" i="17"/>
  <c r="G25" i="17" s="1"/>
  <c r="K25" i="17" s="1"/>
  <c r="F26" i="17"/>
  <c r="F27" i="17"/>
  <c r="J27" i="17" s="1"/>
  <c r="F28" i="17"/>
  <c r="J28" i="17" s="1"/>
  <c r="F29" i="17"/>
  <c r="J29" i="17" s="1"/>
  <c r="F30" i="17"/>
  <c r="J30" i="17"/>
  <c r="F31" i="17"/>
  <c r="F32" i="17"/>
  <c r="G32" i="17" s="1"/>
  <c r="K32" i="17" s="1"/>
  <c r="F33" i="17"/>
  <c r="F34" i="17"/>
  <c r="G34" i="17" s="1"/>
  <c r="K34" i="17" s="1"/>
  <c r="J34" i="17"/>
  <c r="F35" i="17"/>
  <c r="F36" i="17"/>
  <c r="F37" i="17"/>
  <c r="G37" i="17" s="1"/>
  <c r="K37" i="17" s="1"/>
  <c r="F38" i="17"/>
  <c r="F39" i="17"/>
  <c r="J39" i="17" s="1"/>
  <c r="F40" i="17"/>
  <c r="G40" i="17" s="1"/>
  <c r="K40" i="17" s="1"/>
  <c r="F41" i="17"/>
  <c r="J41" i="17" s="1"/>
  <c r="F42" i="17"/>
  <c r="F43" i="17"/>
  <c r="J43" i="17" s="1"/>
  <c r="F44" i="17"/>
  <c r="F45" i="17"/>
  <c r="J45" i="17" s="1"/>
  <c r="F46" i="17"/>
  <c r="G46" i="17" s="1"/>
  <c r="K46" i="17" s="1"/>
  <c r="J46" i="17"/>
  <c r="F47" i="17"/>
  <c r="J47" i="17" s="1"/>
  <c r="F48" i="17"/>
  <c r="G48" i="17" s="1"/>
  <c r="K48" i="17" s="1"/>
  <c r="F49" i="17"/>
  <c r="G49" i="17" s="1"/>
  <c r="K49" i="17" s="1"/>
  <c r="F50" i="17"/>
  <c r="J50" i="17" s="1"/>
  <c r="F51" i="17"/>
  <c r="G51" i="17" s="1"/>
  <c r="K51" i="17" s="1"/>
  <c r="F52" i="17"/>
  <c r="G52" i="17" s="1"/>
  <c r="K52" i="17" s="1"/>
  <c r="F53" i="17"/>
  <c r="J53" i="17" s="1"/>
  <c r="F54" i="17"/>
  <c r="J54" i="17"/>
  <c r="F55" i="17"/>
  <c r="G55" i="17" s="1"/>
  <c r="K55" i="17" s="1"/>
  <c r="F56" i="17"/>
  <c r="G56" i="17" s="1"/>
  <c r="K56" i="17" s="1"/>
  <c r="F57" i="17"/>
  <c r="G57" i="17" s="1"/>
  <c r="K57" i="17" s="1"/>
  <c r="F58" i="17"/>
  <c r="G58" i="17" s="1"/>
  <c r="K58" i="17" s="1"/>
  <c r="F59" i="17"/>
  <c r="J59" i="17" s="1"/>
  <c r="F60" i="17"/>
  <c r="J60" i="17" s="1"/>
  <c r="F61" i="17"/>
  <c r="F62" i="17"/>
  <c r="J62" i="17" s="1"/>
  <c r="F63" i="17"/>
  <c r="G63" i="17" s="1"/>
  <c r="K63" i="17" s="1"/>
  <c r="F64" i="17"/>
  <c r="J64" i="17" s="1"/>
  <c r="F65" i="17"/>
  <c r="G65" i="17" s="1"/>
  <c r="K65" i="17" s="1"/>
  <c r="F66" i="17"/>
  <c r="J66" i="17" s="1"/>
  <c r="F67" i="17"/>
  <c r="G67" i="17" s="1"/>
  <c r="K67" i="17" s="1"/>
  <c r="F68" i="17"/>
  <c r="F69" i="17"/>
  <c r="G69" i="17" s="1"/>
  <c r="K69" i="17" s="1"/>
  <c r="F70" i="17"/>
  <c r="G70" i="17" s="1"/>
  <c r="K70" i="17" s="1"/>
  <c r="F71" i="17"/>
  <c r="G71" i="17" s="1"/>
  <c r="K71" i="17" s="1"/>
  <c r="F72" i="17"/>
  <c r="F73" i="17"/>
  <c r="G73" i="17" s="1"/>
  <c r="K73" i="17" s="1"/>
  <c r="F74" i="17"/>
  <c r="J74" i="17" s="1"/>
  <c r="F75" i="17"/>
  <c r="G75" i="17" s="1"/>
  <c r="K75" i="17" s="1"/>
  <c r="F76" i="17"/>
  <c r="G76" i="17"/>
  <c r="F77" i="17"/>
  <c r="G77" i="17"/>
  <c r="F78" i="17"/>
  <c r="G78" i="17"/>
  <c r="F79" i="17"/>
  <c r="G79" i="17" s="1"/>
  <c r="F80" i="17"/>
  <c r="G80" i="17" s="1"/>
  <c r="F81" i="17"/>
  <c r="G81" i="17"/>
  <c r="F82" i="17"/>
  <c r="G82" i="17" s="1"/>
  <c r="F83" i="17"/>
  <c r="G83" i="17" s="1"/>
  <c r="F84" i="17"/>
  <c r="G84" i="17"/>
  <c r="F85" i="17"/>
  <c r="G85" i="17"/>
  <c r="F86" i="17"/>
  <c r="G86" i="17"/>
  <c r="F87" i="17"/>
  <c r="G87" i="17" s="1"/>
  <c r="F88" i="17"/>
  <c r="G88" i="17" s="1"/>
  <c r="F89" i="17"/>
  <c r="G89" i="17" s="1"/>
  <c r="F90" i="17"/>
  <c r="G90" i="17"/>
  <c r="F91" i="17"/>
  <c r="G91" i="17" s="1"/>
  <c r="F92" i="17"/>
  <c r="G92" i="17"/>
  <c r="F93" i="17"/>
  <c r="G93" i="17"/>
  <c r="F94" i="17"/>
  <c r="G94" i="17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G33" i="17"/>
  <c r="K33" i="17" s="1"/>
  <c r="J33" i="17"/>
  <c r="G60" i="17"/>
  <c r="K60" i="17" s="1"/>
  <c r="J32" i="17"/>
  <c r="G59" i="17"/>
  <c r="K59" i="17" s="1"/>
  <c r="G31" i="17"/>
  <c r="K31" i="17" s="1"/>
  <c r="J31" i="17"/>
  <c r="G30" i="17"/>
  <c r="K30" i="17"/>
  <c r="G72" i="17"/>
  <c r="K72" i="17" s="1"/>
  <c r="J72" i="17"/>
  <c r="G47" i="17"/>
  <c r="K47" i="17"/>
  <c r="G29" i="17"/>
  <c r="K29" i="17" s="1"/>
  <c r="J75" i="17"/>
  <c r="G20" i="17"/>
  <c r="K20" i="17" s="1"/>
  <c r="J20" i="17"/>
  <c r="G61" i="17"/>
  <c r="K61" i="17"/>
  <c r="J61" i="17"/>
  <c r="J70" i="17"/>
  <c r="G44" i="17"/>
  <c r="K44" i="17" s="1"/>
  <c r="J44" i="17"/>
  <c r="G43" i="17"/>
  <c r="K43" i="17" s="1"/>
  <c r="G68" i="17"/>
  <c r="K68" i="17" s="1"/>
  <c r="J68" i="17"/>
  <c r="J55" i="17"/>
  <c r="G42" i="17"/>
  <c r="K42" i="17" s="1"/>
  <c r="J42" i="17"/>
  <c r="J67" i="17"/>
  <c r="G54" i="17"/>
  <c r="K54" i="17"/>
  <c r="G41" i="17"/>
  <c r="K41" i="17"/>
  <c r="G27" i="17"/>
  <c r="K27" i="17" s="1"/>
  <c r="G24" i="17"/>
  <c r="K24" i="17"/>
  <c r="J24" i="17"/>
  <c r="G64" i="17"/>
  <c r="K64" i="17" s="1"/>
  <c r="J23" i="17"/>
  <c r="G26" i="17"/>
  <c r="K26" i="17" s="1"/>
  <c r="J26" i="17"/>
  <c r="J52" i="17"/>
  <c r="J40" i="17"/>
  <c r="G39" i="17"/>
  <c r="K39" i="17" s="1"/>
  <c r="J25" i="17"/>
  <c r="G38" i="17"/>
  <c r="K38" i="17"/>
  <c r="J38" i="17"/>
  <c r="G36" i="17"/>
  <c r="K36" i="17" s="1"/>
  <c r="J36" i="17"/>
  <c r="J63" i="17"/>
  <c r="G35" i="17"/>
  <c r="K35" i="17" s="1"/>
  <c r="J35" i="17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F22" i="21" l="1"/>
  <c r="G53" i="17"/>
  <c r="K53" i="17" s="1"/>
  <c r="J73" i="17"/>
  <c r="J22" i="17"/>
  <c r="J37" i="17"/>
  <c r="G45" i="17"/>
  <c r="K45" i="17" s="1"/>
  <c r="F18" i="4"/>
  <c r="J56" i="17"/>
  <c r="J58" i="17"/>
  <c r="F16" i="21"/>
  <c r="J65" i="17"/>
  <c r="J49" i="17"/>
  <c r="J48" i="17"/>
  <c r="F21" i="21"/>
  <c r="J51" i="17"/>
  <c r="J69" i="17"/>
  <c r="J71" i="17"/>
  <c r="E21" i="10"/>
  <c r="F17" i="4"/>
  <c r="F17" i="2"/>
  <c r="E15" i="10"/>
  <c r="G28" i="17"/>
  <c r="K28" i="17" s="1"/>
  <c r="J21" i="17"/>
  <c r="F18" i="2"/>
  <c r="E19" i="10"/>
  <c r="E18" i="10"/>
  <c r="E17" i="10"/>
  <c r="F17" i="21"/>
  <c r="F25" i="21"/>
  <c r="O3" i="17"/>
  <c r="B58" i="17" s="1"/>
  <c r="B59" i="17"/>
  <c r="B66" i="17"/>
  <c r="B60" i="17"/>
  <c r="B55" i="17"/>
  <c r="B6" i="17"/>
  <c r="B83" i="17"/>
  <c r="J57" i="17"/>
  <c r="G74" i="17"/>
  <c r="K74" i="17" s="1"/>
  <c r="G66" i="17"/>
  <c r="K66" i="17" s="1"/>
  <c r="G62" i="17"/>
  <c r="K62" i="17" s="1"/>
  <c r="G50" i="17"/>
  <c r="K50" i="17" s="1"/>
  <c r="B10" i="17" l="1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<sst xmlns="http://schemas.openxmlformats.org/spreadsheetml/2006/main" count="310" uniqueCount="124">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</sst>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1.7194799999999999</c:v>
                </c:pt>
                <c:pt idx="2">
                  <c:v>2.2398959999999999</c:v>
                </c:pt>
                <c:pt idx="3">
                  <c:v>2.7584400000000002</c:v>
                </c:pt>
                <c:pt idx="4">
                  <c:v>3.2797919999999996</c:v>
                </c:pt>
                <c:pt idx="5">
                  <c:v>3.8002079999999996</c:v>
                </c:pt>
                <c:pt idx="6">
                  <c:v>4.3201559999999999</c:v>
                </c:pt>
                <c:pt idx="7">
                  <c:v>4.8401039999999993</c:v>
                </c:pt>
                <c:pt idx="8">
                  <c:v>5.3600519999999996</c:v>
                </c:pt>
                <c:pt idx="9">
                  <c:v>5.88</c:v>
                </c:pt>
                <c:pt idx="10">
                  <c:v>6.3999480000000002</c:v>
                </c:pt>
                <c:pt idx="11">
                  <c:v>6.9198960000000005</c:v>
                </c:pt>
                <c:pt idx="12">
                  <c:v>7.4398439999999999</c:v>
                </c:pt>
                <c:pt idx="13">
                  <c:v>7.9597919999999993</c:v>
                </c:pt>
                <c:pt idx="14">
                  <c:v>8.4802079999999993</c:v>
                </c:pt>
                <c:pt idx="15">
                  <c:v>9.0001559999999987</c:v>
                </c:pt>
                <c:pt idx="16">
                  <c:v>9.5201039999999981</c:v>
                </c:pt>
                <c:pt idx="17">
                  <c:v>10.040051999999999</c:v>
                </c:pt>
                <c:pt idx="18">
                  <c:v>10.325999999999999</c:v>
                </c:pt>
                <c:pt idx="19">
                  <c:v>10.559999999999999</c:v>
                </c:pt>
                <c:pt idx="20">
                  <c:v>11.079947999999998</c:v>
                </c:pt>
                <c:pt idx="21">
                  <c:v>11.599895999999999</c:v>
                </c:pt>
                <c:pt idx="22">
                  <c:v>12.119843999999999</c:v>
                </c:pt>
                <c:pt idx="23">
                  <c:v>12.639792</c:v>
                </c:pt>
                <c:pt idx="24">
                  <c:v>13.160207999999999</c:v>
                </c:pt>
                <c:pt idx="25">
                  <c:v>13.680156</c:v>
                </c:pt>
                <c:pt idx="26">
                  <c:v>14.200103999999998</c:v>
                </c:pt>
                <c:pt idx="27">
                  <c:v>14.720051999999997</c:v>
                </c:pt>
                <c:pt idx="28">
                  <c:v>15.239999999999998</c:v>
                </c:pt>
                <c:pt idx="29">
                  <c:v>15.759947999999998</c:v>
                </c:pt>
                <c:pt idx="30">
                  <c:v>16.279896000000001</c:v>
                </c:pt>
                <c:pt idx="31">
                  <c:v>16.799844000000004</c:v>
                </c:pt>
                <c:pt idx="32">
                  <c:v>17.319792</c:v>
                </c:pt>
                <c:pt idx="33">
                  <c:v>17.840207999999997</c:v>
                </c:pt>
                <c:pt idx="34">
                  <c:v>18.360156</c:v>
                </c:pt>
                <c:pt idx="35">
                  <c:v>18.880103999999999</c:v>
                </c:pt>
                <c:pt idx="36">
                  <c:v>19.400051999999999</c:v>
                </c:pt>
                <c:pt idx="37">
                  <c:v>19.919999999999998</c:v>
                </c:pt>
                <c:pt idx="38">
                  <c:v>20.439947999999895</c:v>
                </c:pt>
                <c:pt idx="39">
                  <c:v>20.959895999999997</c:v>
                </c:pt>
                <c:pt idx="40">
                  <c:v>21.479843999999893</c:v>
                </c:pt>
                <c:pt idx="41">
                  <c:v>21.999791999999999</c:v>
                </c:pt>
                <c:pt idx="42">
                  <c:v>22.520207999999997</c:v>
                </c:pt>
                <c:pt idx="43">
                  <c:v>23.040155999999893</c:v>
                </c:pt>
                <c:pt idx="44">
                  <c:v>23.560103999999995</c:v>
                </c:pt>
                <c:pt idx="45">
                  <c:v>24.080051999999892</c:v>
                </c:pt>
                <c:pt idx="46">
                  <c:v>24.599999999999998</c:v>
                </c:pt>
                <c:pt idx="47">
                  <c:v>25.119947999999891</c:v>
                </c:pt>
                <c:pt idx="48">
                  <c:v>25.639896</c:v>
                </c:pt>
                <c:pt idx="49">
                  <c:v>26.159843999999893</c:v>
                </c:pt>
                <c:pt idx="50">
                  <c:v>26.679791999999999</c:v>
                </c:pt>
                <c:pt idx="51">
                  <c:v>27.200207999999996</c:v>
                </c:pt>
                <c:pt idx="52">
                  <c:v>27.720155999999999</c:v>
                </c:pt>
                <c:pt idx="53">
                  <c:v>28.240103999999995</c:v>
                </c:pt>
                <c:pt idx="54">
                  <c:v>28.760051999999998</c:v>
                </c:pt>
                <c:pt idx="55">
                  <c:v>29.279999999999998</c:v>
                </c:pt>
                <c:pt idx="56">
                  <c:v>29.799947999999993</c:v>
                </c:pt>
                <c:pt idx="57">
                  <c:v>30.319895999999996</c:v>
                </c:pt>
                <c:pt idx="58">
                  <c:v>30.839843999999893</c:v>
                </c:pt>
                <c:pt idx="59">
                  <c:v>31.359791999999999</c:v>
                </c:pt>
                <c:pt idx="60">
                  <c:v>31.880208</c:v>
                </c:pt>
                <c:pt idx="61">
                  <c:v>32.400155999999896</c:v>
                </c:pt>
                <c:pt idx="62">
                  <c:v>32.920104000000002</c:v>
                </c:pt>
                <c:pt idx="63">
                  <c:v>33.440052000000009</c:v>
                </c:pt>
                <c:pt idx="64">
                  <c:v>33.959999999999901</c:v>
                </c:pt>
                <c:pt idx="65">
                  <c:v>34.479948</c:v>
                </c:pt>
                <c:pt idx="66">
                  <c:v>34.999895999999893</c:v>
                </c:pt>
                <c:pt idx="67">
                  <c:v>35.519843999999999</c:v>
                </c:pt>
                <c:pt idx="68">
                  <c:v>36.039791999999998</c:v>
                </c:pt>
                <c:pt idx="69">
                  <c:v>36.560208000000003</c:v>
                </c:pt>
                <c:pt idx="70">
                  <c:v>37.080155999999896</c:v>
                </c:pt>
                <c:pt idx="71">
                  <c:v>37.600104000000002</c:v>
                </c:pt>
                <c:pt idx="72">
                  <c:v>38.120052000000008</c:v>
                </c:pt>
                <c:pt idx="73">
                  <c:v>38.64</c:v>
                </c:pt>
                <c:pt idx="74">
                  <c:v>39.159947999999893</c:v>
                </c:pt>
                <c:pt idx="75">
                  <c:v>39.679895999999893</c:v>
                </c:pt>
                <c:pt idx="76">
                  <c:v>40.199843999999999</c:v>
                </c:pt>
                <c:pt idx="77">
                  <c:v>40.719791999999998</c:v>
                </c:pt>
                <c:pt idx="78">
                  <c:v>41.240208000000003</c:v>
                </c:pt>
                <c:pt idx="79">
                  <c:v>41.760155999999995</c:v>
                </c:pt>
                <c:pt idx="80">
                  <c:v>42.280104000000009</c:v>
                </c:pt>
                <c:pt idx="81">
                  <c:v>42.800052000000001</c:v>
                </c:pt>
                <c:pt idx="82">
                  <c:v>43.32</c:v>
                </c:pt>
                <c:pt idx="83">
                  <c:v>43.839947999999893</c:v>
                </c:pt>
                <c:pt idx="84">
                  <c:v>44.359895999999999</c:v>
                </c:pt>
                <c:pt idx="85">
                  <c:v>44.879843999999999</c:v>
                </c:pt>
                <c:pt idx="86">
                  <c:v>45.399792000000005</c:v>
                </c:pt>
                <c:pt idx="87">
                  <c:v>45.920207999999995</c:v>
                </c:pt>
                <c:pt idx="88">
                  <c:v>46.440155999999895</c:v>
                </c:pt>
                <c:pt idx="89">
                  <c:v>46.595999999999897</c:v>
                </c:pt>
                <c:pt idx="90">
                  <c:v>46.960103999999887</c:v>
                </c:pt>
                <c:pt idx="91">
                  <c:v>47.480052000000001</c:v>
                </c:pt>
                <c:pt idx="92">
                  <c:v>48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-0.94769030469062576</c:v>
                </c:pt>
                <c:pt idx="4">
                  <c:v>-0.96855918350399994</c:v>
                </c:pt>
                <c:pt idx="5">
                  <c:v>-0.99793127178599772</c:v>
                </c:pt>
                <c:pt idx="6">
                  <c:v>-1.0319643743939977</c:v>
                </c:pt>
                <c:pt idx="7">
                  <c:v>-1.069258142142</c:v>
                </c:pt>
                <c:pt idx="8">
                  <c:v>-1.1119082755599974</c:v>
                </c:pt>
                <c:pt idx="9">
                  <c:v>-1.1555966278239971</c:v>
                </c:pt>
                <c:pt idx="10">
                  <c:v>-1.1902606472879969</c:v>
                </c:pt>
                <c:pt idx="11">
                  <c:v>-1.213639719446</c:v>
                </c:pt>
                <c:pt idx="12">
                  <c:v>-1.2274198902799964</c:v>
                </c:pt>
                <c:pt idx="13">
                  <c:v>-1.2340492508400001</c:v>
                </c:pt>
                <c:pt idx="14">
                  <c:v>-1.23574180545</c:v>
                </c:pt>
                <c:pt idx="15">
                  <c:v>-1.2344956896000001</c:v>
                </c:pt>
                <c:pt idx="16">
                  <c:v>-1.2320713106050001</c:v>
                </c:pt>
                <c:pt idx="17">
                  <c:v>-1.230014803794</c:v>
                </c:pt>
                <c:pt idx="18">
                  <c:v>-1.2304596368647376</c:v>
                </c:pt>
                <c:pt idx="19">
                  <c:v>-1.2296576000000001</c:v>
                </c:pt>
                <c:pt idx="20">
                  <c:v>-1.2281856</c:v>
                </c:pt>
                <c:pt idx="21">
                  <c:v>-1.2223776</c:v>
                </c:pt>
                <c:pt idx="22">
                  <c:v>-1.2128128</c:v>
                </c:pt>
                <c:pt idx="23">
                  <c:v>-1.2000704</c:v>
                </c:pt>
                <c:pt idx="24">
                  <c:v>-1.1847264</c:v>
                </c:pt>
                <c:pt idx="25">
                  <c:v>-1.16736</c:v>
                </c:pt>
                <c:pt idx="26">
                  <c:v>-1.1485504</c:v>
                </c:pt>
                <c:pt idx="27">
                  <c:v>-1.1288704000000001</c:v>
                </c:pt>
                <c:pt idx="28">
                  <c:v>-1.1088096000000001</c:v>
                </c:pt>
                <c:pt idx="29">
                  <c:v>-1.0885056</c:v>
                </c:pt>
                <c:pt idx="30">
                  <c:v>-1.0680031999999999</c:v>
                </c:pt>
                <c:pt idx="31">
                  <c:v>-1.0473439999999998</c:v>
                </c:pt>
                <c:pt idx="32">
                  <c:v>-1.0265759999999999</c:v>
                </c:pt>
                <c:pt idx="33">
                  <c:v>-1.0057407999999999</c:v>
                </c:pt>
                <c:pt idx="34">
                  <c:v>-0.98488640000000005</c:v>
                </c:pt>
                <c:pt idx="35">
                  <c:v>-0.96405759999999996</c:v>
                </c:pt>
                <c:pt idx="36">
                  <c:v>-0.94330239999999999</c:v>
                </c:pt>
                <c:pt idx="37">
                  <c:v>-0.9226591999999999</c:v>
                </c:pt>
                <c:pt idx="38">
                  <c:v>-0.90217920000000007</c:v>
                </c:pt>
                <c:pt idx="39">
                  <c:v>-0.88190079999999993</c:v>
                </c:pt>
                <c:pt idx="40">
                  <c:v>-0.86187839999999993</c:v>
                </c:pt>
                <c:pt idx="41">
                  <c:v>-0.84215039999999997</c:v>
                </c:pt>
                <c:pt idx="42">
                  <c:v>-0.82276160000000009</c:v>
                </c:pt>
                <c:pt idx="43">
                  <c:v>-0.80376000000000003</c:v>
                </c:pt>
                <c:pt idx="44">
                  <c:v>-0.78519040000000007</c:v>
                </c:pt>
                <c:pt idx="45">
                  <c:v>-0.76709760000000005</c:v>
                </c:pt>
                <c:pt idx="46">
                  <c:v>-0.74952640000000004</c:v>
                </c:pt>
                <c:pt idx="47">
                  <c:v>-0.73252159999999999</c:v>
                </c:pt>
                <c:pt idx="48">
                  <c:v>-0.71612799999999988</c:v>
                </c:pt>
                <c:pt idx="49">
                  <c:v>-0.70039039999999997</c:v>
                </c:pt>
                <c:pt idx="50">
                  <c:v>-0.68535679999999999</c:v>
                </c:pt>
                <c:pt idx="51">
                  <c:v>-0.67106880000000002</c:v>
                </c:pt>
                <c:pt idx="52">
                  <c:v>-0.6575744</c:v>
                </c:pt>
                <c:pt idx="53">
                  <c:v>-0.64491519999999991</c:v>
                </c:pt>
                <c:pt idx="54">
                  <c:v>-0.63313920000000001</c:v>
                </c:pt>
                <c:pt idx="55">
                  <c:v>-0.62229120000000004</c:v>
                </c:pt>
                <c:pt idx="56">
                  <c:v>-0.61240000000000006</c:v>
                </c:pt>
                <c:pt idx="57">
                  <c:v>-0.60343040000000003</c:v>
                </c:pt>
                <c:pt idx="58">
                  <c:v>-0.59532479999999999</c:v>
                </c:pt>
                <c:pt idx="59">
                  <c:v>-0.58803839999999996</c:v>
                </c:pt>
                <c:pt idx="60">
                  <c:v>-0.58151359999999996</c:v>
                </c:pt>
                <c:pt idx="61">
                  <c:v>-0.57569920000000008</c:v>
                </c:pt>
                <c:pt idx="62">
                  <c:v>-0.57054720000000003</c:v>
                </c:pt>
                <c:pt idx="63">
                  <c:v>-0.56600000000000006</c:v>
                </c:pt>
                <c:pt idx="64">
                  <c:v>-0.56200319999999993</c:v>
                </c:pt>
                <c:pt idx="65">
                  <c:v>-0.55851200000000001</c:v>
                </c:pt>
                <c:pt idx="66">
                  <c:v>-0.55547199999999997</c:v>
                </c:pt>
                <c:pt idx="67">
                  <c:v>-0.55282559999999992</c:v>
                </c:pt>
                <c:pt idx="68">
                  <c:v>-0.5502362905969983</c:v>
                </c:pt>
                <c:pt idx="69">
                  <c:v>-0.54738570950400001</c:v>
                </c:pt>
                <c:pt idx="70">
                  <c:v>-0.54424639908599826</c:v>
                </c:pt>
                <c:pt idx="71">
                  <c:v>-0.54080250466199831</c:v>
                </c:pt>
                <c:pt idx="72">
                  <c:v>-0.53702468333499997</c:v>
                </c:pt>
                <c:pt idx="73">
                  <c:v>-0.53288978022</c:v>
                </c:pt>
                <c:pt idx="74">
                  <c:v>-0.52837180480800006</c:v>
                </c:pt>
                <c:pt idx="75">
                  <c:v>-0.52345178982799834</c:v>
                </c:pt>
                <c:pt idx="76">
                  <c:v>-0.51810581877600004</c:v>
                </c:pt>
                <c:pt idx="77">
                  <c:v>-0.512313928852</c:v>
                </c:pt>
                <c:pt idx="78">
                  <c:v>-0.50589246358200002</c:v>
                </c:pt>
                <c:pt idx="79">
                  <c:v>-0.49803291508800002</c:v>
                </c:pt>
                <c:pt idx="80">
                  <c:v>-0.48779686626899993</c:v>
                </c:pt>
                <c:pt idx="81">
                  <c:v>-0.47429566315599841</c:v>
                </c:pt>
                <c:pt idx="82">
                  <c:v>-0.45669417490200004</c:v>
                </c:pt>
                <c:pt idx="83">
                  <c:v>-0.43420541313599997</c:v>
                </c:pt>
                <c:pt idx="84">
                  <c:v>-0.40610064538199997</c:v>
                </c:pt>
                <c:pt idx="85">
                  <c:v>-0.37170782241999867</c:v>
                </c:pt>
                <c:pt idx="86">
                  <c:v>-0.330411453696</c:v>
                </c:pt>
                <c:pt idx="87">
                  <c:v>-0.28165113459799895</c:v>
                </c:pt>
                <c:pt idx="88">
                  <c:v>-0.22491988310399916</c:v>
                </c:pt>
                <c:pt idx="89">
                  <c:v>-0.20631589953357315</c:v>
                </c:pt>
                <c:pt idx="90">
                  <c:v>-0.15976092081599999</c:v>
                </c:pt>
                <c:pt idx="91">
                  <c:v>-8.5766200000000001E-2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1.7194799999999999</c:v>
                </c:pt>
                <c:pt idx="2">
                  <c:v>2.2398959999999999</c:v>
                </c:pt>
                <c:pt idx="3">
                  <c:v>2.7584400000000002</c:v>
                </c:pt>
                <c:pt idx="4">
                  <c:v>3.2797919999999996</c:v>
                </c:pt>
                <c:pt idx="5">
                  <c:v>3.8002079999999996</c:v>
                </c:pt>
                <c:pt idx="6">
                  <c:v>4.3201559999999999</c:v>
                </c:pt>
                <c:pt idx="7">
                  <c:v>4.8401039999999993</c:v>
                </c:pt>
                <c:pt idx="8">
                  <c:v>5.3600519999999996</c:v>
                </c:pt>
                <c:pt idx="9">
                  <c:v>5.88</c:v>
                </c:pt>
                <c:pt idx="10">
                  <c:v>6.3999480000000002</c:v>
                </c:pt>
                <c:pt idx="11">
                  <c:v>6.9198960000000005</c:v>
                </c:pt>
                <c:pt idx="12">
                  <c:v>7.4398439999999999</c:v>
                </c:pt>
                <c:pt idx="13">
                  <c:v>7.9597919999999993</c:v>
                </c:pt>
                <c:pt idx="14">
                  <c:v>8.4802079999999993</c:v>
                </c:pt>
                <c:pt idx="15">
                  <c:v>9.0001559999999987</c:v>
                </c:pt>
                <c:pt idx="16">
                  <c:v>9.5201039999999981</c:v>
                </c:pt>
                <c:pt idx="17">
                  <c:v>10.040051999999999</c:v>
                </c:pt>
                <c:pt idx="18">
                  <c:v>10.325999999999999</c:v>
                </c:pt>
                <c:pt idx="19">
                  <c:v>10.559999999999999</c:v>
                </c:pt>
                <c:pt idx="20">
                  <c:v>11.079947999999998</c:v>
                </c:pt>
                <c:pt idx="21">
                  <c:v>11.599895999999999</c:v>
                </c:pt>
                <c:pt idx="22">
                  <c:v>12.119843999999999</c:v>
                </c:pt>
                <c:pt idx="23">
                  <c:v>12.639792</c:v>
                </c:pt>
                <c:pt idx="24">
                  <c:v>13.160207999999999</c:v>
                </c:pt>
                <c:pt idx="25">
                  <c:v>13.680156</c:v>
                </c:pt>
                <c:pt idx="26">
                  <c:v>14.200103999999998</c:v>
                </c:pt>
                <c:pt idx="27">
                  <c:v>14.720051999999997</c:v>
                </c:pt>
                <c:pt idx="28">
                  <c:v>15.239999999999998</c:v>
                </c:pt>
                <c:pt idx="29">
                  <c:v>15.759947999999998</c:v>
                </c:pt>
                <c:pt idx="30">
                  <c:v>16.279896000000001</c:v>
                </c:pt>
                <c:pt idx="31">
                  <c:v>16.799844000000004</c:v>
                </c:pt>
                <c:pt idx="32">
                  <c:v>17.319792</c:v>
                </c:pt>
                <c:pt idx="33">
                  <c:v>17.840207999999997</c:v>
                </c:pt>
                <c:pt idx="34">
                  <c:v>18.360156</c:v>
                </c:pt>
                <c:pt idx="35">
                  <c:v>18.880103999999999</c:v>
                </c:pt>
                <c:pt idx="36">
                  <c:v>19.400051999999999</c:v>
                </c:pt>
                <c:pt idx="37">
                  <c:v>19.919999999999998</c:v>
                </c:pt>
                <c:pt idx="38">
                  <c:v>20.439947999999895</c:v>
                </c:pt>
                <c:pt idx="39">
                  <c:v>20.959895999999997</c:v>
                </c:pt>
                <c:pt idx="40">
                  <c:v>21.479843999999893</c:v>
                </c:pt>
                <c:pt idx="41">
                  <c:v>21.999791999999999</c:v>
                </c:pt>
                <c:pt idx="42">
                  <c:v>22.520207999999997</c:v>
                </c:pt>
                <c:pt idx="43">
                  <c:v>23.040155999999893</c:v>
                </c:pt>
                <c:pt idx="44">
                  <c:v>23.560103999999995</c:v>
                </c:pt>
                <c:pt idx="45">
                  <c:v>24.080051999999892</c:v>
                </c:pt>
                <c:pt idx="46">
                  <c:v>24.599999999999998</c:v>
                </c:pt>
                <c:pt idx="47">
                  <c:v>25.119947999999891</c:v>
                </c:pt>
                <c:pt idx="48">
                  <c:v>25.639896</c:v>
                </c:pt>
                <c:pt idx="49">
                  <c:v>26.159843999999893</c:v>
                </c:pt>
                <c:pt idx="50">
                  <c:v>26.679791999999999</c:v>
                </c:pt>
                <c:pt idx="51">
                  <c:v>27.200207999999996</c:v>
                </c:pt>
                <c:pt idx="52">
                  <c:v>27.720155999999999</c:v>
                </c:pt>
                <c:pt idx="53">
                  <c:v>28.240103999999995</c:v>
                </c:pt>
                <c:pt idx="54">
                  <c:v>28.760051999999998</c:v>
                </c:pt>
                <c:pt idx="55">
                  <c:v>29.279999999999998</c:v>
                </c:pt>
                <c:pt idx="56">
                  <c:v>29.799947999999993</c:v>
                </c:pt>
                <c:pt idx="57">
                  <c:v>30.319895999999996</c:v>
                </c:pt>
                <c:pt idx="58">
                  <c:v>30.839843999999893</c:v>
                </c:pt>
                <c:pt idx="59">
                  <c:v>31.359791999999999</c:v>
                </c:pt>
                <c:pt idx="60">
                  <c:v>31.880208</c:v>
                </c:pt>
                <c:pt idx="61">
                  <c:v>32.400155999999896</c:v>
                </c:pt>
                <c:pt idx="62">
                  <c:v>32.920104000000002</c:v>
                </c:pt>
                <c:pt idx="63">
                  <c:v>33.440052000000009</c:v>
                </c:pt>
                <c:pt idx="64">
                  <c:v>33.959999999999901</c:v>
                </c:pt>
                <c:pt idx="65">
                  <c:v>34.479948</c:v>
                </c:pt>
                <c:pt idx="66">
                  <c:v>34.999895999999893</c:v>
                </c:pt>
                <c:pt idx="67">
                  <c:v>35.519843999999999</c:v>
                </c:pt>
                <c:pt idx="68">
                  <c:v>36.039791999999998</c:v>
                </c:pt>
                <c:pt idx="69">
                  <c:v>36.560208000000003</c:v>
                </c:pt>
                <c:pt idx="70">
                  <c:v>37.080155999999896</c:v>
                </c:pt>
                <c:pt idx="71">
                  <c:v>37.600104000000002</c:v>
                </c:pt>
                <c:pt idx="72">
                  <c:v>38.120052000000008</c:v>
                </c:pt>
                <c:pt idx="73">
                  <c:v>38.64</c:v>
                </c:pt>
                <c:pt idx="74">
                  <c:v>39.159947999999893</c:v>
                </c:pt>
                <c:pt idx="75">
                  <c:v>39.679895999999893</c:v>
                </c:pt>
                <c:pt idx="76">
                  <c:v>40.199843999999999</c:v>
                </c:pt>
                <c:pt idx="77">
                  <c:v>40.719791999999998</c:v>
                </c:pt>
                <c:pt idx="78">
                  <c:v>41.240208000000003</c:v>
                </c:pt>
                <c:pt idx="79">
                  <c:v>41.760155999999995</c:v>
                </c:pt>
                <c:pt idx="80">
                  <c:v>42.280104000000009</c:v>
                </c:pt>
                <c:pt idx="81">
                  <c:v>42.800052000000001</c:v>
                </c:pt>
                <c:pt idx="82">
                  <c:v>43.32</c:v>
                </c:pt>
                <c:pt idx="83">
                  <c:v>43.839947999999893</c:v>
                </c:pt>
                <c:pt idx="84">
                  <c:v>44.359895999999999</c:v>
                </c:pt>
                <c:pt idx="85">
                  <c:v>44.879843999999999</c:v>
                </c:pt>
                <c:pt idx="86">
                  <c:v>45.399792000000005</c:v>
                </c:pt>
                <c:pt idx="87">
                  <c:v>45.920207999999995</c:v>
                </c:pt>
                <c:pt idx="88">
                  <c:v>46.440155999999895</c:v>
                </c:pt>
                <c:pt idx="89">
                  <c:v>46.595999999999897</c:v>
                </c:pt>
                <c:pt idx="90">
                  <c:v>46.960103999999887</c:v>
                </c:pt>
                <c:pt idx="91">
                  <c:v>47.480052000000001</c:v>
                </c:pt>
                <c:pt idx="92">
                  <c:v>48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0.96777860192231424</c:v>
                </c:pt>
                <c:pt idx="4">
                  <c:v>1.0451008164959998</c:v>
                </c:pt>
                <c:pt idx="5">
                  <c:v>1.1630487282140023</c:v>
                </c:pt>
                <c:pt idx="6">
                  <c:v>1.3124256256060025</c:v>
                </c:pt>
                <c:pt idx="7">
                  <c:v>1.481451857858</c:v>
                </c:pt>
                <c:pt idx="8">
                  <c:v>1.6548517244400027</c:v>
                </c:pt>
                <c:pt idx="9">
                  <c:v>1.8237833721760028</c:v>
                </c:pt>
                <c:pt idx="10">
                  <c:v>1.9851293527120033</c:v>
                </c:pt>
                <c:pt idx="11">
                  <c:v>2.1304702805540003</c:v>
                </c:pt>
                <c:pt idx="12">
                  <c:v>2.2574201097200035</c:v>
                </c:pt>
                <c:pt idx="13">
                  <c:v>2.3653507491600001</c:v>
                </c:pt>
                <c:pt idx="14">
                  <c:v>2.4538381945499999</c:v>
                </c:pt>
                <c:pt idx="15">
                  <c:v>2.5227043104</c:v>
                </c:pt>
                <c:pt idx="16">
                  <c:v>2.5719786893950003</c:v>
                </c:pt>
                <c:pt idx="17">
                  <c:v>2.6019251962059999</c:v>
                </c:pt>
                <c:pt idx="18">
                  <c:v>2.6093798771016723</c:v>
                </c:pt>
                <c:pt idx="19">
                  <c:v>2.6130224000000002</c:v>
                </c:pt>
                <c:pt idx="20">
                  <c:v>2.6098943999999999</c:v>
                </c:pt>
                <c:pt idx="21">
                  <c:v>2.5975523999999997</c:v>
                </c:pt>
                <c:pt idx="22">
                  <c:v>2.5772271999999998</c:v>
                </c:pt>
                <c:pt idx="23">
                  <c:v>2.5501496000000001</c:v>
                </c:pt>
                <c:pt idx="24">
                  <c:v>2.5175435999999998</c:v>
                </c:pt>
                <c:pt idx="25">
                  <c:v>2.4806400000000002</c:v>
                </c:pt>
                <c:pt idx="26">
                  <c:v>2.4406696000000001</c:v>
                </c:pt>
                <c:pt idx="27">
                  <c:v>2.3988496000000001</c:v>
                </c:pt>
                <c:pt idx="28">
                  <c:v>2.3562203999999998</c:v>
                </c:pt>
                <c:pt idx="29">
                  <c:v>2.3130744000000001</c:v>
                </c:pt>
                <c:pt idx="30">
                  <c:v>2.2695068000000003</c:v>
                </c:pt>
                <c:pt idx="31">
                  <c:v>2.225606</c:v>
                </c:pt>
                <c:pt idx="32">
                  <c:v>2.1814740000000001</c:v>
                </c:pt>
                <c:pt idx="33">
                  <c:v>2.1371992</c:v>
                </c:pt>
                <c:pt idx="34">
                  <c:v>2.0928836</c:v>
                </c:pt>
                <c:pt idx="35">
                  <c:v>2.0486224000000002</c:v>
                </c:pt>
                <c:pt idx="36">
                  <c:v>2.0045176000000002</c:v>
                </c:pt>
                <c:pt idx="37">
                  <c:v>1.9606507999999998</c:v>
                </c:pt>
                <c:pt idx="38">
                  <c:v>1.9171308000000002</c:v>
                </c:pt>
                <c:pt idx="39">
                  <c:v>1.8740391999999999</c:v>
                </c:pt>
                <c:pt idx="40">
                  <c:v>1.8314915999999999</c:v>
                </c:pt>
                <c:pt idx="41">
                  <c:v>1.7895696000000001</c:v>
                </c:pt>
                <c:pt idx="42">
                  <c:v>1.7483683999999999</c:v>
                </c:pt>
                <c:pt idx="43">
                  <c:v>1.7079900000000001</c:v>
                </c:pt>
                <c:pt idx="44">
                  <c:v>1.6685296000000001</c:v>
                </c:pt>
                <c:pt idx="45">
                  <c:v>1.6300824</c:v>
                </c:pt>
                <c:pt idx="46">
                  <c:v>1.5927435999999999</c:v>
                </c:pt>
                <c:pt idx="47">
                  <c:v>1.5566084</c:v>
                </c:pt>
                <c:pt idx="48">
                  <c:v>1.5217719999999999</c:v>
                </c:pt>
                <c:pt idx="49">
                  <c:v>1.4883296000000001</c:v>
                </c:pt>
                <c:pt idx="50">
                  <c:v>1.4563831999999999</c:v>
                </c:pt>
                <c:pt idx="51">
                  <c:v>1.4260212000000001</c:v>
                </c:pt>
                <c:pt idx="52">
                  <c:v>1.3973456</c:v>
                </c:pt>
                <c:pt idx="53">
                  <c:v>1.3704448</c:v>
                </c:pt>
                <c:pt idx="54">
                  <c:v>1.3454208000000001</c:v>
                </c:pt>
                <c:pt idx="55">
                  <c:v>1.3223688</c:v>
                </c:pt>
                <c:pt idx="56">
                  <c:v>1.30135</c:v>
                </c:pt>
                <c:pt idx="57">
                  <c:v>1.2822895999999999</c:v>
                </c:pt>
                <c:pt idx="58">
                  <c:v>1.2650652</c:v>
                </c:pt>
                <c:pt idx="59">
                  <c:v>1.2495816</c:v>
                </c:pt>
                <c:pt idx="60">
                  <c:v>1.2357163999999998</c:v>
                </c:pt>
                <c:pt idx="61">
                  <c:v>1.2233608</c:v>
                </c:pt>
                <c:pt idx="62">
                  <c:v>1.2124128000000001</c:v>
                </c:pt>
                <c:pt idx="63">
                  <c:v>1.20275</c:v>
                </c:pt>
                <c:pt idx="64">
                  <c:v>1.1942568</c:v>
                </c:pt>
                <c:pt idx="65">
                  <c:v>1.1868379999999998</c:v>
                </c:pt>
                <c:pt idx="66">
                  <c:v>1.1803779999999999</c:v>
                </c:pt>
                <c:pt idx="67">
                  <c:v>1.1747543999999999</c:v>
                </c:pt>
                <c:pt idx="68">
                  <c:v>1.1701537094030017</c:v>
                </c:pt>
                <c:pt idx="69">
                  <c:v>1.1667342904960001</c:v>
                </c:pt>
                <c:pt idx="70">
                  <c:v>1.1643436009140018</c:v>
                </c:pt>
                <c:pt idx="71">
                  <c:v>1.1628574953380015</c:v>
                </c:pt>
                <c:pt idx="72">
                  <c:v>1.1621253166650001</c:v>
                </c:pt>
                <c:pt idx="73">
                  <c:v>1.16201021978</c:v>
                </c:pt>
                <c:pt idx="74">
                  <c:v>1.1623681951919997</c:v>
                </c:pt>
                <c:pt idx="75">
                  <c:v>1.1630682101720016</c:v>
                </c:pt>
                <c:pt idx="76">
                  <c:v>1.1639641812239998</c:v>
                </c:pt>
                <c:pt idx="77">
                  <c:v>1.164916071148</c:v>
                </c:pt>
                <c:pt idx="78">
                  <c:v>1.1653975364179998</c:v>
                </c:pt>
                <c:pt idx="79">
                  <c:v>1.1633970849119999</c:v>
                </c:pt>
                <c:pt idx="80">
                  <c:v>1.1564731337309999</c:v>
                </c:pt>
                <c:pt idx="81">
                  <c:v>1.1421443368440016</c:v>
                </c:pt>
                <c:pt idx="82">
                  <c:v>1.1178858250979999</c:v>
                </c:pt>
                <c:pt idx="83">
                  <c:v>1.0811045868639999</c:v>
                </c:pt>
                <c:pt idx="84">
                  <c:v>1.029159354618</c:v>
                </c:pt>
                <c:pt idx="85">
                  <c:v>0.95935217758000124</c:v>
                </c:pt>
                <c:pt idx="86">
                  <c:v>0.86892854630400007</c:v>
                </c:pt>
                <c:pt idx="87">
                  <c:v>0.75507886540200098</c:v>
                </c:pt>
                <c:pt idx="88">
                  <c:v>0.61494011689600092</c:v>
                </c:pt>
                <c:pt idx="89">
                  <c:v>0.56744983766313184</c:v>
                </c:pt>
                <c:pt idx="90">
                  <c:v>0.44559907918399999</c:v>
                </c:pt>
                <c:pt idx="91">
                  <c:v>0.24410379999999998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1.7194799999999999</c:v>
                </c:pt>
                <c:pt idx="2">
                  <c:v>2.2398959999999999</c:v>
                </c:pt>
                <c:pt idx="3">
                  <c:v>2.7584400000000002</c:v>
                </c:pt>
                <c:pt idx="4">
                  <c:v>3.2797919999999996</c:v>
                </c:pt>
                <c:pt idx="5">
                  <c:v>3.8002079999999996</c:v>
                </c:pt>
                <c:pt idx="6">
                  <c:v>4.3201559999999999</c:v>
                </c:pt>
                <c:pt idx="7">
                  <c:v>4.8401039999999993</c:v>
                </c:pt>
                <c:pt idx="8">
                  <c:v>5.3600519999999996</c:v>
                </c:pt>
                <c:pt idx="9">
                  <c:v>5.88</c:v>
                </c:pt>
                <c:pt idx="10">
                  <c:v>6.3999480000000002</c:v>
                </c:pt>
                <c:pt idx="11">
                  <c:v>6.9198960000000005</c:v>
                </c:pt>
                <c:pt idx="12">
                  <c:v>7.4398439999999999</c:v>
                </c:pt>
                <c:pt idx="13">
                  <c:v>7.9597919999999993</c:v>
                </c:pt>
                <c:pt idx="14">
                  <c:v>8.4802079999999993</c:v>
                </c:pt>
                <c:pt idx="15">
                  <c:v>9.0001559999999987</c:v>
                </c:pt>
                <c:pt idx="16">
                  <c:v>9.5201039999999981</c:v>
                </c:pt>
                <c:pt idx="17">
                  <c:v>10.040051999999999</c:v>
                </c:pt>
                <c:pt idx="18">
                  <c:v>10.325999999999999</c:v>
                </c:pt>
                <c:pt idx="19">
                  <c:v>10.559999999999999</c:v>
                </c:pt>
                <c:pt idx="20">
                  <c:v>11.079947999999998</c:v>
                </c:pt>
                <c:pt idx="21">
                  <c:v>11.599895999999999</c:v>
                </c:pt>
                <c:pt idx="22">
                  <c:v>12.119843999999999</c:v>
                </c:pt>
                <c:pt idx="23">
                  <c:v>12.639792</c:v>
                </c:pt>
                <c:pt idx="24">
                  <c:v>13.160207999999999</c:v>
                </c:pt>
                <c:pt idx="25">
                  <c:v>13.680156</c:v>
                </c:pt>
                <c:pt idx="26">
                  <c:v>14.200103999999998</c:v>
                </c:pt>
                <c:pt idx="27">
                  <c:v>14.720051999999997</c:v>
                </c:pt>
                <c:pt idx="28">
                  <c:v>15.239999999999998</c:v>
                </c:pt>
                <c:pt idx="29">
                  <c:v>15.759947999999998</c:v>
                </c:pt>
                <c:pt idx="30">
                  <c:v>16.279896000000001</c:v>
                </c:pt>
                <c:pt idx="31">
                  <c:v>16.799844000000004</c:v>
                </c:pt>
                <c:pt idx="32">
                  <c:v>17.319792</c:v>
                </c:pt>
                <c:pt idx="33">
                  <c:v>17.840207999999997</c:v>
                </c:pt>
                <c:pt idx="34">
                  <c:v>18.360156</c:v>
                </c:pt>
                <c:pt idx="35">
                  <c:v>18.880103999999999</c:v>
                </c:pt>
                <c:pt idx="36">
                  <c:v>19.400051999999999</c:v>
                </c:pt>
                <c:pt idx="37">
                  <c:v>19.919999999999998</c:v>
                </c:pt>
                <c:pt idx="38">
                  <c:v>20.439947999999895</c:v>
                </c:pt>
                <c:pt idx="39">
                  <c:v>20.959895999999997</c:v>
                </c:pt>
                <c:pt idx="40">
                  <c:v>21.479843999999893</c:v>
                </c:pt>
                <c:pt idx="41">
                  <c:v>21.999791999999999</c:v>
                </c:pt>
                <c:pt idx="42">
                  <c:v>22.520207999999997</c:v>
                </c:pt>
                <c:pt idx="43">
                  <c:v>23.040155999999893</c:v>
                </c:pt>
                <c:pt idx="44">
                  <c:v>23.560103999999995</c:v>
                </c:pt>
                <c:pt idx="45">
                  <c:v>24.080051999999892</c:v>
                </c:pt>
                <c:pt idx="46">
                  <c:v>24.599999999999998</c:v>
                </c:pt>
                <c:pt idx="47">
                  <c:v>25.119947999999891</c:v>
                </c:pt>
                <c:pt idx="48">
                  <c:v>25.639896</c:v>
                </c:pt>
                <c:pt idx="49">
                  <c:v>26.159843999999893</c:v>
                </c:pt>
                <c:pt idx="50">
                  <c:v>26.679791999999999</c:v>
                </c:pt>
                <c:pt idx="51">
                  <c:v>27.200207999999996</c:v>
                </c:pt>
                <c:pt idx="52">
                  <c:v>27.720155999999999</c:v>
                </c:pt>
                <c:pt idx="53">
                  <c:v>28.240103999999995</c:v>
                </c:pt>
                <c:pt idx="54">
                  <c:v>28.760051999999998</c:v>
                </c:pt>
                <c:pt idx="55">
                  <c:v>29.279999999999998</c:v>
                </c:pt>
                <c:pt idx="56">
                  <c:v>29.799947999999993</c:v>
                </c:pt>
                <c:pt idx="57">
                  <c:v>30.319895999999996</c:v>
                </c:pt>
                <c:pt idx="58">
                  <c:v>30.839843999999893</c:v>
                </c:pt>
                <c:pt idx="59">
                  <c:v>31.359791999999999</c:v>
                </c:pt>
                <c:pt idx="60">
                  <c:v>31.880208</c:v>
                </c:pt>
                <c:pt idx="61">
                  <c:v>32.400155999999896</c:v>
                </c:pt>
                <c:pt idx="62">
                  <c:v>32.920104000000002</c:v>
                </c:pt>
                <c:pt idx="63">
                  <c:v>33.440052000000009</c:v>
                </c:pt>
                <c:pt idx="64">
                  <c:v>33.959999999999901</c:v>
                </c:pt>
                <c:pt idx="65">
                  <c:v>34.479948</c:v>
                </c:pt>
                <c:pt idx="66">
                  <c:v>34.999895999999893</c:v>
                </c:pt>
                <c:pt idx="67">
                  <c:v>35.519843999999999</c:v>
                </c:pt>
                <c:pt idx="68">
                  <c:v>36.039791999999998</c:v>
                </c:pt>
                <c:pt idx="69">
                  <c:v>36.560208000000003</c:v>
                </c:pt>
                <c:pt idx="70">
                  <c:v>37.080155999999896</c:v>
                </c:pt>
                <c:pt idx="71">
                  <c:v>37.600104000000002</c:v>
                </c:pt>
                <c:pt idx="72">
                  <c:v>38.120052000000008</c:v>
                </c:pt>
                <c:pt idx="73">
                  <c:v>38.64</c:v>
                </c:pt>
                <c:pt idx="74">
                  <c:v>39.159947999999893</c:v>
                </c:pt>
                <c:pt idx="75">
                  <c:v>39.679895999999893</c:v>
                </c:pt>
                <c:pt idx="76">
                  <c:v>40.199843999999999</c:v>
                </c:pt>
                <c:pt idx="77">
                  <c:v>40.719791999999998</c:v>
                </c:pt>
                <c:pt idx="78">
                  <c:v>41.240208000000003</c:v>
                </c:pt>
                <c:pt idx="79">
                  <c:v>41.760155999999995</c:v>
                </c:pt>
                <c:pt idx="80">
                  <c:v>42.280104000000009</c:v>
                </c:pt>
                <c:pt idx="81">
                  <c:v>42.800052000000001</c:v>
                </c:pt>
                <c:pt idx="82">
                  <c:v>43.32</c:v>
                </c:pt>
                <c:pt idx="83">
                  <c:v>43.839947999999893</c:v>
                </c:pt>
                <c:pt idx="84">
                  <c:v>44.359895999999999</c:v>
                </c:pt>
                <c:pt idx="85">
                  <c:v>44.879843999999999</c:v>
                </c:pt>
                <c:pt idx="86">
                  <c:v>45.399792000000005</c:v>
                </c:pt>
                <c:pt idx="87">
                  <c:v>45.920207999999995</c:v>
                </c:pt>
                <c:pt idx="88">
                  <c:v>46.440155999999895</c:v>
                </c:pt>
                <c:pt idx="89">
                  <c:v>46.595999999999897</c:v>
                </c:pt>
                <c:pt idx="90">
                  <c:v>46.960103999999887</c:v>
                </c:pt>
                <c:pt idx="91">
                  <c:v>47.480052000000001</c:v>
                </c:pt>
                <c:pt idx="92">
                  <c:v>48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1.7194799999999999</c:v>
                </c:pt>
                <c:pt idx="2">
                  <c:v>2.2398959999999999</c:v>
                </c:pt>
                <c:pt idx="3">
                  <c:v>2.7584400000000002</c:v>
                </c:pt>
                <c:pt idx="4">
                  <c:v>3.2797919999999996</c:v>
                </c:pt>
                <c:pt idx="5">
                  <c:v>3.8002079999999996</c:v>
                </c:pt>
                <c:pt idx="6">
                  <c:v>4.3201559999999999</c:v>
                </c:pt>
                <c:pt idx="7">
                  <c:v>4.8401039999999993</c:v>
                </c:pt>
                <c:pt idx="8">
                  <c:v>5.3600519999999996</c:v>
                </c:pt>
                <c:pt idx="9">
                  <c:v>5.88</c:v>
                </c:pt>
                <c:pt idx="10">
                  <c:v>6.3999480000000002</c:v>
                </c:pt>
                <c:pt idx="11">
                  <c:v>6.9198960000000005</c:v>
                </c:pt>
                <c:pt idx="12">
                  <c:v>7.4398439999999999</c:v>
                </c:pt>
                <c:pt idx="13">
                  <c:v>7.9597919999999993</c:v>
                </c:pt>
                <c:pt idx="14">
                  <c:v>8.4802079999999993</c:v>
                </c:pt>
                <c:pt idx="15">
                  <c:v>9.0001559999999987</c:v>
                </c:pt>
                <c:pt idx="16">
                  <c:v>9.5201039999999981</c:v>
                </c:pt>
                <c:pt idx="17">
                  <c:v>10.040051999999999</c:v>
                </c:pt>
                <c:pt idx="18">
                  <c:v>10.325999999999999</c:v>
                </c:pt>
                <c:pt idx="19">
                  <c:v>10.559999999999999</c:v>
                </c:pt>
                <c:pt idx="20">
                  <c:v>11.079947999999998</c:v>
                </c:pt>
                <c:pt idx="21">
                  <c:v>11.599895999999999</c:v>
                </c:pt>
                <c:pt idx="22">
                  <c:v>12.119843999999999</c:v>
                </c:pt>
                <c:pt idx="23">
                  <c:v>12.639792</c:v>
                </c:pt>
                <c:pt idx="24">
                  <c:v>13.160207999999999</c:v>
                </c:pt>
                <c:pt idx="25">
                  <c:v>13.680156</c:v>
                </c:pt>
                <c:pt idx="26">
                  <c:v>14.200103999999998</c:v>
                </c:pt>
                <c:pt idx="27">
                  <c:v>14.720051999999997</c:v>
                </c:pt>
                <c:pt idx="28">
                  <c:v>15.239999999999998</c:v>
                </c:pt>
                <c:pt idx="29">
                  <c:v>15.759947999999998</c:v>
                </c:pt>
                <c:pt idx="30">
                  <c:v>16.279896000000001</c:v>
                </c:pt>
                <c:pt idx="31">
                  <c:v>16.799844000000004</c:v>
                </c:pt>
                <c:pt idx="32">
                  <c:v>17.319792</c:v>
                </c:pt>
                <c:pt idx="33">
                  <c:v>17.840207999999997</c:v>
                </c:pt>
                <c:pt idx="34">
                  <c:v>18.360156</c:v>
                </c:pt>
                <c:pt idx="35">
                  <c:v>18.880103999999999</c:v>
                </c:pt>
                <c:pt idx="36">
                  <c:v>19.400051999999999</c:v>
                </c:pt>
                <c:pt idx="37">
                  <c:v>19.919999999999998</c:v>
                </c:pt>
                <c:pt idx="38">
                  <c:v>20.439947999999895</c:v>
                </c:pt>
                <c:pt idx="39">
                  <c:v>20.959895999999997</c:v>
                </c:pt>
                <c:pt idx="40">
                  <c:v>21.479843999999893</c:v>
                </c:pt>
                <c:pt idx="41">
                  <c:v>21.999791999999999</c:v>
                </c:pt>
                <c:pt idx="42">
                  <c:v>22.520207999999997</c:v>
                </c:pt>
                <c:pt idx="43">
                  <c:v>23.040155999999893</c:v>
                </c:pt>
                <c:pt idx="44">
                  <c:v>23.560103999999995</c:v>
                </c:pt>
                <c:pt idx="45">
                  <c:v>24.080051999999892</c:v>
                </c:pt>
                <c:pt idx="46">
                  <c:v>24.599999999999998</c:v>
                </c:pt>
                <c:pt idx="47">
                  <c:v>25.119947999999891</c:v>
                </c:pt>
                <c:pt idx="48">
                  <c:v>25.639896</c:v>
                </c:pt>
                <c:pt idx="49">
                  <c:v>26.159843999999893</c:v>
                </c:pt>
                <c:pt idx="50">
                  <c:v>26.679791999999999</c:v>
                </c:pt>
                <c:pt idx="51">
                  <c:v>27.200207999999996</c:v>
                </c:pt>
                <c:pt idx="52">
                  <c:v>27.720155999999999</c:v>
                </c:pt>
                <c:pt idx="53">
                  <c:v>28.240103999999995</c:v>
                </c:pt>
                <c:pt idx="54">
                  <c:v>28.760051999999998</c:v>
                </c:pt>
                <c:pt idx="55">
                  <c:v>29.279999999999998</c:v>
                </c:pt>
                <c:pt idx="56">
                  <c:v>29.799947999999993</c:v>
                </c:pt>
                <c:pt idx="57">
                  <c:v>30.319895999999996</c:v>
                </c:pt>
                <c:pt idx="58">
                  <c:v>30.839843999999893</c:v>
                </c:pt>
                <c:pt idx="59">
                  <c:v>31.359791999999999</c:v>
                </c:pt>
                <c:pt idx="60">
                  <c:v>31.880208</c:v>
                </c:pt>
                <c:pt idx="61">
                  <c:v>32.400155999999896</c:v>
                </c:pt>
                <c:pt idx="62">
                  <c:v>32.920104000000002</c:v>
                </c:pt>
                <c:pt idx="63">
                  <c:v>33.440052000000009</c:v>
                </c:pt>
                <c:pt idx="64">
                  <c:v>33.959999999999901</c:v>
                </c:pt>
                <c:pt idx="65">
                  <c:v>34.479948</c:v>
                </c:pt>
                <c:pt idx="66">
                  <c:v>34.999895999999893</c:v>
                </c:pt>
                <c:pt idx="67">
                  <c:v>35.519843999999999</c:v>
                </c:pt>
                <c:pt idx="68">
                  <c:v>36.039791999999998</c:v>
                </c:pt>
                <c:pt idx="69">
                  <c:v>36.560208000000003</c:v>
                </c:pt>
                <c:pt idx="70">
                  <c:v>37.080155999999896</c:v>
                </c:pt>
                <c:pt idx="71">
                  <c:v>37.600104000000002</c:v>
                </c:pt>
                <c:pt idx="72">
                  <c:v>38.120052000000008</c:v>
                </c:pt>
                <c:pt idx="73">
                  <c:v>38.64</c:v>
                </c:pt>
                <c:pt idx="74">
                  <c:v>39.159947999999893</c:v>
                </c:pt>
                <c:pt idx="75">
                  <c:v>39.679895999999893</c:v>
                </c:pt>
                <c:pt idx="76">
                  <c:v>40.199843999999999</c:v>
                </c:pt>
                <c:pt idx="77">
                  <c:v>40.719791999999998</c:v>
                </c:pt>
                <c:pt idx="78">
                  <c:v>41.240208000000003</c:v>
                </c:pt>
                <c:pt idx="79">
                  <c:v>41.760155999999995</c:v>
                </c:pt>
                <c:pt idx="80">
                  <c:v>42.280104000000009</c:v>
                </c:pt>
                <c:pt idx="81">
                  <c:v>42.800052000000001</c:v>
                </c:pt>
                <c:pt idx="82">
                  <c:v>43.32</c:v>
                </c:pt>
                <c:pt idx="83">
                  <c:v>43.839947999999893</c:v>
                </c:pt>
                <c:pt idx="84">
                  <c:v>44.359895999999999</c:v>
                </c:pt>
                <c:pt idx="85">
                  <c:v>44.879843999999999</c:v>
                </c:pt>
                <c:pt idx="86">
                  <c:v>45.399792000000005</c:v>
                </c:pt>
                <c:pt idx="87">
                  <c:v>45.920207999999995</c:v>
                </c:pt>
                <c:pt idx="88">
                  <c:v>46.440155999999895</c:v>
                </c:pt>
                <c:pt idx="89">
                  <c:v>46.595999999999897</c:v>
                </c:pt>
                <c:pt idx="90">
                  <c:v>46.960103999999887</c:v>
                </c:pt>
                <c:pt idx="91">
                  <c:v>47.480052000000001</c:v>
                </c:pt>
                <c:pt idx="92">
                  <c:v>48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1.7194799999999999</c:v>
                </c:pt>
                <c:pt idx="2">
                  <c:v>2.2398959999999999</c:v>
                </c:pt>
                <c:pt idx="3">
                  <c:v>2.7584400000000002</c:v>
                </c:pt>
                <c:pt idx="4">
                  <c:v>3.2797919999999996</c:v>
                </c:pt>
                <c:pt idx="5">
                  <c:v>3.8002079999999996</c:v>
                </c:pt>
                <c:pt idx="6">
                  <c:v>4.3201559999999999</c:v>
                </c:pt>
                <c:pt idx="7">
                  <c:v>4.8401039999999993</c:v>
                </c:pt>
                <c:pt idx="8">
                  <c:v>5.3600519999999996</c:v>
                </c:pt>
                <c:pt idx="9">
                  <c:v>5.88</c:v>
                </c:pt>
                <c:pt idx="10">
                  <c:v>6.3999480000000002</c:v>
                </c:pt>
                <c:pt idx="11">
                  <c:v>6.9198960000000005</c:v>
                </c:pt>
                <c:pt idx="12">
                  <c:v>7.4398439999999999</c:v>
                </c:pt>
                <c:pt idx="13">
                  <c:v>7.9597919999999993</c:v>
                </c:pt>
                <c:pt idx="14">
                  <c:v>8.4802079999999993</c:v>
                </c:pt>
                <c:pt idx="15">
                  <c:v>9.0001559999999987</c:v>
                </c:pt>
                <c:pt idx="16">
                  <c:v>9.5201039999999981</c:v>
                </c:pt>
                <c:pt idx="17">
                  <c:v>10.040051999999999</c:v>
                </c:pt>
                <c:pt idx="18">
                  <c:v>10.325999999999999</c:v>
                </c:pt>
                <c:pt idx="19">
                  <c:v>10.559999999999999</c:v>
                </c:pt>
                <c:pt idx="20">
                  <c:v>11.079947999999998</c:v>
                </c:pt>
                <c:pt idx="21">
                  <c:v>11.599895999999999</c:v>
                </c:pt>
                <c:pt idx="22">
                  <c:v>12.119843999999999</c:v>
                </c:pt>
                <c:pt idx="23">
                  <c:v>12.639792</c:v>
                </c:pt>
                <c:pt idx="24">
                  <c:v>13.160207999999999</c:v>
                </c:pt>
                <c:pt idx="25">
                  <c:v>13.680156</c:v>
                </c:pt>
                <c:pt idx="26">
                  <c:v>14.200103999999998</c:v>
                </c:pt>
                <c:pt idx="27">
                  <c:v>14.720051999999997</c:v>
                </c:pt>
                <c:pt idx="28">
                  <c:v>15.239999999999998</c:v>
                </c:pt>
                <c:pt idx="29">
                  <c:v>15.759947999999998</c:v>
                </c:pt>
                <c:pt idx="30">
                  <c:v>16.279896000000001</c:v>
                </c:pt>
                <c:pt idx="31">
                  <c:v>16.799844000000004</c:v>
                </c:pt>
                <c:pt idx="32">
                  <c:v>17.319792</c:v>
                </c:pt>
                <c:pt idx="33">
                  <c:v>17.840207999999997</c:v>
                </c:pt>
                <c:pt idx="34">
                  <c:v>18.360156</c:v>
                </c:pt>
                <c:pt idx="35">
                  <c:v>18.880103999999999</c:v>
                </c:pt>
                <c:pt idx="36">
                  <c:v>19.400051999999999</c:v>
                </c:pt>
                <c:pt idx="37">
                  <c:v>19.919999999999998</c:v>
                </c:pt>
                <c:pt idx="38">
                  <c:v>20.439947999999895</c:v>
                </c:pt>
                <c:pt idx="39">
                  <c:v>20.959895999999997</c:v>
                </c:pt>
                <c:pt idx="40">
                  <c:v>21.479843999999893</c:v>
                </c:pt>
                <c:pt idx="41">
                  <c:v>21.999791999999999</c:v>
                </c:pt>
                <c:pt idx="42">
                  <c:v>22.520207999999997</c:v>
                </c:pt>
                <c:pt idx="43">
                  <c:v>23.040155999999893</c:v>
                </c:pt>
                <c:pt idx="44">
                  <c:v>23.560103999999995</c:v>
                </c:pt>
                <c:pt idx="45">
                  <c:v>24.080051999999892</c:v>
                </c:pt>
                <c:pt idx="46">
                  <c:v>24.599999999999998</c:v>
                </c:pt>
                <c:pt idx="47">
                  <c:v>25.119947999999891</c:v>
                </c:pt>
                <c:pt idx="48">
                  <c:v>25.639896</c:v>
                </c:pt>
                <c:pt idx="49">
                  <c:v>26.159843999999893</c:v>
                </c:pt>
                <c:pt idx="50">
                  <c:v>26.679791999999999</c:v>
                </c:pt>
                <c:pt idx="51">
                  <c:v>27.200207999999996</c:v>
                </c:pt>
                <c:pt idx="52">
                  <c:v>27.720155999999999</c:v>
                </c:pt>
                <c:pt idx="53">
                  <c:v>28.240103999999995</c:v>
                </c:pt>
                <c:pt idx="54">
                  <c:v>28.760051999999998</c:v>
                </c:pt>
                <c:pt idx="55">
                  <c:v>29.279999999999998</c:v>
                </c:pt>
                <c:pt idx="56">
                  <c:v>29.799947999999993</c:v>
                </c:pt>
                <c:pt idx="57">
                  <c:v>30.319895999999996</c:v>
                </c:pt>
                <c:pt idx="58">
                  <c:v>30.839843999999893</c:v>
                </c:pt>
                <c:pt idx="59">
                  <c:v>31.359791999999999</c:v>
                </c:pt>
                <c:pt idx="60">
                  <c:v>31.880208</c:v>
                </c:pt>
                <c:pt idx="61">
                  <c:v>32.400155999999896</c:v>
                </c:pt>
                <c:pt idx="62">
                  <c:v>32.920104000000002</c:v>
                </c:pt>
                <c:pt idx="63">
                  <c:v>33.440052000000009</c:v>
                </c:pt>
                <c:pt idx="64">
                  <c:v>33.959999999999901</c:v>
                </c:pt>
                <c:pt idx="65">
                  <c:v>34.479948</c:v>
                </c:pt>
                <c:pt idx="66">
                  <c:v>34.999895999999893</c:v>
                </c:pt>
                <c:pt idx="67">
                  <c:v>35.519843999999999</c:v>
                </c:pt>
                <c:pt idx="68">
                  <c:v>36.039791999999998</c:v>
                </c:pt>
                <c:pt idx="69">
                  <c:v>36.560208000000003</c:v>
                </c:pt>
                <c:pt idx="70">
                  <c:v>37.080155999999896</c:v>
                </c:pt>
                <c:pt idx="71">
                  <c:v>37.600104000000002</c:v>
                </c:pt>
                <c:pt idx="72">
                  <c:v>38.120052000000008</c:v>
                </c:pt>
                <c:pt idx="73">
                  <c:v>38.64</c:v>
                </c:pt>
                <c:pt idx="74">
                  <c:v>39.159947999999893</c:v>
                </c:pt>
                <c:pt idx="75">
                  <c:v>39.679895999999893</c:v>
                </c:pt>
                <c:pt idx="76">
                  <c:v>40.199843999999999</c:v>
                </c:pt>
                <c:pt idx="77">
                  <c:v>40.719791999999998</c:v>
                </c:pt>
                <c:pt idx="78">
                  <c:v>41.240208000000003</c:v>
                </c:pt>
                <c:pt idx="79">
                  <c:v>41.760155999999995</c:v>
                </c:pt>
                <c:pt idx="80">
                  <c:v>42.280104000000009</c:v>
                </c:pt>
                <c:pt idx="81">
                  <c:v>42.800052000000001</c:v>
                </c:pt>
                <c:pt idx="82">
                  <c:v>43.32</c:v>
                </c:pt>
                <c:pt idx="83">
                  <c:v>43.839947999999893</c:v>
                </c:pt>
                <c:pt idx="84">
                  <c:v>44.359895999999999</c:v>
                </c:pt>
                <c:pt idx="85">
                  <c:v>44.879843999999999</c:v>
                </c:pt>
                <c:pt idx="86">
                  <c:v>45.399792000000005</c:v>
                </c:pt>
                <c:pt idx="87">
                  <c:v>45.920207999999995</c:v>
                </c:pt>
                <c:pt idx="88">
                  <c:v>46.440155999999895</c:v>
                </c:pt>
                <c:pt idx="89">
                  <c:v>46.595999999999897</c:v>
                </c:pt>
                <c:pt idx="90">
                  <c:v>46.960103999999887</c:v>
                </c:pt>
                <c:pt idx="91">
                  <c:v>47.480052000000001</c:v>
                </c:pt>
                <c:pt idx="92">
                  <c:v>48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-0.92284472764855319</c:v>
                </c:pt>
                <c:pt idx="19">
                  <c:v>-0.92224320000000004</c:v>
                </c:pt>
                <c:pt idx="20">
                  <c:v>-0.92113920000000005</c:v>
                </c:pt>
                <c:pt idx="21">
                  <c:v>-0.91678320000000002</c:v>
                </c:pt>
                <c:pt idx="22">
                  <c:v>-0.90960960000000002</c:v>
                </c:pt>
                <c:pt idx="23">
                  <c:v>-0.90005279999999999</c:v>
                </c:pt>
                <c:pt idx="24">
                  <c:v>-0.88854480000000002</c:v>
                </c:pt>
                <c:pt idx="25">
                  <c:v>-0.87551999999999996</c:v>
                </c:pt>
                <c:pt idx="26">
                  <c:v>-0.86141279999999998</c:v>
                </c:pt>
                <c:pt idx="27">
                  <c:v>-0.84665279999999998</c:v>
                </c:pt>
                <c:pt idx="28">
                  <c:v>-0.8316072000000001</c:v>
                </c:pt>
                <c:pt idx="29">
                  <c:v>-0.81637919999999997</c:v>
                </c:pt>
                <c:pt idx="30">
                  <c:v>-0.8010024</c:v>
                </c:pt>
                <c:pt idx="31">
                  <c:v>-0.78550799999999987</c:v>
                </c:pt>
                <c:pt idx="32">
                  <c:v>-0.76993199999999995</c:v>
                </c:pt>
                <c:pt idx="33">
                  <c:v>-0.75430559999999991</c:v>
                </c:pt>
                <c:pt idx="34">
                  <c:v>-0.73866480000000001</c:v>
                </c:pt>
                <c:pt idx="35">
                  <c:v>-0.7230432</c:v>
                </c:pt>
                <c:pt idx="36">
                  <c:v>-0.70747680000000002</c:v>
                </c:pt>
                <c:pt idx="37">
                  <c:v>-0.6919943999999999</c:v>
                </c:pt>
                <c:pt idx="38">
                  <c:v>-0.67663440000000008</c:v>
                </c:pt>
                <c:pt idx="39">
                  <c:v>-0.66142559999999995</c:v>
                </c:pt>
                <c:pt idx="40">
                  <c:v>-0.64640879999999989</c:v>
                </c:pt>
                <c:pt idx="41">
                  <c:v>-0.63161279999999997</c:v>
                </c:pt>
                <c:pt idx="42">
                  <c:v>-0.61707120000000004</c:v>
                </c:pt>
                <c:pt idx="43">
                  <c:v>-0.60282000000000002</c:v>
                </c:pt>
                <c:pt idx="44">
                  <c:v>-0.58889279999999999</c:v>
                </c:pt>
                <c:pt idx="45">
                  <c:v>-0.57532320000000003</c:v>
                </c:pt>
                <c:pt idx="46">
                  <c:v>-0.5621448</c:v>
                </c:pt>
                <c:pt idx="47">
                  <c:v>-0.54939119999999997</c:v>
                </c:pt>
                <c:pt idx="48">
                  <c:v>-0.53709599999999991</c:v>
                </c:pt>
                <c:pt idx="49">
                  <c:v>-0.5252928</c:v>
                </c:pt>
                <c:pt idx="50">
                  <c:v>-0.51401759999999996</c:v>
                </c:pt>
                <c:pt idx="51">
                  <c:v>-0.50330160000000002</c:v>
                </c:pt>
                <c:pt idx="52">
                  <c:v>-0.49318079999999997</c:v>
                </c:pt>
                <c:pt idx="53">
                  <c:v>-0.48368639999999996</c:v>
                </c:pt>
                <c:pt idx="54">
                  <c:v>-0.47485440000000001</c:v>
                </c:pt>
                <c:pt idx="55">
                  <c:v>-0.46671840000000003</c:v>
                </c:pt>
                <c:pt idx="56">
                  <c:v>-0.45930000000000004</c:v>
                </c:pt>
                <c:pt idx="57">
                  <c:v>-0.4525728</c:v>
                </c:pt>
                <c:pt idx="58">
                  <c:v>-0.44649359999999999</c:v>
                </c:pt>
                <c:pt idx="59">
                  <c:v>-0.4410288</c:v>
                </c:pt>
                <c:pt idx="60">
                  <c:v>-0.43613519999999995</c:v>
                </c:pt>
                <c:pt idx="61">
                  <c:v>-0.43177440000000006</c:v>
                </c:pt>
                <c:pt idx="62">
                  <c:v>-0.42791040000000002</c:v>
                </c:pt>
                <c:pt idx="63">
                  <c:v>-0.42450000000000004</c:v>
                </c:pt>
                <c:pt idx="64">
                  <c:v>-0.42150239999999994</c:v>
                </c:pt>
                <c:pt idx="65">
                  <c:v>-0.41888400000000003</c:v>
                </c:pt>
                <c:pt idx="66">
                  <c:v>-0.41660399999999997</c:v>
                </c:pt>
                <c:pt idx="67">
                  <c:v>-0.41461919999999997</c:v>
                </c:pt>
                <c:pt idx="68">
                  <c:v>-0.4126772179477487</c:v>
                </c:pt>
                <c:pt idx="69">
                  <c:v>-0.410539282128</c:v>
                </c:pt>
                <c:pt idx="70">
                  <c:v>-0.40818479931449869</c:v>
                </c:pt>
                <c:pt idx="71">
                  <c:v>-0.40560187849649876</c:v>
                </c:pt>
                <c:pt idx="72">
                  <c:v>-0.40276851250125001</c:v>
                </c:pt>
                <c:pt idx="73">
                  <c:v>-0.39966733516499997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1.7194799999999999</c:v>
                </c:pt>
                <c:pt idx="2">
                  <c:v>2.2398959999999999</c:v>
                </c:pt>
                <c:pt idx="3">
                  <c:v>2.7584400000000002</c:v>
                </c:pt>
                <c:pt idx="4">
                  <c:v>3.2797919999999996</c:v>
                </c:pt>
                <c:pt idx="5">
                  <c:v>3.8002079999999996</c:v>
                </c:pt>
                <c:pt idx="6">
                  <c:v>4.3201559999999999</c:v>
                </c:pt>
                <c:pt idx="7">
                  <c:v>4.8401039999999993</c:v>
                </c:pt>
                <c:pt idx="8">
                  <c:v>5.3600519999999996</c:v>
                </c:pt>
                <c:pt idx="9">
                  <c:v>5.88</c:v>
                </c:pt>
                <c:pt idx="10">
                  <c:v>6.3999480000000002</c:v>
                </c:pt>
                <c:pt idx="11">
                  <c:v>6.9198960000000005</c:v>
                </c:pt>
                <c:pt idx="12">
                  <c:v>7.4398439999999999</c:v>
                </c:pt>
                <c:pt idx="13">
                  <c:v>7.9597919999999993</c:v>
                </c:pt>
                <c:pt idx="14">
                  <c:v>8.4802079999999993</c:v>
                </c:pt>
                <c:pt idx="15">
                  <c:v>9.0001559999999987</c:v>
                </c:pt>
                <c:pt idx="16">
                  <c:v>9.5201039999999981</c:v>
                </c:pt>
                <c:pt idx="17">
                  <c:v>10.040051999999999</c:v>
                </c:pt>
                <c:pt idx="18">
                  <c:v>10.325999999999999</c:v>
                </c:pt>
                <c:pt idx="19">
                  <c:v>10.559999999999999</c:v>
                </c:pt>
                <c:pt idx="20">
                  <c:v>11.079947999999998</c:v>
                </c:pt>
                <c:pt idx="21">
                  <c:v>11.599895999999999</c:v>
                </c:pt>
                <c:pt idx="22">
                  <c:v>12.119843999999999</c:v>
                </c:pt>
                <c:pt idx="23">
                  <c:v>12.639792</c:v>
                </c:pt>
                <c:pt idx="24">
                  <c:v>13.160207999999999</c:v>
                </c:pt>
                <c:pt idx="25">
                  <c:v>13.680156</c:v>
                </c:pt>
                <c:pt idx="26">
                  <c:v>14.200103999999998</c:v>
                </c:pt>
                <c:pt idx="27">
                  <c:v>14.720051999999997</c:v>
                </c:pt>
                <c:pt idx="28">
                  <c:v>15.239999999999998</c:v>
                </c:pt>
                <c:pt idx="29">
                  <c:v>15.759947999999998</c:v>
                </c:pt>
                <c:pt idx="30">
                  <c:v>16.279896000000001</c:v>
                </c:pt>
                <c:pt idx="31">
                  <c:v>16.799844000000004</c:v>
                </c:pt>
                <c:pt idx="32">
                  <c:v>17.319792</c:v>
                </c:pt>
                <c:pt idx="33">
                  <c:v>17.840207999999997</c:v>
                </c:pt>
                <c:pt idx="34">
                  <c:v>18.360156</c:v>
                </c:pt>
                <c:pt idx="35">
                  <c:v>18.880103999999999</c:v>
                </c:pt>
                <c:pt idx="36">
                  <c:v>19.400051999999999</c:v>
                </c:pt>
                <c:pt idx="37">
                  <c:v>19.919999999999998</c:v>
                </c:pt>
                <c:pt idx="38">
                  <c:v>20.439947999999895</c:v>
                </c:pt>
                <c:pt idx="39">
                  <c:v>20.959895999999997</c:v>
                </c:pt>
                <c:pt idx="40">
                  <c:v>21.479843999999893</c:v>
                </c:pt>
                <c:pt idx="41">
                  <c:v>21.999791999999999</c:v>
                </c:pt>
                <c:pt idx="42">
                  <c:v>22.520207999999997</c:v>
                </c:pt>
                <c:pt idx="43">
                  <c:v>23.040155999999893</c:v>
                </c:pt>
                <c:pt idx="44">
                  <c:v>23.560103999999995</c:v>
                </c:pt>
                <c:pt idx="45">
                  <c:v>24.080051999999892</c:v>
                </c:pt>
                <c:pt idx="46">
                  <c:v>24.599999999999998</c:v>
                </c:pt>
                <c:pt idx="47">
                  <c:v>25.119947999999891</c:v>
                </c:pt>
                <c:pt idx="48">
                  <c:v>25.639896</c:v>
                </c:pt>
                <c:pt idx="49">
                  <c:v>26.159843999999893</c:v>
                </c:pt>
                <c:pt idx="50">
                  <c:v>26.679791999999999</c:v>
                </c:pt>
                <c:pt idx="51">
                  <c:v>27.200207999999996</c:v>
                </c:pt>
                <c:pt idx="52">
                  <c:v>27.720155999999999</c:v>
                </c:pt>
                <c:pt idx="53">
                  <c:v>28.240103999999995</c:v>
                </c:pt>
                <c:pt idx="54">
                  <c:v>28.760051999999998</c:v>
                </c:pt>
                <c:pt idx="55">
                  <c:v>29.279999999999998</c:v>
                </c:pt>
                <c:pt idx="56">
                  <c:v>29.799947999999993</c:v>
                </c:pt>
                <c:pt idx="57">
                  <c:v>30.319895999999996</c:v>
                </c:pt>
                <c:pt idx="58">
                  <c:v>30.839843999999893</c:v>
                </c:pt>
                <c:pt idx="59">
                  <c:v>31.359791999999999</c:v>
                </c:pt>
                <c:pt idx="60">
                  <c:v>31.880208</c:v>
                </c:pt>
                <c:pt idx="61">
                  <c:v>32.400155999999896</c:v>
                </c:pt>
                <c:pt idx="62">
                  <c:v>32.920104000000002</c:v>
                </c:pt>
                <c:pt idx="63">
                  <c:v>33.440052000000009</c:v>
                </c:pt>
                <c:pt idx="64">
                  <c:v>33.959999999999901</c:v>
                </c:pt>
                <c:pt idx="65">
                  <c:v>34.479948</c:v>
                </c:pt>
                <c:pt idx="66">
                  <c:v>34.999895999999893</c:v>
                </c:pt>
                <c:pt idx="67">
                  <c:v>35.519843999999999</c:v>
                </c:pt>
                <c:pt idx="68">
                  <c:v>36.039791999999998</c:v>
                </c:pt>
                <c:pt idx="69">
                  <c:v>36.560208000000003</c:v>
                </c:pt>
                <c:pt idx="70">
                  <c:v>37.080155999999896</c:v>
                </c:pt>
                <c:pt idx="71">
                  <c:v>37.600104000000002</c:v>
                </c:pt>
                <c:pt idx="72">
                  <c:v>38.120052000000008</c:v>
                </c:pt>
                <c:pt idx="73">
                  <c:v>38.64</c:v>
                </c:pt>
                <c:pt idx="74">
                  <c:v>39.159947999999893</c:v>
                </c:pt>
                <c:pt idx="75">
                  <c:v>39.679895999999893</c:v>
                </c:pt>
                <c:pt idx="76">
                  <c:v>40.199843999999999</c:v>
                </c:pt>
                <c:pt idx="77">
                  <c:v>40.719791999999998</c:v>
                </c:pt>
                <c:pt idx="78">
                  <c:v>41.240208000000003</c:v>
                </c:pt>
                <c:pt idx="79">
                  <c:v>41.760155999999995</c:v>
                </c:pt>
                <c:pt idx="80">
                  <c:v>42.280104000000009</c:v>
                </c:pt>
                <c:pt idx="81">
                  <c:v>42.800052000000001</c:v>
                </c:pt>
                <c:pt idx="82">
                  <c:v>43.32</c:v>
                </c:pt>
                <c:pt idx="83">
                  <c:v>43.839947999999893</c:v>
                </c:pt>
                <c:pt idx="84">
                  <c:v>44.359895999999999</c:v>
                </c:pt>
                <c:pt idx="85">
                  <c:v>44.879843999999999</c:v>
                </c:pt>
                <c:pt idx="86">
                  <c:v>45.399792000000005</c:v>
                </c:pt>
                <c:pt idx="87">
                  <c:v>45.920207999999995</c:v>
                </c:pt>
                <c:pt idx="88">
                  <c:v>46.440155999999895</c:v>
                </c:pt>
                <c:pt idx="89">
                  <c:v>46.595999999999897</c:v>
                </c:pt>
                <c:pt idx="90">
                  <c:v>46.960103999999887</c:v>
                </c:pt>
                <c:pt idx="91">
                  <c:v>47.480052000000001</c:v>
                </c:pt>
                <c:pt idx="92">
                  <c:v>48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2.2179728955364215</c:v>
                </c:pt>
                <c:pt idx="19">
                  <c:v>2.2210690400000002</c:v>
                </c:pt>
                <c:pt idx="20">
                  <c:v>2.2184102399999999</c:v>
                </c:pt>
                <c:pt idx="21">
                  <c:v>2.2079195399999998</c:v>
                </c:pt>
                <c:pt idx="22">
                  <c:v>2.1906431199999998</c:v>
                </c:pt>
                <c:pt idx="23">
                  <c:v>2.1676271599999999</c:v>
                </c:pt>
                <c:pt idx="24">
                  <c:v>2.1399120599999999</c:v>
                </c:pt>
                <c:pt idx="25">
                  <c:v>2.1085440000000002</c:v>
                </c:pt>
                <c:pt idx="26">
                  <c:v>2.0745691600000002</c:v>
                </c:pt>
                <c:pt idx="27">
                  <c:v>2.03902216</c:v>
                </c:pt>
                <c:pt idx="28">
                  <c:v>2.0027873399999998</c:v>
                </c:pt>
                <c:pt idx="29">
                  <c:v>1.9661132400000001</c:v>
                </c:pt>
                <c:pt idx="30">
                  <c:v>1.9290807800000003</c:v>
                </c:pt>
                <c:pt idx="31">
                  <c:v>1.8917651</c:v>
                </c:pt>
                <c:pt idx="32">
                  <c:v>1.8542529000000001</c:v>
                </c:pt>
                <c:pt idx="33">
                  <c:v>1.8166193199999998</c:v>
                </c:pt>
                <c:pt idx="34">
                  <c:v>1.7789510599999998</c:v>
                </c:pt>
                <c:pt idx="35">
                  <c:v>1.7413290400000001</c:v>
                </c:pt>
                <c:pt idx="36">
                  <c:v>1.70383996</c:v>
                </c:pt>
                <c:pt idx="37">
                  <c:v>1.6665531799999997</c:v>
                </c:pt>
                <c:pt idx="38">
                  <c:v>1.6295611800000003</c:v>
                </c:pt>
                <c:pt idx="39">
                  <c:v>1.59293332</c:v>
                </c:pt>
                <c:pt idx="40">
                  <c:v>1.5567678599999999</c:v>
                </c:pt>
                <c:pt idx="41">
                  <c:v>1.5211341600000001</c:v>
                </c:pt>
                <c:pt idx="42">
                  <c:v>1.4861131399999998</c:v>
                </c:pt>
                <c:pt idx="43">
                  <c:v>1.4517915000000001</c:v>
                </c:pt>
                <c:pt idx="44">
                  <c:v>1.4182501599999999</c:v>
                </c:pt>
                <c:pt idx="45">
                  <c:v>1.3855700399999999</c:v>
                </c:pt>
                <c:pt idx="46">
                  <c:v>1.35383206</c:v>
                </c:pt>
                <c:pt idx="47">
                  <c:v>1.3231171399999999</c:v>
                </c:pt>
                <c:pt idx="48">
                  <c:v>1.2935061999999999</c:v>
                </c:pt>
                <c:pt idx="49">
                  <c:v>1.2650801600000001</c:v>
                </c:pt>
                <c:pt idx="50">
                  <c:v>1.2379257199999998</c:v>
                </c:pt>
                <c:pt idx="51">
                  <c:v>1.2121180200000001</c:v>
                </c:pt>
                <c:pt idx="52">
                  <c:v>1.18774376</c:v>
                </c:pt>
                <c:pt idx="53">
                  <c:v>1.16487808</c:v>
                </c:pt>
                <c:pt idx="54">
                  <c:v>1.1436076800000001</c:v>
                </c:pt>
                <c:pt idx="55">
                  <c:v>1.1240134799999999</c:v>
                </c:pt>
                <c:pt idx="56">
                  <c:v>1.1061475000000001</c:v>
                </c:pt>
                <c:pt idx="57">
                  <c:v>1.08994616</c:v>
                </c:pt>
                <c:pt idx="58">
                  <c:v>1.0753054200000001</c:v>
                </c:pt>
                <c:pt idx="59">
                  <c:v>1.06214436</c:v>
                </c:pt>
                <c:pt idx="60">
                  <c:v>1.0503589399999997</c:v>
                </c:pt>
                <c:pt idx="61">
                  <c:v>1.03985668</c:v>
                </c:pt>
                <c:pt idx="62">
                  <c:v>1.0305508800000001</c:v>
                </c:pt>
                <c:pt idx="63">
                  <c:v>1.0223374999999999</c:v>
                </c:pt>
                <c:pt idx="64">
                  <c:v>1.01511828</c:v>
                </c:pt>
                <c:pt idx="65">
                  <c:v>1.0088122999999998</c:v>
                </c:pt>
                <c:pt idx="66">
                  <c:v>1.0033212999999999</c:v>
                </c:pt>
                <c:pt idx="67">
                  <c:v>0.99854123999999989</c:v>
                </c:pt>
                <c:pt idx="68">
                  <c:v>0.99463065299255138</c:v>
                </c:pt>
                <c:pt idx="69">
                  <c:v>0.99172414692160005</c:v>
                </c:pt>
                <c:pt idx="70">
                  <c:v>0.98969206077690153</c:v>
                </c:pt>
                <c:pt idx="71">
                  <c:v>0.98842887103730126</c:v>
                </c:pt>
                <c:pt idx="72">
                  <c:v>0.98780651916525009</c:v>
                </c:pt>
                <c:pt idx="73">
                  <c:v>0.98770868681299995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D5" sqref="D5"/>
    </sheetView>
  </sheetViews>
  <sheetFormatPr defaultRowHeight="14.4" x14ac:dyDescent="0.3"/>
  <cols>
    <col min="1" max="1" width="13.44140625" style="2" customWidth="1"/>
    <col min="2" max="2" width="103" customWidth="1"/>
  </cols>
  <sheetData>
    <row r="1" spans="1:2" x14ac:dyDescent="0.3">
      <c r="A1" s="52">
        <v>30</v>
      </c>
      <c r="B1" s="86" t="s">
        <v>89</v>
      </c>
    </row>
    <row r="2" spans="1:2" x14ac:dyDescent="0.3">
      <c r="A2" s="90">
        <v>48</v>
      </c>
      <c r="B2" s="87" t="s">
        <v>90</v>
      </c>
    </row>
    <row r="3" spans="1:2" x14ac:dyDescent="0.3">
      <c r="A3" s="11">
        <v>1.2</v>
      </c>
      <c r="B3" s="87" t="s">
        <v>91</v>
      </c>
    </row>
    <row r="4" spans="1:2" x14ac:dyDescent="0.3">
      <c r="A4" s="11">
        <v>12</v>
      </c>
      <c r="B4" s="87" t="s">
        <v>92</v>
      </c>
    </row>
    <row r="5" spans="1:2" x14ac:dyDescent="0.3">
      <c r="A5" s="11">
        <v>100</v>
      </c>
      <c r="B5" s="87" t="s">
        <v>93</v>
      </c>
    </row>
    <row r="6" spans="1:2" x14ac:dyDescent="0.3">
      <c r="A6" s="90">
        <v>0</v>
      </c>
      <c r="B6" s="87" t="s">
        <v>120</v>
      </c>
    </row>
    <row r="7" spans="1:2" x14ac:dyDescent="0.3">
      <c r="A7" s="11">
        <v>1</v>
      </c>
      <c r="B7" s="87" t="s">
        <v>94</v>
      </c>
    </row>
    <row r="8" spans="1:2" x14ac:dyDescent="0.3">
      <c r="A8" s="91">
        <v>0</v>
      </c>
      <c r="B8" s="86" t="s">
        <v>103</v>
      </c>
    </row>
    <row r="9" spans="1:2" x14ac:dyDescent="0.3">
      <c r="A9" s="11">
        <v>1</v>
      </c>
      <c r="B9" s="87" t="s">
        <v>95</v>
      </c>
    </row>
    <row r="10" spans="1:2" x14ac:dyDescent="0.3">
      <c r="A10" s="11">
        <v>1</v>
      </c>
      <c r="B10" s="87" t="s">
        <v>100</v>
      </c>
    </row>
    <row r="11" spans="1:2" x14ac:dyDescent="0.3">
      <c r="A11" s="11">
        <v>0</v>
      </c>
      <c r="B11" s="87" t="s">
        <v>96</v>
      </c>
    </row>
    <row r="12" spans="1:2" x14ac:dyDescent="0.3">
      <c r="A12" s="11">
        <v>0</v>
      </c>
      <c r="B12" s="87" t="s">
        <v>101</v>
      </c>
    </row>
    <row r="13" spans="1:2" x14ac:dyDescent="0.3">
      <c r="A13" s="11">
        <v>0</v>
      </c>
      <c r="B13" s="87" t="s">
        <v>102</v>
      </c>
    </row>
    <row r="14" spans="1:2" x14ac:dyDescent="0.3">
      <c r="A14" s="11">
        <v>1</v>
      </c>
      <c r="B14" s="87" t="s">
        <v>97</v>
      </c>
    </row>
    <row r="15" spans="1:2" x14ac:dyDescent="0.3">
      <c r="A15" s="11">
        <v>1</v>
      </c>
      <c r="B15" s="87" t="s">
        <v>98</v>
      </c>
    </row>
    <row r="16" spans="1:2" x14ac:dyDescent="0.3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4" x14ac:dyDescent="0.3"/>
  <cols>
    <col min="1" max="1" width="26.6640625" customWidth="1"/>
    <col min="2" max="2" width="35.109375" style="2" customWidth="1"/>
    <col min="3" max="3" width="25.5546875" style="2" customWidth="1"/>
    <col min="4" max="4" width="26.33203125" style="2" customWidth="1"/>
    <col min="5" max="5" width="19.6640625" style="2" customWidth="1"/>
    <col min="6" max="6" width="18.5546875" customWidth="1"/>
  </cols>
  <sheetData>
    <row r="1" spans="1:6" x14ac:dyDescent="0.3">
      <c r="A1" s="20" t="s">
        <v>16</v>
      </c>
      <c r="B1" s="10">
        <v>3</v>
      </c>
    </row>
    <row r="2" spans="1:6" x14ac:dyDescent="0.3">
      <c r="A2" s="21" t="s">
        <v>17</v>
      </c>
      <c r="B2" s="16" t="s">
        <v>21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24" t="s">
        <v>13</v>
      </c>
      <c r="B7" s="5" t="s">
        <v>14</v>
      </c>
    </row>
    <row r="8" spans="1:6" x14ac:dyDescent="0.3">
      <c r="A8" s="49" t="s">
        <v>48</v>
      </c>
      <c r="B8" s="54" t="s">
        <v>49</v>
      </c>
    </row>
    <row r="9" spans="1:6" x14ac:dyDescent="0.3">
      <c r="A9" s="47" t="s">
        <v>12</v>
      </c>
      <c r="B9" s="13" t="s">
        <v>8</v>
      </c>
    </row>
    <row r="10" spans="1:6" x14ac:dyDescent="0.3">
      <c r="A10" s="28" t="s">
        <v>4</v>
      </c>
      <c r="B10" s="13" t="s">
        <v>10</v>
      </c>
    </row>
    <row r="11" spans="1:6" x14ac:dyDescent="0.3">
      <c r="A11" s="29" t="s">
        <v>12</v>
      </c>
      <c r="B11" s="16" t="s">
        <v>8</v>
      </c>
    </row>
    <row r="13" spans="1:6" x14ac:dyDescent="0.3">
      <c r="A13" s="27" t="s">
        <v>20</v>
      </c>
      <c r="B13" s="26">
        <v>7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">
      <c r="A23" s="45"/>
      <c r="B23" s="12"/>
      <c r="C23" s="12"/>
      <c r="D23" s="12"/>
      <c r="E23" s="12"/>
    </row>
    <row r="24" spans="1:6" x14ac:dyDescent="0.3">
      <c r="A24" s="45"/>
      <c r="B24" s="12"/>
      <c r="C24" s="12"/>
      <c r="D24" s="12"/>
      <c r="E24" s="12"/>
    </row>
    <row r="29" spans="1:6" x14ac:dyDescent="0.3">
      <c r="A29" s="12"/>
      <c r="B29" s="42"/>
    </row>
    <row r="30" spans="1:6" x14ac:dyDescent="0.3">
      <c r="A30" s="12"/>
      <c r="B30" s="42"/>
    </row>
    <row r="31" spans="1:6" x14ac:dyDescent="0.3">
      <c r="A31" s="12"/>
      <c r="B31" s="42"/>
    </row>
    <row r="32" spans="1:6" x14ac:dyDescent="0.3">
      <c r="A32" s="12"/>
      <c r="B32" s="42"/>
    </row>
    <row r="33" spans="1:2" x14ac:dyDescent="0.3">
      <c r="A33" s="12"/>
      <c r="B33" s="42"/>
    </row>
    <row r="34" spans="1:2" x14ac:dyDescent="0.3">
      <c r="A34" s="12"/>
      <c r="B34" s="42"/>
    </row>
    <row r="35" spans="1:2" x14ac:dyDescent="0.3">
      <c r="A35" s="12"/>
      <c r="B35" s="42"/>
    </row>
    <row r="36" spans="1:2" x14ac:dyDescent="0.3">
      <c r="A36" s="12"/>
      <c r="B36" s="42"/>
    </row>
    <row r="37" spans="1:2" x14ac:dyDescent="0.3">
      <c r="A37" s="12"/>
      <c r="B37" s="42"/>
    </row>
    <row r="38" spans="1:2" x14ac:dyDescent="0.3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4" x14ac:dyDescent="0.3"/>
  <cols>
    <col min="1" max="1" width="26.6640625" customWidth="1"/>
    <col min="2" max="4" width="35.109375" style="2" customWidth="1"/>
    <col min="5" max="5" width="25.5546875" style="2" customWidth="1"/>
    <col min="6" max="6" width="19.6640625" style="2" customWidth="1"/>
  </cols>
  <sheetData>
    <row r="1" spans="1:5" x14ac:dyDescent="0.3">
      <c r="A1" s="20" t="s">
        <v>16</v>
      </c>
      <c r="B1" s="10">
        <v>9</v>
      </c>
      <c r="C1" s="12"/>
      <c r="D1" s="12"/>
    </row>
    <row r="2" spans="1:5" x14ac:dyDescent="0.3">
      <c r="A2" s="21" t="s">
        <v>17</v>
      </c>
      <c r="B2" s="16" t="s">
        <v>60</v>
      </c>
      <c r="C2" s="12"/>
      <c r="D2" s="12"/>
    </row>
    <row r="3" spans="1:5" x14ac:dyDescent="0.3">
      <c r="A3" s="23"/>
      <c r="B3" s="12"/>
      <c r="C3" s="12"/>
      <c r="D3" s="12"/>
    </row>
    <row r="4" spans="1:5" x14ac:dyDescent="0.3">
      <c r="A4" s="25" t="s">
        <v>19</v>
      </c>
      <c r="B4" s="26">
        <v>3</v>
      </c>
      <c r="C4" s="12"/>
      <c r="D4" s="12"/>
    </row>
    <row r="6" spans="1:5" x14ac:dyDescent="0.3">
      <c r="A6" s="92" t="s">
        <v>15</v>
      </c>
      <c r="B6" s="93"/>
      <c r="C6" s="4"/>
      <c r="D6" s="4"/>
    </row>
    <row r="7" spans="1:5" x14ac:dyDescent="0.3">
      <c r="A7" s="20" t="s">
        <v>13</v>
      </c>
      <c r="B7" s="5" t="s">
        <v>14</v>
      </c>
      <c r="C7" s="4"/>
      <c r="D7" s="4"/>
    </row>
    <row r="8" spans="1:5" x14ac:dyDescent="0.3">
      <c r="A8" s="67" t="s">
        <v>66</v>
      </c>
      <c r="B8" s="65" t="s">
        <v>11</v>
      </c>
      <c r="C8" s="64"/>
      <c r="D8" s="64"/>
    </row>
    <row r="9" spans="1:5" x14ac:dyDescent="0.3">
      <c r="A9" s="28" t="s">
        <v>65</v>
      </c>
      <c r="B9" s="13" t="s">
        <v>39</v>
      </c>
      <c r="C9" s="12"/>
      <c r="D9" s="12"/>
    </row>
    <row r="10" spans="1:5" x14ac:dyDescent="0.3">
      <c r="A10" s="68" t="s">
        <v>66</v>
      </c>
      <c r="B10" s="66" t="s">
        <v>11</v>
      </c>
      <c r="C10" s="64"/>
      <c r="D10" s="64"/>
    </row>
    <row r="11" spans="1:5" x14ac:dyDescent="0.3">
      <c r="A11" s="62"/>
      <c r="B11" s="63"/>
      <c r="C11" s="63"/>
      <c r="D11" s="63"/>
    </row>
    <row r="12" spans="1:5" s="2" customFormat="1" x14ac:dyDescent="0.3">
      <c r="A12" s="27" t="s">
        <v>20</v>
      </c>
      <c r="B12" s="26">
        <v>7</v>
      </c>
      <c r="C12" s="12"/>
      <c r="D12" s="12"/>
    </row>
    <row r="14" spans="1:5" x14ac:dyDescent="0.3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09375" defaultRowHeight="14.4" x14ac:dyDescent="0.3"/>
  <cols>
    <col min="1" max="1" width="12" style="35" customWidth="1"/>
    <col min="2" max="2" width="20.6640625" style="2" customWidth="1"/>
    <col min="3" max="3" width="39.44140625" style="2" customWidth="1"/>
    <col min="4" max="4" width="22.88671875" style="2" customWidth="1"/>
    <col min="5" max="16384" width="9.109375" style="2"/>
  </cols>
  <sheetData>
    <row r="1" spans="1:4" s="1" customFormat="1" x14ac:dyDescent="0.3">
      <c r="A1" s="95" t="s">
        <v>74</v>
      </c>
      <c r="B1" s="96"/>
      <c r="C1" s="97"/>
      <c r="D1" s="61" t="s">
        <v>76</v>
      </c>
    </row>
    <row r="2" spans="1:4" ht="16.2" x14ac:dyDescent="0.3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">
      <c r="A6" s="69">
        <f>Blade_Layout!A5</f>
        <v>3.3300000000000003E-2</v>
      </c>
      <c r="B6" s="60">
        <f>Blade_Layout!C5</f>
        <v>1.91546890661294</v>
      </c>
      <c r="C6" s="73">
        <v>2.0730450692548104</v>
      </c>
      <c r="D6" s="71">
        <f t="shared" si="0"/>
        <v>3.970853372164858</v>
      </c>
    </row>
    <row r="7" spans="1:4" x14ac:dyDescent="0.3">
      <c r="A7" s="69">
        <f>Blade_Layout!A6</f>
        <v>4.4439999999999993E-2</v>
      </c>
      <c r="B7" s="60">
        <f>Blade_Layout!C6</f>
        <v>2.0136599999999998</v>
      </c>
      <c r="C7" s="73">
        <v>2.0793126372007547</v>
      </c>
      <c r="D7" s="71">
        <f t="shared" si="0"/>
        <v>4.1870286850256715</v>
      </c>
    </row>
    <row r="8" spans="1:4" x14ac:dyDescent="0.3">
      <c r="A8" s="69">
        <f>Blade_Layout!A7</f>
        <v>5.5559999999999991E-2</v>
      </c>
      <c r="B8" s="60">
        <f>Blade_Layout!C7</f>
        <v>2.1609799999999999</v>
      </c>
      <c r="C8" s="73">
        <v>2.1226273496909474</v>
      </c>
      <c r="D8" s="71">
        <f t="shared" si="0"/>
        <v>4.5869552501351434</v>
      </c>
    </row>
    <row r="9" spans="1:4" x14ac:dyDescent="0.3">
      <c r="A9" s="69">
        <f>Blade_Layout!A8</f>
        <v>6.6669999999999993E-2</v>
      </c>
      <c r="B9" s="60">
        <f>Blade_Layout!C8</f>
        <v>2.3443900000000002</v>
      </c>
      <c r="C9" s="73">
        <v>2.151627732961539</v>
      </c>
      <c r="D9" s="71">
        <f t="shared" si="0"/>
        <v>5.0442545408777031</v>
      </c>
    </row>
    <row r="10" spans="1:4" x14ac:dyDescent="0.3">
      <c r="A10" s="69">
        <f>Blade_Layout!A9</f>
        <v>7.7779999999999988E-2</v>
      </c>
      <c r="B10" s="60">
        <f>Blade_Layout!C9</f>
        <v>2.55071</v>
      </c>
      <c r="C10" s="73">
        <v>2.1802095977079325</v>
      </c>
      <c r="D10" s="71">
        <f t="shared" si="0"/>
        <v>5.5610824229696005</v>
      </c>
    </row>
    <row r="11" spans="1:4" x14ac:dyDescent="0.3">
      <c r="A11" s="69">
        <f>Blade_Layout!A10</f>
        <v>8.8889999999999997E-2</v>
      </c>
      <c r="B11" s="60">
        <f>Blade_Layout!C10</f>
        <v>2.7667600000000001</v>
      </c>
      <c r="C11" s="73">
        <v>2.2087870668357583</v>
      </c>
      <c r="D11" s="71">
        <f t="shared" si="0"/>
        <v>6.1111837050385027</v>
      </c>
    </row>
    <row r="12" spans="1:4" x14ac:dyDescent="0.3">
      <c r="A12" s="69">
        <f>Blade_Layout!A11</f>
        <v>0.1</v>
      </c>
      <c r="B12" s="60">
        <f>Blade_Layout!C11</f>
        <v>2.9793799999999999</v>
      </c>
      <c r="C12" s="73">
        <v>2.2376283718508549</v>
      </c>
      <c r="D12" s="71">
        <f t="shared" si="0"/>
        <v>6.6667452185250005</v>
      </c>
    </row>
    <row r="13" spans="1:4" x14ac:dyDescent="0.3">
      <c r="A13" s="69">
        <f>Blade_Layout!A12</f>
        <v>0.11111</v>
      </c>
      <c r="B13" s="60">
        <f>Blade_Layout!C12</f>
        <v>3.1753900000000002</v>
      </c>
      <c r="C13" s="73">
        <v>2.2309895447694723</v>
      </c>
      <c r="D13" s="71">
        <f t="shared" si="0"/>
        <v>7.0842618905655348</v>
      </c>
    </row>
    <row r="14" spans="1:4" x14ac:dyDescent="0.3">
      <c r="A14" s="69">
        <f>Blade_Layout!A13</f>
        <v>0.12222000000000001</v>
      </c>
      <c r="B14" s="60">
        <f>Blade_Layout!C13</f>
        <v>3.3441100000000001</v>
      </c>
      <c r="C14" s="73">
        <v>2.2248089255677614</v>
      </c>
      <c r="D14" s="71">
        <f t="shared" si="0"/>
        <v>7.4400057760804073</v>
      </c>
    </row>
    <row r="15" spans="1:4" x14ac:dyDescent="0.3">
      <c r="A15" s="69">
        <f>Blade_Layout!A14</f>
        <v>0.13333</v>
      </c>
      <c r="B15" s="60">
        <f>Blade_Layout!C14</f>
        <v>3.4848400000000002</v>
      </c>
      <c r="C15" s="73">
        <v>2.219017370378904</v>
      </c>
      <c r="D15" s="71">
        <f t="shared" si="0"/>
        <v>7.7329204929912203</v>
      </c>
    </row>
    <row r="16" spans="1:4" x14ac:dyDescent="0.3">
      <c r="A16" s="69">
        <f>Blade_Layout!A15</f>
        <v>0.14443999999999999</v>
      </c>
      <c r="B16" s="60">
        <f>Blade_Layout!C15</f>
        <v>3.5994000000000002</v>
      </c>
      <c r="C16" s="73">
        <v>2.2135043325813299</v>
      </c>
      <c r="D16" s="71">
        <f t="shared" si="0"/>
        <v>7.967287494693239</v>
      </c>
    </row>
    <row r="17" spans="1:4" x14ac:dyDescent="0.3">
      <c r="A17" s="69">
        <f>Blade_Layout!A16</f>
        <v>0.15556</v>
      </c>
      <c r="B17" s="60">
        <f>Blade_Layout!C16</f>
        <v>3.6895799999999999</v>
      </c>
      <c r="C17" s="73">
        <v>2.2116265204658561</v>
      </c>
      <c r="D17" s="71">
        <f t="shared" si="0"/>
        <v>8.1599729773804128</v>
      </c>
    </row>
    <row r="18" spans="1:4" x14ac:dyDescent="0.3">
      <c r="A18" s="69">
        <f>Blade_Layout!A17</f>
        <v>0.16666999999999998</v>
      </c>
      <c r="B18" s="60">
        <f>Blade_Layout!C17</f>
        <v>3.7572000000000001</v>
      </c>
      <c r="C18" s="73">
        <v>2.2055157083389108</v>
      </c>
      <c r="D18" s="71">
        <f t="shared" si="0"/>
        <v>8.2865636193709555</v>
      </c>
    </row>
    <row r="19" spans="1:4" x14ac:dyDescent="0.3">
      <c r="A19" s="69">
        <f>Blade_Layout!A18</f>
        <v>0.17777999999999999</v>
      </c>
      <c r="B19" s="60">
        <f>Blade_Layout!C18</f>
        <v>3.8040500000000002</v>
      </c>
      <c r="C19" s="73">
        <v>2.1996723846201252</v>
      </c>
      <c r="D19" s="71">
        <f t="shared" si="0"/>
        <v>8.3676637347141867</v>
      </c>
    </row>
    <row r="20" spans="1:4" x14ac:dyDescent="0.3">
      <c r="A20" s="69">
        <f>Blade_Layout!A19</f>
        <v>0.18889</v>
      </c>
      <c r="B20" s="60">
        <f>Blade_Layout!C19</f>
        <v>3.8319399999999999</v>
      </c>
      <c r="C20" s="73">
        <v>2.1940661912956254</v>
      </c>
      <c r="D20" s="71">
        <f t="shared" si="0"/>
        <v>8.4075300010733578</v>
      </c>
    </row>
    <row r="21" spans="1:4" x14ac:dyDescent="0.3">
      <c r="A21" s="69">
        <f>Blade_Layout!A20</f>
        <v>0.19500000000000001</v>
      </c>
      <c r="B21" s="60">
        <f>Blade_Layout!C20</f>
        <v>3.8398395139664099</v>
      </c>
      <c r="C21" s="73">
        <v>2.1910512049719473</v>
      </c>
      <c r="D21" s="71">
        <f t="shared" si="0"/>
        <v>8.4132849939749992</v>
      </c>
    </row>
    <row r="22" spans="1:4" x14ac:dyDescent="0.3">
      <c r="A22" s="69">
        <f>Blade_Layout!A21</f>
        <v>0.2</v>
      </c>
      <c r="B22" s="60">
        <f>Blade_Layout!C21</f>
        <v>3.8426800000000001</v>
      </c>
      <c r="C22" s="73">
        <v>2.1925327174914382</v>
      </c>
      <c r="D22" s="71">
        <f t="shared" si="0"/>
        <v>8.4252016228500004</v>
      </c>
    </row>
    <row r="23" spans="1:4" x14ac:dyDescent="0.3">
      <c r="A23" s="69">
        <f>Blade_Layout!A22</f>
        <v>0.21110999999999999</v>
      </c>
      <c r="B23" s="60">
        <f>Blade_Layout!C22</f>
        <v>3.8380800000000002</v>
      </c>
      <c r="C23" s="73">
        <v>2.1958126627376187</v>
      </c>
      <c r="D23" s="71">
        <f t="shared" si="0"/>
        <v>8.4277046646000002</v>
      </c>
    </row>
    <row r="24" spans="1:4" x14ac:dyDescent="0.3">
      <c r="A24" s="69">
        <f>Blade_Layout!A23</f>
        <v>0.22222</v>
      </c>
      <c r="B24" s="60">
        <f>Blade_Layout!C23</f>
        <v>3.8199299999999998</v>
      </c>
      <c r="C24" s="73">
        <v>2.1992369893751071</v>
      </c>
      <c r="D24" s="71">
        <f t="shared" si="0"/>
        <v>8.4009313528236529</v>
      </c>
    </row>
    <row r="25" spans="1:4" x14ac:dyDescent="0.3">
      <c r="A25" s="69">
        <f>Blade_Layout!A24</f>
        <v>0.23333000000000001</v>
      </c>
      <c r="B25" s="60">
        <f>Blade_Layout!C24</f>
        <v>3.7900399999999999</v>
      </c>
      <c r="C25" s="73">
        <v>2.202779361946225</v>
      </c>
      <c r="D25" s="71">
        <f t="shared" si="0"/>
        <v>8.3486218929506713</v>
      </c>
    </row>
    <row r="26" spans="1:4" x14ac:dyDescent="0.3">
      <c r="A26" s="69">
        <f>Blade_Layout!A25</f>
        <v>0.24444000000000002</v>
      </c>
      <c r="B26" s="60">
        <f>Blade_Layout!C25</f>
        <v>3.7502200000000001</v>
      </c>
      <c r="C26" s="73">
        <v>2.2064134922156633</v>
      </c>
      <c r="D26" s="71">
        <f t="shared" si="0"/>
        <v>8.2745360067770246</v>
      </c>
    </row>
    <row r="27" spans="1:4" x14ac:dyDescent="0.3">
      <c r="A27" s="69">
        <f>Blade_Layout!A26</f>
        <v>0.25556000000000001</v>
      </c>
      <c r="B27" s="60">
        <f>Blade_Layout!C26</f>
        <v>3.7022699999999999</v>
      </c>
      <c r="C27" s="73">
        <v>2.207960161429813</v>
      </c>
      <c r="D27" s="71">
        <f t="shared" si="0"/>
        <v>8.1744646668567533</v>
      </c>
    </row>
    <row r="28" spans="1:4" x14ac:dyDescent="0.3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">
      <c r="A29" s="69">
        <f>Blade_Layout!A28</f>
        <v>0.27777999999999997</v>
      </c>
      <c r="B29" s="60">
        <f>Blade_Layout!C28</f>
        <v>3.5892200000000001</v>
      </c>
      <c r="C29" s="73">
        <v>2.2149595975019514</v>
      </c>
      <c r="D29" s="71">
        <f t="shared" si="0"/>
        <v>7.9499772865459537</v>
      </c>
    </row>
    <row r="30" spans="1:4" x14ac:dyDescent="0.3">
      <c r="A30" s="69">
        <f>Blade_Layout!A29</f>
        <v>0.28888999999999998</v>
      </c>
      <c r="B30" s="60">
        <f>Blade_Layout!C29</f>
        <v>3.52772</v>
      </c>
      <c r="C30" s="73">
        <v>2.2185492337009394</v>
      </c>
      <c r="D30" s="71">
        <f t="shared" si="0"/>
        <v>7.8264205027114775</v>
      </c>
    </row>
    <row r="31" spans="1:4" x14ac:dyDescent="0.3">
      <c r="A31" s="69">
        <f>Blade_Layout!A30</f>
        <v>0.3</v>
      </c>
      <c r="B31" s="60">
        <f>Blade_Layout!C30</f>
        <v>3.4650300000000001</v>
      </c>
      <c r="C31" s="73">
        <v>2.2221686559640177</v>
      </c>
      <c r="D31" s="71">
        <f t="shared" si="0"/>
        <v>7.6998810579750003</v>
      </c>
    </row>
    <row r="32" spans="1:4" x14ac:dyDescent="0.3">
      <c r="A32" s="69">
        <f>Blade_Layout!A31</f>
        <v>0.31111</v>
      </c>
      <c r="B32" s="60">
        <f>Blade_Layout!C31</f>
        <v>3.40158</v>
      </c>
      <c r="C32" s="73">
        <v>2.2258018300801958</v>
      </c>
      <c r="D32" s="71">
        <f t="shared" si="0"/>
        <v>7.571242989164193</v>
      </c>
    </row>
    <row r="33" spans="1:4" x14ac:dyDescent="0.3">
      <c r="A33" s="69">
        <f>Blade_Layout!A32</f>
        <v>0.32222000000000001</v>
      </c>
      <c r="B33" s="60">
        <f>Blade_Layout!C32</f>
        <v>3.33751</v>
      </c>
      <c r="C33" s="73">
        <v>2.2294544016533782</v>
      </c>
      <c r="D33" s="71">
        <f t="shared" si="0"/>
        <v>7.4408263600621662</v>
      </c>
    </row>
    <row r="34" spans="1:4" x14ac:dyDescent="0.3">
      <c r="A34" s="69">
        <f>Blade_Layout!A33</f>
        <v>0.33333000000000007</v>
      </c>
      <c r="B34" s="60">
        <f>Blade_Layout!C33</f>
        <v>3.2729499999999998</v>
      </c>
      <c r="C34" s="73">
        <v>2.2331325181741577</v>
      </c>
      <c r="D34" s="71">
        <f t="shared" si="0"/>
        <v>7.3089310753581094</v>
      </c>
    </row>
    <row r="35" spans="1:4" x14ac:dyDescent="0.3">
      <c r="A35" s="69">
        <f>Blade_Layout!A34</f>
        <v>0.34444000000000002</v>
      </c>
      <c r="B35" s="60">
        <f>Blade_Layout!C34</f>
        <v>3.2080500000000001</v>
      </c>
      <c r="C35" s="73">
        <v>2.2368289815617968</v>
      </c>
      <c r="D35" s="71">
        <f t="shared" si="0"/>
        <v>7.1758592142993223</v>
      </c>
    </row>
    <row r="36" spans="1:4" x14ac:dyDescent="0.3">
      <c r="A36" s="69">
        <f>Blade_Layout!A35</f>
        <v>0.35555999999999999</v>
      </c>
      <c r="B36" s="60">
        <f>Blade_Layout!C35</f>
        <v>3.1429399999999998</v>
      </c>
      <c r="C36" s="73">
        <v>2.2370854663173416</v>
      </c>
      <c r="D36" s="71">
        <f t="shared" si="0"/>
        <v>7.0310253955074256</v>
      </c>
    </row>
    <row r="37" spans="1:4" x14ac:dyDescent="0.3">
      <c r="A37" s="69">
        <f>Blade_Layout!A36</f>
        <v>0.36667000000000005</v>
      </c>
      <c r="B37" s="60">
        <f>Blade_Layout!C36</f>
        <v>3.0777700000000001</v>
      </c>
      <c r="C37" s="73">
        <v>2.2407388891896005</v>
      </c>
      <c r="D37" s="71">
        <f t="shared" si="0"/>
        <v>6.8964789309810772</v>
      </c>
    </row>
    <row r="38" spans="1:4" x14ac:dyDescent="0.3">
      <c r="A38" s="69">
        <f>Blade_Layout!A37</f>
        <v>0.37778</v>
      </c>
      <c r="B38" s="60">
        <f>Blade_Layout!C37</f>
        <v>3.01268</v>
      </c>
      <c r="C38" s="73">
        <v>2.2444110399791288</v>
      </c>
      <c r="D38" s="71">
        <f t="shared" si="0"/>
        <v>6.7616922519243223</v>
      </c>
    </row>
    <row r="39" spans="1:4" x14ac:dyDescent="0.3">
      <c r="A39" s="69">
        <f>Blade_Layout!A38</f>
        <v>0.38889000000000001</v>
      </c>
      <c r="B39" s="60">
        <f>Blade_Layout!C38</f>
        <v>2.9478200000000001</v>
      </c>
      <c r="C39" s="73">
        <v>2.2480933061986104</v>
      </c>
      <c r="D39" s="71">
        <f t="shared" si="0"/>
        <v>6.6269744098783878</v>
      </c>
    </row>
    <row r="40" spans="1:4" x14ac:dyDescent="0.3">
      <c r="A40" s="69">
        <f>Blade_Layout!A39</f>
        <v>0.4</v>
      </c>
      <c r="B40" s="60">
        <f>Blade_Layout!C39</f>
        <v>2.8833099999999998</v>
      </c>
      <c r="C40" s="73">
        <v>2.251799648841089</v>
      </c>
      <c r="D40" s="71">
        <f t="shared" si="0"/>
        <v>6.4926364454999996</v>
      </c>
    </row>
    <row r="41" spans="1:4" x14ac:dyDescent="0.3">
      <c r="A41" s="69">
        <f>Blade_Layout!A40</f>
        <v>0.41110999999999776</v>
      </c>
      <c r="B41" s="60">
        <f>Blade_Layout!C40</f>
        <v>2.8193100000000002</v>
      </c>
      <c r="C41" s="73">
        <v>2.2598302950491886</v>
      </c>
      <c r="D41" s="71">
        <f t="shared" si="0"/>
        <v>6.3711621491351282</v>
      </c>
    </row>
    <row r="42" spans="1:4" x14ac:dyDescent="0.3">
      <c r="A42" s="69">
        <f>Blade_Layout!A41</f>
        <v>0.42221999999999998</v>
      </c>
      <c r="B42" s="60">
        <f>Blade_Layout!C41</f>
        <v>2.7559399999999998</v>
      </c>
      <c r="C42" s="73">
        <v>2.26788644794786</v>
      </c>
      <c r="D42" s="71">
        <f t="shared" si="0"/>
        <v>6.2501589773574251</v>
      </c>
    </row>
    <row r="43" spans="1:4" x14ac:dyDescent="0.3">
      <c r="A43" s="69">
        <f>Blade_Layout!A42</f>
        <v>0.43332999999999777</v>
      </c>
      <c r="B43" s="60">
        <f>Blade_Layout!C42</f>
        <v>2.6933699999999998</v>
      </c>
      <c r="C43" s="73">
        <v>2.2759418404750953</v>
      </c>
      <c r="D43" s="71">
        <f t="shared" si="0"/>
        <v>6.1299534748804074</v>
      </c>
    </row>
    <row r="44" spans="1:4" x14ac:dyDescent="0.3">
      <c r="A44" s="69">
        <f>Blade_Layout!A43</f>
        <v>0.44444</v>
      </c>
      <c r="B44" s="60">
        <f>Blade_Layout!C43</f>
        <v>2.6317200000000001</v>
      </c>
      <c r="C44" s="73">
        <v>2.2840104973507209</v>
      </c>
      <c r="D44" s="71">
        <f t="shared" si="0"/>
        <v>6.0108761060878395</v>
      </c>
    </row>
    <row r="45" spans="1:4" x14ac:dyDescent="0.3">
      <c r="A45" s="69">
        <f>Blade_Layout!A44</f>
        <v>0.45555999999999996</v>
      </c>
      <c r="B45" s="60">
        <f>Blade_Layout!C44</f>
        <v>2.5711300000000001</v>
      </c>
      <c r="C45" s="73">
        <v>2.2884436225246283</v>
      </c>
      <c r="D45" s="71">
        <f t="shared" si="0"/>
        <v>5.8838860511817481</v>
      </c>
    </row>
    <row r="46" spans="1:4" x14ac:dyDescent="0.3">
      <c r="A46" s="69">
        <f>Blade_Layout!A45</f>
        <v>0.46666999999999775</v>
      </c>
      <c r="B46" s="60">
        <f>Blade_Layout!C45</f>
        <v>2.5117500000000001</v>
      </c>
      <c r="C46" s="73">
        <v>2.2964910184508502</v>
      </c>
      <c r="D46" s="71">
        <f t="shared" si="0"/>
        <v>5.7682113155939234</v>
      </c>
    </row>
    <row r="47" spans="1:4" x14ac:dyDescent="0.3">
      <c r="A47" s="69">
        <f>Blade_Layout!A46</f>
        <v>0.47777999999999998</v>
      </c>
      <c r="B47" s="60">
        <f>Blade_Layout!C46</f>
        <v>2.4537200000000001</v>
      </c>
      <c r="C47" s="73">
        <v>2.3045431114921042</v>
      </c>
      <c r="D47" s="71">
        <f t="shared" si="0"/>
        <v>5.6547035235304062</v>
      </c>
    </row>
    <row r="48" spans="1:4" x14ac:dyDescent="0.3">
      <c r="A48" s="69">
        <f>Blade_Layout!A47</f>
        <v>0.48888999999999777</v>
      </c>
      <c r="B48" s="60">
        <f>Blade_Layout!C47</f>
        <v>2.3971800000000001</v>
      </c>
      <c r="C48" s="73">
        <v>2.312596298141028</v>
      </c>
      <c r="D48" s="71">
        <f t="shared" si="0"/>
        <v>5.5437095939777095</v>
      </c>
    </row>
    <row r="49" spans="1:4" x14ac:dyDescent="0.3">
      <c r="A49" s="69">
        <f>Blade_Layout!A48</f>
        <v>0.5</v>
      </c>
      <c r="B49" s="60">
        <f>Blade_Layout!C48</f>
        <v>2.3422700000000001</v>
      </c>
      <c r="C49" s="73">
        <v>2.3206467501718415</v>
      </c>
      <c r="D49" s="71">
        <f t="shared" si="0"/>
        <v>5.4355812635249992</v>
      </c>
    </row>
    <row r="50" spans="1:4" x14ac:dyDescent="0.3">
      <c r="A50" s="69">
        <f>Blade_Layout!A49</f>
        <v>0.51110999999999773</v>
      </c>
      <c r="B50" s="60">
        <f>Blade_Layout!C49</f>
        <v>2.2891300000000001</v>
      </c>
      <c r="C50" s="73">
        <v>2.3287045370644797</v>
      </c>
      <c r="D50" s="71">
        <f t="shared" si="0"/>
        <v>5.3307074169304123</v>
      </c>
    </row>
    <row r="51" spans="1:4" x14ac:dyDescent="0.3">
      <c r="A51" s="69">
        <f>Blade_Layout!A50</f>
        <v>0.52222000000000002</v>
      </c>
      <c r="B51" s="60">
        <f>Blade_Layout!C50</f>
        <v>2.2378999999999998</v>
      </c>
      <c r="C51" s="73">
        <v>2.336753649353037</v>
      </c>
      <c r="D51" s="71">
        <f t="shared" si="0"/>
        <v>5.229420991887161</v>
      </c>
    </row>
    <row r="52" spans="1:4" x14ac:dyDescent="0.3">
      <c r="A52" s="69">
        <f>Blade_Layout!A51</f>
        <v>0.53332999999999775</v>
      </c>
      <c r="B52" s="60">
        <f>Blade_Layout!C51</f>
        <v>2.18872</v>
      </c>
      <c r="C52" s="73">
        <v>2.3447888536879651</v>
      </c>
      <c r="D52" s="71">
        <f t="shared" si="0"/>
        <v>5.1320862598439225</v>
      </c>
    </row>
    <row r="53" spans="1:4" x14ac:dyDescent="0.3">
      <c r="A53" s="69">
        <f>Blade_Layout!A52</f>
        <v>0.54444000000000004</v>
      </c>
      <c r="B53" s="60">
        <f>Blade_Layout!C52</f>
        <v>2.14174</v>
      </c>
      <c r="C53" s="73">
        <v>2.3527935820227834</v>
      </c>
      <c r="D53" s="71">
        <f t="shared" si="0"/>
        <v>5.0390721263614759</v>
      </c>
    </row>
    <row r="54" spans="1:4" x14ac:dyDescent="0.3">
      <c r="A54" s="69">
        <f>Blade_Layout!A53</f>
        <v>0.55555999999999994</v>
      </c>
      <c r="B54" s="60">
        <f>Blade_Layout!C53</f>
        <v>2.0970900000000001</v>
      </c>
      <c r="C54" s="73">
        <v>2.3574899148685207</v>
      </c>
      <c r="D54" s="71">
        <f t="shared" si="0"/>
        <v>4.9438685255716264</v>
      </c>
    </row>
    <row r="55" spans="1:4" x14ac:dyDescent="0.3">
      <c r="A55" s="69">
        <f>Blade_Layout!A54</f>
        <v>0.56667000000000001</v>
      </c>
      <c r="B55" s="60">
        <f>Blade_Layout!C54</f>
        <v>2.0549200000000001</v>
      </c>
      <c r="C55" s="73">
        <v>2.3655401427454139</v>
      </c>
      <c r="D55" s="71">
        <f t="shared" si="0"/>
        <v>4.8609957501304057</v>
      </c>
    </row>
    <row r="56" spans="1:4" x14ac:dyDescent="0.3">
      <c r="A56" s="69">
        <f>Blade_Layout!A55</f>
        <v>0.57777999999999996</v>
      </c>
      <c r="B56" s="60">
        <f>Blade_Layout!C55</f>
        <v>2.0153599999999998</v>
      </c>
      <c r="C56" s="73">
        <v>2.3735701448064637</v>
      </c>
      <c r="D56" s="71">
        <f t="shared" si="0"/>
        <v>4.7835983270371543</v>
      </c>
    </row>
    <row r="57" spans="1:4" x14ac:dyDescent="0.3">
      <c r="A57" s="69">
        <f>Blade_Layout!A56</f>
        <v>0.58889000000000002</v>
      </c>
      <c r="B57" s="60">
        <f>Blade_Layout!C56</f>
        <v>1.9785600000000001</v>
      </c>
      <c r="C57" s="73">
        <v>2.3815603215268353</v>
      </c>
      <c r="D57" s="71">
        <f t="shared" si="0"/>
        <v>4.7120599897601352</v>
      </c>
    </row>
    <row r="58" spans="1:4" x14ac:dyDescent="0.3">
      <c r="A58" s="69">
        <f>Blade_Layout!A57</f>
        <v>0.6</v>
      </c>
      <c r="B58" s="60">
        <f>Blade_Layout!C57</f>
        <v>1.9446600000000001</v>
      </c>
      <c r="C58" s="73">
        <v>2.3895024939449572</v>
      </c>
      <c r="D58" s="71">
        <f t="shared" si="0"/>
        <v>4.646769919875001</v>
      </c>
    </row>
    <row r="59" spans="1:4" x14ac:dyDescent="0.3">
      <c r="A59" s="69">
        <f>Blade_Layout!A58</f>
        <v>0.61110999999999993</v>
      </c>
      <c r="B59" s="60">
        <f>Blade_Layout!C58</f>
        <v>1.9137500000000001</v>
      </c>
      <c r="C59" s="73">
        <v>2.3920763944127699</v>
      </c>
      <c r="D59" s="71">
        <f t="shared" si="0"/>
        <v>4.5778361998074386</v>
      </c>
    </row>
    <row r="60" spans="1:4" x14ac:dyDescent="0.3">
      <c r="A60" s="69">
        <f>Blade_Layout!A59</f>
        <v>0.62222</v>
      </c>
      <c r="B60" s="60">
        <f>Blade_Layout!C59</f>
        <v>1.8857200000000001</v>
      </c>
      <c r="C60" s="73">
        <v>2.3945901335234461</v>
      </c>
      <c r="D60" s="71">
        <f t="shared" si="0"/>
        <v>4.5155265065878325</v>
      </c>
    </row>
    <row r="61" spans="1:4" x14ac:dyDescent="0.3">
      <c r="A61" s="69">
        <f>Blade_Layout!A60</f>
        <v>0.63332999999999773</v>
      </c>
      <c r="B61" s="60">
        <f>Blade_Layout!C60</f>
        <v>1.86039</v>
      </c>
      <c r="C61" s="73">
        <v>2.3970668976775111</v>
      </c>
      <c r="D61" s="71">
        <f t="shared" si="0"/>
        <v>4.4594792857702652</v>
      </c>
    </row>
    <row r="62" spans="1:4" x14ac:dyDescent="0.3">
      <c r="A62" s="69">
        <f>Blade_Layout!A61</f>
        <v>0.64444000000000001</v>
      </c>
      <c r="B62" s="60">
        <f>Blade_Layout!C61</f>
        <v>1.83762</v>
      </c>
      <c r="C62" s="73">
        <v>2.39947906983901</v>
      </c>
      <c r="D62" s="71">
        <f t="shared" si="0"/>
        <v>4.4093307283175616</v>
      </c>
    </row>
    <row r="63" spans="1:4" x14ac:dyDescent="0.3">
      <c r="A63" s="69">
        <f>Blade_Layout!A62</f>
        <v>0.65556000000000003</v>
      </c>
      <c r="B63" s="60">
        <f>Blade_Layout!C62</f>
        <v>1.8172299999999999</v>
      </c>
      <c r="C63" s="73">
        <v>2.3999755711603501</v>
      </c>
      <c r="D63" s="71">
        <f t="shared" si="0"/>
        <v>4.3613076071797225</v>
      </c>
    </row>
    <row r="64" spans="1:4" x14ac:dyDescent="0.3">
      <c r="A64" s="69">
        <f>Blade_Layout!A63</f>
        <v>0.66666999999999776</v>
      </c>
      <c r="B64" s="60">
        <f>Blade_Layout!C63</f>
        <v>1.7990600000000001</v>
      </c>
      <c r="C64" s="73">
        <v>2.402492142254991</v>
      </c>
      <c r="D64" s="71">
        <f t="shared" si="0"/>
        <v>4.3222275134452639</v>
      </c>
    </row>
    <row r="65" spans="1:4" x14ac:dyDescent="0.3">
      <c r="A65" s="69">
        <f>Blade_Layout!A64</f>
        <v>0.67778000000000005</v>
      </c>
      <c r="B65" s="60">
        <f>Blade_Layout!C64</f>
        <v>1.7829600000000001</v>
      </c>
      <c r="C65" s="73">
        <v>2.4049459071155184</v>
      </c>
      <c r="D65" s="71">
        <f t="shared" si="0"/>
        <v>4.2879223545506848</v>
      </c>
    </row>
    <row r="66" spans="1:4" x14ac:dyDescent="0.3">
      <c r="A66" s="69">
        <f>Blade_Layout!A65</f>
        <v>0.68889000000000011</v>
      </c>
      <c r="B66" s="60">
        <f>Blade_Layout!C65</f>
        <v>1.76875</v>
      </c>
      <c r="C66" s="73">
        <v>2.4073629999560655</v>
      </c>
      <c r="D66" s="71">
        <f t="shared" si="0"/>
        <v>4.2580233061722907</v>
      </c>
    </row>
    <row r="67" spans="1:4" x14ac:dyDescent="0.3">
      <c r="A67" s="69">
        <f>Blade_Layout!A66</f>
        <v>0.69999999999999785</v>
      </c>
      <c r="B67" s="60">
        <f>Blade_Layout!C66</f>
        <v>1.7562599999999999</v>
      </c>
      <c r="C67" s="73">
        <v>2.4097566817413143</v>
      </c>
      <c r="D67" s="71">
        <f t="shared" si="0"/>
        <v>4.2321592698750008</v>
      </c>
    </row>
    <row r="68" spans="1:4" x14ac:dyDescent="0.3">
      <c r="A68" s="69">
        <f>Blade_Layout!A67</f>
        <v>0.71111000000000002</v>
      </c>
      <c r="B68" s="60">
        <f>Blade_Layout!C67</f>
        <v>1.74535</v>
      </c>
      <c r="C68" s="73">
        <v>2.4121167979569638</v>
      </c>
      <c r="D68" s="71">
        <f t="shared" ref="D68:D95" si="1">B68*C68</f>
        <v>4.2099880533141869</v>
      </c>
    </row>
    <row r="69" spans="1:4" x14ac:dyDescent="0.3">
      <c r="A69" s="69">
        <f>Blade_Layout!A68</f>
        <v>0.72221999999999775</v>
      </c>
      <c r="B69" s="60">
        <f>Blade_Layout!C68</f>
        <v>1.7358499999999999</v>
      </c>
      <c r="C69" s="73">
        <v>2.414436326804609</v>
      </c>
      <c r="D69" s="71">
        <f t="shared" si="1"/>
        <v>4.1910992978837802</v>
      </c>
    </row>
    <row r="70" spans="1:4" x14ac:dyDescent="0.3">
      <c r="A70" s="69">
        <f>Blade_Layout!A69</f>
        <v>0.73333000000000004</v>
      </c>
      <c r="B70" s="60">
        <f>Blade_Layout!C69</f>
        <v>1.7275799999999999</v>
      </c>
      <c r="C70" s="73">
        <v>2.4167432971837246</v>
      </c>
      <c r="D70" s="71">
        <f t="shared" si="1"/>
        <v>4.1751173853486589</v>
      </c>
    </row>
    <row r="71" spans="1:4" x14ac:dyDescent="0.3">
      <c r="A71" s="69">
        <f>Blade_Layout!A70</f>
        <v>0.74443999999999999</v>
      </c>
      <c r="B71" s="60">
        <f>Blade_Layout!C70</f>
        <v>1.7203900000000001</v>
      </c>
      <c r="C71" s="73">
        <v>2.4190248868472359</v>
      </c>
      <c r="D71" s="71">
        <f t="shared" si="1"/>
        <v>4.161666225083116</v>
      </c>
    </row>
    <row r="72" spans="1:4" x14ac:dyDescent="0.3">
      <c r="A72" s="69">
        <f>Blade_Layout!A71</f>
        <v>0.75556000000000001</v>
      </c>
      <c r="B72" s="60">
        <f>Blade_Layout!C71</f>
        <v>1.7141200000000001</v>
      </c>
      <c r="C72" s="73">
        <v>2.4208041581296036</v>
      </c>
      <c r="D72" s="71">
        <f t="shared" si="1"/>
        <v>4.1495488235331166</v>
      </c>
    </row>
    <row r="73" spans="1:4" x14ac:dyDescent="0.3">
      <c r="A73" s="69">
        <f>Blade_Layout!A72</f>
        <v>0.76666999999999774</v>
      </c>
      <c r="B73" s="60">
        <f>Blade_Layout!C72</f>
        <v>1.7085900000000001</v>
      </c>
      <c r="C73" s="73">
        <v>2.4231335975823649</v>
      </c>
      <c r="D73" s="71">
        <f t="shared" si="1"/>
        <v>4.1401418334932529</v>
      </c>
    </row>
    <row r="74" spans="1:4" x14ac:dyDescent="0.3">
      <c r="A74" s="69">
        <f>Blade_Layout!A73</f>
        <v>0.77778000000000003</v>
      </c>
      <c r="B74" s="60">
        <f>Blade_Layout!C73</f>
        <v>1.70366</v>
      </c>
      <c r="C74" s="73">
        <v>2.4254268117195013</v>
      </c>
      <c r="D74" s="71">
        <f t="shared" si="1"/>
        <v>4.1321026420540452</v>
      </c>
    </row>
    <row r="75" spans="1:4" x14ac:dyDescent="0.3">
      <c r="A75" s="69">
        <f>Blade_Layout!A74</f>
        <v>0.78889000000000009</v>
      </c>
      <c r="B75" s="60">
        <f>Blade_Layout!C74</f>
        <v>1.6991499999999999</v>
      </c>
      <c r="C75" s="73">
        <v>2.4277131722944167</v>
      </c>
      <c r="D75" s="71">
        <f t="shared" si="1"/>
        <v>4.1250488367040576</v>
      </c>
    </row>
    <row r="76" spans="1:4" x14ac:dyDescent="0.3">
      <c r="A76" s="69">
        <f>Blade_Layout!A75</f>
        <v>0.8</v>
      </c>
      <c r="B76" s="60">
        <f>Blade_Layout!C75</f>
        <v>1.6949000000000001</v>
      </c>
      <c r="C76" s="73">
        <v>2.4299940214171931</v>
      </c>
      <c r="D76" s="71">
        <f t="shared" si="1"/>
        <v>4.1185968669000008</v>
      </c>
    </row>
    <row r="77" spans="1:4" x14ac:dyDescent="0.3">
      <c r="A77" s="69">
        <f>Blade_Layout!A76</f>
        <v>0.81110999999999778</v>
      </c>
      <c r="B77" s="60">
        <f>Blade_Layout!C76</f>
        <v>1.6907399999999999</v>
      </c>
      <c r="C77" s="73">
        <v>2.4519807534506746</v>
      </c>
      <c r="D77" s="71">
        <f t="shared" si="1"/>
        <v>4.1456619390891936</v>
      </c>
    </row>
    <row r="78" spans="1:4" x14ac:dyDescent="0.3">
      <c r="A78" s="69">
        <f>Blade_Layout!A77</f>
        <v>0.82221999999999773</v>
      </c>
      <c r="B78" s="60">
        <f>Blade_Layout!C77</f>
        <v>1.68652</v>
      </c>
      <c r="C78" s="73">
        <v>2.4739612752278677</v>
      </c>
      <c r="D78" s="71">
        <f t="shared" si="1"/>
        <v>4.1723851698973036</v>
      </c>
    </row>
    <row r="79" spans="1:4" x14ac:dyDescent="0.3">
      <c r="A79" s="69">
        <f>Blade_Layout!A78</f>
        <v>0.83333000000000002</v>
      </c>
      <c r="B79" s="60">
        <f>Blade_Layout!C78</f>
        <v>1.68207</v>
      </c>
      <c r="C79" s="73">
        <v>2.495951561382133</v>
      </c>
      <c r="D79" s="71">
        <f t="shared" si="1"/>
        <v>4.1983652428540443</v>
      </c>
    </row>
    <row r="80" spans="1:4" x14ac:dyDescent="0.3">
      <c r="A80" s="69">
        <f>Blade_Layout!A79</f>
        <v>0.84443999999999997</v>
      </c>
      <c r="B80" s="60">
        <f>Blade_Layout!C79</f>
        <v>1.67723</v>
      </c>
      <c r="C80" s="73">
        <v>2.5179534075883838</v>
      </c>
      <c r="D80" s="71">
        <f t="shared" si="1"/>
        <v>4.2231869938094651</v>
      </c>
    </row>
    <row r="81" spans="1:4" x14ac:dyDescent="0.3">
      <c r="A81" s="69">
        <f>Blade_Layout!A80</f>
        <v>0.85555999999999999</v>
      </c>
      <c r="B81" s="60">
        <f>Blade_Layout!C80</f>
        <v>1.6712899999999999</v>
      </c>
      <c r="C81" s="73">
        <v>2.5410737042728595</v>
      </c>
      <c r="D81" s="71">
        <f t="shared" si="1"/>
        <v>4.2468710712141871</v>
      </c>
    </row>
    <row r="82" spans="1:4" x14ac:dyDescent="0.3">
      <c r="A82" s="69">
        <f>Blade_Layout!A81</f>
        <v>0.86666999999999994</v>
      </c>
      <c r="B82" s="60">
        <f>Blade_Layout!C81</f>
        <v>1.66143</v>
      </c>
      <c r="C82" s="73">
        <v>2.562818428792045</v>
      </c>
      <c r="D82" s="71">
        <f t="shared" si="1"/>
        <v>4.2579434221479673</v>
      </c>
    </row>
    <row r="83" spans="1:4" x14ac:dyDescent="0.3">
      <c r="A83" s="69">
        <f>Blade_Layout!A82</f>
        <v>0.87778000000000012</v>
      </c>
      <c r="B83" s="60">
        <f>Blade_Layout!C82</f>
        <v>1.6442699999999999</v>
      </c>
      <c r="C83" s="73">
        <v>2.5846706208254862</v>
      </c>
      <c r="D83" s="71">
        <f t="shared" si="1"/>
        <v>4.2498963617047218</v>
      </c>
    </row>
    <row r="84" spans="1:4" x14ac:dyDescent="0.3">
      <c r="A84" s="69">
        <f>Blade_Layout!A83</f>
        <v>0.88889000000000007</v>
      </c>
      <c r="B84" s="60">
        <f>Blade_Layout!C83</f>
        <v>1.6164400000000001</v>
      </c>
      <c r="C84" s="73">
        <v>2.6067811614278216</v>
      </c>
      <c r="D84" s="71">
        <f t="shared" si="1"/>
        <v>4.2137053405783877</v>
      </c>
    </row>
    <row r="85" spans="1:4" x14ac:dyDescent="0.3">
      <c r="A85" s="69">
        <f>Blade_Layout!A84</f>
        <v>0.9</v>
      </c>
      <c r="B85" s="60">
        <f>Blade_Layout!C84</f>
        <v>1.5745800000000001</v>
      </c>
      <c r="C85" s="73">
        <v>2.6293114242845714</v>
      </c>
      <c r="D85" s="71">
        <f t="shared" si="1"/>
        <v>4.1400611824500011</v>
      </c>
    </row>
    <row r="86" spans="1:4" x14ac:dyDescent="0.3">
      <c r="A86" s="69">
        <f>Blade_Layout!A85</f>
        <v>0.91110999999999776</v>
      </c>
      <c r="B86" s="60">
        <f>Blade_Layout!C85</f>
        <v>1.5153099999999999</v>
      </c>
      <c r="C86" s="73">
        <v>2.6521573673204268</v>
      </c>
      <c r="D86" s="71">
        <f t="shared" si="1"/>
        <v>4.0188405802743157</v>
      </c>
    </row>
    <row r="87" spans="1:4" x14ac:dyDescent="0.3">
      <c r="A87" s="69">
        <f>Blade_Layout!A86</f>
        <v>0.92221999999999993</v>
      </c>
      <c r="B87" s="60">
        <f>Blade_Layout!C86</f>
        <v>1.43526</v>
      </c>
      <c r="C87" s="73">
        <v>2.6758164010588885</v>
      </c>
      <c r="D87" s="71">
        <f t="shared" si="1"/>
        <v>3.8404922477837804</v>
      </c>
    </row>
    <row r="88" spans="1:4" x14ac:dyDescent="0.3">
      <c r="A88" s="69">
        <f>Blade_Layout!A87</f>
        <v>0.93332999999999999</v>
      </c>
      <c r="B88" s="60">
        <f>Blade_Layout!C87</f>
        <v>1.3310599999999999</v>
      </c>
      <c r="C88" s="73">
        <v>2.7007327226928619</v>
      </c>
      <c r="D88" s="71">
        <f t="shared" si="1"/>
        <v>3.5948372978675605</v>
      </c>
    </row>
    <row r="89" spans="1:4" x14ac:dyDescent="0.3">
      <c r="A89" s="69">
        <f>Blade_Layout!A88</f>
        <v>0.94444000000000006</v>
      </c>
      <c r="B89" s="60">
        <f>Blade_Layout!C88</f>
        <v>1.1993400000000001</v>
      </c>
      <c r="C89" s="73">
        <v>2.7276703507216173</v>
      </c>
      <c r="D89" s="71">
        <f t="shared" si="1"/>
        <v>3.2714041584344646</v>
      </c>
    </row>
    <row r="90" spans="1:4" x14ac:dyDescent="0.3">
      <c r="A90" s="69">
        <f>Blade_Layout!A89</f>
        <v>0.95555999999999996</v>
      </c>
      <c r="B90" s="60">
        <f>Blade_Layout!C89</f>
        <v>1.0367299999999999</v>
      </c>
      <c r="C90" s="73">
        <v>2.7220202774426348</v>
      </c>
      <c r="D90" s="71">
        <f t="shared" si="1"/>
        <v>2.8220000822331026</v>
      </c>
    </row>
    <row r="91" spans="1:4" x14ac:dyDescent="0.3">
      <c r="A91" s="69">
        <f>Blade_Layout!A90</f>
        <v>0.9666699999999977</v>
      </c>
      <c r="B91" s="60">
        <f>Blade_Layout!C90</f>
        <v>0.83986000000000005</v>
      </c>
      <c r="C91" s="73">
        <v>2.7418442162080967</v>
      </c>
      <c r="D91" s="71">
        <f t="shared" si="1"/>
        <v>2.3027652834245322</v>
      </c>
    </row>
    <row r="92" spans="1:4" x14ac:dyDescent="0.3">
      <c r="A92" s="69">
        <f>Blade_Layout!A91</f>
        <v>0.96999999999999775</v>
      </c>
      <c r="B92" s="60">
        <f>Blade_Layout!C91</f>
        <v>0.77376573719670505</v>
      </c>
      <c r="C92" s="73">
        <v>2.7544764916722815</v>
      </c>
      <c r="D92" s="71">
        <f t="shared" si="1"/>
        <v>2.1313195331697967</v>
      </c>
    </row>
    <row r="93" spans="1:4" x14ac:dyDescent="0.3">
      <c r="A93" s="69">
        <f>Blade_Layout!A92</f>
        <v>0.97777999999999765</v>
      </c>
      <c r="B93" s="60">
        <f>Blade_Layout!C92</f>
        <v>0.60536000000000001</v>
      </c>
      <c r="C93" s="73">
        <v>2.7615619990087463</v>
      </c>
      <c r="D93" s="71">
        <f t="shared" si="1"/>
        <v>1.6717391717199348</v>
      </c>
    </row>
    <row r="94" spans="1:4" x14ac:dyDescent="0.3">
      <c r="A94" s="69">
        <f>Blade_Layout!A93</f>
        <v>0.98889000000000005</v>
      </c>
      <c r="B94" s="60">
        <f>Blade_Layout!C93</f>
        <v>0.32987</v>
      </c>
      <c r="C94" s="73">
        <v>2.7600224431225593</v>
      </c>
      <c r="D94" s="71">
        <f t="shared" si="1"/>
        <v>0.91044860331283861</v>
      </c>
    </row>
    <row r="95" spans="1:4" x14ac:dyDescent="0.3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tabSelected="1" zoomScaleNormal="100" workbookViewId="0">
      <selection activeCell="O3" sqref="O3"/>
    </sheetView>
  </sheetViews>
  <sheetFormatPr defaultColWidth="12.44140625" defaultRowHeight="14.4" x14ac:dyDescent="0.3"/>
  <cols>
    <col min="1" max="7" width="12.33203125" style="35" customWidth="1"/>
    <col min="8" max="8" width="14" style="35" customWidth="1"/>
    <col min="9" max="11" width="12.33203125" style="35" customWidth="1"/>
    <col min="12" max="12" width="13.5546875" style="35" customWidth="1"/>
    <col min="13" max="13" width="9.6640625" style="35" customWidth="1"/>
    <col min="14" max="16384" width="12.44140625" style="35"/>
  </cols>
  <sheetData>
    <row r="1" spans="1:15" x14ac:dyDescent="0.3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48</v>
      </c>
    </row>
    <row r="2" spans="1:15" x14ac:dyDescent="0.3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">
      <c r="A3" s="35">
        <v>1.11E-2</v>
      </c>
      <c r="B3" s="35">
        <f t="shared" si="0"/>
        <v>1.7194799999999999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46.8</v>
      </c>
    </row>
    <row r="4" spans="1:15" x14ac:dyDescent="0.3">
      <c r="A4" s="35">
        <v>2.222E-2</v>
      </c>
      <c r="B4" s="35">
        <f t="shared" si="0"/>
        <v>2.2398959999999999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">
      <c r="A5" s="35">
        <v>3.3300000000000003E-2</v>
      </c>
      <c r="B5" s="35">
        <f t="shared" si="0"/>
        <v>2.7584400000000002</v>
      </c>
      <c r="C5" s="35">
        <v>1.91546890661294</v>
      </c>
      <c r="D5" s="35">
        <v>18.745834695761001</v>
      </c>
      <c r="E5" s="35">
        <v>49.475629774977399</v>
      </c>
      <c r="F5" s="35">
        <f t="shared" si="1"/>
        <v>-0.94769030469062576</v>
      </c>
      <c r="G5" s="37">
        <f t="shared" si="2"/>
        <v>0.96777860192231424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3.970853372164858</v>
      </c>
    </row>
    <row r="6" spans="1:15" x14ac:dyDescent="0.3">
      <c r="A6" s="35">
        <v>4.4439999999999993E-2</v>
      </c>
      <c r="B6" s="35">
        <f t="shared" si="0"/>
        <v>3.2797919999999996</v>
      </c>
      <c r="C6" s="35">
        <v>2.0136599999999998</v>
      </c>
      <c r="D6" s="35">
        <v>18.71847</v>
      </c>
      <c r="E6" s="35">
        <v>48.099440000000001</v>
      </c>
      <c r="F6" s="35">
        <f t="shared" si="1"/>
        <v>-0.96855918350399994</v>
      </c>
      <c r="G6" s="37">
        <f t="shared" si="2"/>
        <v>1.0451008164959998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4.1870286850256715</v>
      </c>
    </row>
    <row r="7" spans="1:15" x14ac:dyDescent="0.3">
      <c r="A7" s="35">
        <v>5.5559999999999991E-2</v>
      </c>
      <c r="B7" s="35">
        <f t="shared" si="0"/>
        <v>3.8002079999999996</v>
      </c>
      <c r="C7" s="35">
        <v>2.1609799999999999</v>
      </c>
      <c r="D7" s="35">
        <v>18.669060000000002</v>
      </c>
      <c r="E7" s="35">
        <v>46.179569999999899</v>
      </c>
      <c r="F7" s="35">
        <f t="shared" si="1"/>
        <v>-0.99793127178599772</v>
      </c>
      <c r="G7" s="37">
        <f t="shared" si="2"/>
        <v>1.1630487282140023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4.5869552501351434</v>
      </c>
    </row>
    <row r="8" spans="1:15" x14ac:dyDescent="0.3">
      <c r="A8" s="35">
        <v>6.6669999999999993E-2</v>
      </c>
      <c r="B8" s="35">
        <f t="shared" si="0"/>
        <v>4.3201559999999999</v>
      </c>
      <c r="C8" s="35">
        <v>2.3443900000000002</v>
      </c>
      <c r="D8" s="35">
        <v>18.594370000000001</v>
      </c>
      <c r="E8" s="35">
        <v>44.018459999999898</v>
      </c>
      <c r="F8" s="35">
        <f t="shared" si="1"/>
        <v>-1.0319643743939977</v>
      </c>
      <c r="G8" s="37">
        <f t="shared" si="2"/>
        <v>1.3124256256060025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5.0442545408777031</v>
      </c>
    </row>
    <row r="9" spans="1:15" x14ac:dyDescent="0.3">
      <c r="A9" s="35">
        <v>7.7779999999999988E-2</v>
      </c>
      <c r="B9" s="35">
        <f t="shared" si="0"/>
        <v>4.8401039999999993</v>
      </c>
      <c r="C9" s="35">
        <v>2.55071</v>
      </c>
      <c r="D9" s="35">
        <v>18.491240000000001</v>
      </c>
      <c r="E9" s="35">
        <v>41.920020000000001</v>
      </c>
      <c r="F9" s="35">
        <f t="shared" si="1"/>
        <v>-1.069258142142</v>
      </c>
      <c r="G9" s="37">
        <f t="shared" si="2"/>
        <v>1.481451857858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5.5610824229696005</v>
      </c>
    </row>
    <row r="10" spans="1:15" x14ac:dyDescent="0.3">
      <c r="A10" s="35">
        <v>8.8889999999999997E-2</v>
      </c>
      <c r="B10" s="35">
        <f t="shared" si="0"/>
        <v>5.3600519999999996</v>
      </c>
      <c r="C10" s="35">
        <v>2.7667600000000001</v>
      </c>
      <c r="D10" s="35">
        <v>18.356490000000001</v>
      </c>
      <c r="E10" s="35">
        <v>40.188099999999899</v>
      </c>
      <c r="F10" s="35">
        <f t="shared" si="1"/>
        <v>-1.1119082755599974</v>
      </c>
      <c r="G10" s="37">
        <f t="shared" si="2"/>
        <v>1.6548517244400027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6.1111837050385027</v>
      </c>
    </row>
    <row r="11" spans="1:15" x14ac:dyDescent="0.3">
      <c r="A11" s="35">
        <v>0.1</v>
      </c>
      <c r="B11" s="35">
        <f t="shared" si="0"/>
        <v>5.88</v>
      </c>
      <c r="C11" s="35">
        <v>2.9793799999999999</v>
      </c>
      <c r="D11" s="35">
        <v>18.18694</v>
      </c>
      <c r="E11" s="35">
        <v>38.786479999999898</v>
      </c>
      <c r="F11" s="35">
        <f t="shared" si="1"/>
        <v>-1.1555966278239971</v>
      </c>
      <c r="G11" s="37">
        <f t="shared" si="2"/>
        <v>1.8237833721760028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6.6667452185250005</v>
      </c>
    </row>
    <row r="12" spans="1:15" x14ac:dyDescent="0.3">
      <c r="A12" s="35">
        <v>0.11111</v>
      </c>
      <c r="B12" s="35">
        <f t="shared" si="0"/>
        <v>6.3999480000000002</v>
      </c>
      <c r="C12" s="35">
        <v>3.1753900000000002</v>
      </c>
      <c r="D12" s="35">
        <v>17.979430000000001</v>
      </c>
      <c r="E12" s="35">
        <v>37.483919999999898</v>
      </c>
      <c r="F12" s="35">
        <f t="shared" si="1"/>
        <v>-1.1902606472879969</v>
      </c>
      <c r="G12" s="37">
        <f t="shared" si="2"/>
        <v>1.9851293527120033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7.0842618905655348</v>
      </c>
    </row>
    <row r="13" spans="1:15" x14ac:dyDescent="0.3">
      <c r="A13" s="35">
        <v>0.12222000000000001</v>
      </c>
      <c r="B13" s="35">
        <f t="shared" si="0"/>
        <v>6.9198960000000005</v>
      </c>
      <c r="C13" s="35">
        <v>3.3441100000000001</v>
      </c>
      <c r="D13" s="35">
        <v>17.73077</v>
      </c>
      <c r="E13" s="35">
        <v>36.29186</v>
      </c>
      <c r="F13" s="35">
        <f t="shared" si="1"/>
        <v>-1.213639719446</v>
      </c>
      <c r="G13" s="37">
        <f t="shared" si="2"/>
        <v>2.1304702805540003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7.4400057760804073</v>
      </c>
    </row>
    <row r="14" spans="1:15" x14ac:dyDescent="0.3">
      <c r="A14" s="35">
        <v>0.13333</v>
      </c>
      <c r="B14" s="35">
        <f t="shared" si="0"/>
        <v>7.4398439999999999</v>
      </c>
      <c r="C14" s="35">
        <v>3.4848400000000002</v>
      </c>
      <c r="D14" s="35">
        <v>17.43779</v>
      </c>
      <c r="E14" s="35">
        <v>35.221699999999899</v>
      </c>
      <c r="F14" s="35">
        <f t="shared" si="1"/>
        <v>-1.2274198902799964</v>
      </c>
      <c r="G14" s="37">
        <f t="shared" si="2"/>
        <v>2.2574201097200035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7.7329204929912203</v>
      </c>
    </row>
    <row r="15" spans="1:15" x14ac:dyDescent="0.3">
      <c r="A15" s="35">
        <v>0.14443999999999999</v>
      </c>
      <c r="B15" s="35">
        <f t="shared" si="0"/>
        <v>7.9597919999999993</v>
      </c>
      <c r="C15" s="35">
        <v>3.5994000000000002</v>
      </c>
      <c r="D15" s="35">
        <v>17.0973299999999</v>
      </c>
      <c r="E15" s="35">
        <v>34.284860000000002</v>
      </c>
      <c r="F15" s="35">
        <f t="shared" si="1"/>
        <v>-1.2340492508400001</v>
      </c>
      <c r="G15" s="37">
        <f t="shared" si="2"/>
        <v>2.3653507491600001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7.967287494693239</v>
      </c>
    </row>
    <row r="16" spans="1:15" x14ac:dyDescent="0.3">
      <c r="A16" s="35">
        <v>0.15556</v>
      </c>
      <c r="B16" s="35">
        <f t="shared" si="0"/>
        <v>8.4802079999999993</v>
      </c>
      <c r="C16" s="35">
        <v>3.6895799999999999</v>
      </c>
      <c r="D16" s="35">
        <v>16.7061899999999</v>
      </c>
      <c r="E16" s="35">
        <v>33.492750000000001</v>
      </c>
      <c r="F16" s="35">
        <f t="shared" si="1"/>
        <v>-1.23574180545</v>
      </c>
      <c r="G16" s="37">
        <f t="shared" si="2"/>
        <v>2.4538381945499999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8.1599729773804128</v>
      </c>
    </row>
    <row r="17" spans="1:12" x14ac:dyDescent="0.3">
      <c r="A17" s="35">
        <v>0.16666999999999998</v>
      </c>
      <c r="B17" s="35">
        <f t="shared" si="0"/>
        <v>9.0001559999999987</v>
      </c>
      <c r="C17" s="35">
        <v>3.7572000000000001</v>
      </c>
      <c r="D17" s="35">
        <v>16.262979999999899</v>
      </c>
      <c r="E17" s="35">
        <v>32.8568</v>
      </c>
      <c r="F17" s="35">
        <f t="shared" si="1"/>
        <v>-1.2344956896000001</v>
      </c>
      <c r="G17" s="37">
        <f t="shared" si="2"/>
        <v>2.5227043104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8.2865636193709555</v>
      </c>
    </row>
    <row r="18" spans="1:12" x14ac:dyDescent="0.3">
      <c r="A18" s="35">
        <v>0.17777999999999999</v>
      </c>
      <c r="B18" s="35">
        <f t="shared" si="0"/>
        <v>9.5201039999999981</v>
      </c>
      <c r="C18" s="35">
        <v>3.8040500000000002</v>
      </c>
      <c r="D18" s="35">
        <v>15.7733399999999</v>
      </c>
      <c r="E18" s="35">
        <v>32.38841</v>
      </c>
      <c r="F18" s="35">
        <f t="shared" si="1"/>
        <v>-1.2320713106050001</v>
      </c>
      <c r="G18" s="37">
        <f t="shared" si="2"/>
        <v>2.5719786893950003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8.3676637347141867</v>
      </c>
    </row>
    <row r="19" spans="1:12" x14ac:dyDescent="0.3">
      <c r="A19" s="35">
        <v>0.18889</v>
      </c>
      <c r="B19" s="35">
        <f t="shared" si="0"/>
        <v>10.040051999999999</v>
      </c>
      <c r="C19" s="35">
        <v>3.8319399999999999</v>
      </c>
      <c r="D19" s="35">
        <v>15.2446699999999</v>
      </c>
      <c r="E19" s="35">
        <v>32.09901</v>
      </c>
      <c r="F19" s="35">
        <f t="shared" si="1"/>
        <v>-1.230014803794</v>
      </c>
      <c r="G19" s="37">
        <f t="shared" si="2"/>
        <v>2.6019251962059999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8.4075300010733578</v>
      </c>
    </row>
    <row r="20" spans="1:12" x14ac:dyDescent="0.3">
      <c r="A20" s="35">
        <v>0.19500000000000001</v>
      </c>
      <c r="B20" s="35">
        <f t="shared" si="0"/>
        <v>10.325999999999999</v>
      </c>
      <c r="C20" s="35">
        <v>3.8398395139664099</v>
      </c>
      <c r="D20" s="35">
        <v>14.9399748190084</v>
      </c>
      <c r="E20" s="35">
        <v>32.044558955895504</v>
      </c>
      <c r="F20" s="35">
        <f t="shared" si="1"/>
        <v>-1.2304596368647376</v>
      </c>
      <c r="G20" s="37">
        <f t="shared" si="2"/>
        <v>2.6093798771016723</v>
      </c>
      <c r="H20" s="35">
        <v>-0.26400000000000001</v>
      </c>
      <c r="I20" s="35">
        <v>0.35099999999999998</v>
      </c>
      <c r="J20" s="35">
        <f>F20*0.75</f>
        <v>-0.92284472764855319</v>
      </c>
      <c r="K20" s="35">
        <f>G20*0.85</f>
        <v>2.2179728955364215</v>
      </c>
      <c r="L20" s="35">
        <f>NSM!D21</f>
        <v>8.4132849939749992</v>
      </c>
    </row>
    <row r="21" spans="1:12" x14ac:dyDescent="0.3">
      <c r="A21" s="35">
        <v>0.2</v>
      </c>
      <c r="B21" s="35">
        <f t="shared" si="0"/>
        <v>10.559999999999999</v>
      </c>
      <c r="C21" s="35">
        <v>3.8426800000000001</v>
      </c>
      <c r="D21" s="35">
        <v>14.6844099999999</v>
      </c>
      <c r="E21" s="35">
        <v>32</v>
      </c>
      <c r="F21" s="35">
        <f t="shared" si="1"/>
        <v>-1.2296576000000001</v>
      </c>
      <c r="G21" s="37">
        <f t="shared" si="2"/>
        <v>2.6130224000000002</v>
      </c>
      <c r="H21" s="35">
        <v>-0.26300000000000001</v>
      </c>
      <c r="I21" s="35">
        <v>0.35099999999999998</v>
      </c>
      <c r="J21" s="35">
        <f t="shared" ref="J21:J74" si="3">F21*0.75</f>
        <v>-0.92224320000000004</v>
      </c>
      <c r="K21" s="35">
        <f t="shared" ref="K21:K75" si="4">G21*0.85</f>
        <v>2.2210690400000002</v>
      </c>
      <c r="L21" s="35">
        <f>NSM!D22</f>
        <v>8.4252016228500004</v>
      </c>
    </row>
    <row r="22" spans="1:12" x14ac:dyDescent="0.3">
      <c r="A22" s="35">
        <v>0.21110999999999999</v>
      </c>
      <c r="B22" s="35">
        <f t="shared" si="0"/>
        <v>11.079947999999998</v>
      </c>
      <c r="C22" s="35">
        <v>3.8380800000000002</v>
      </c>
      <c r="D22" s="35">
        <v>14.09995</v>
      </c>
      <c r="E22" s="35">
        <v>32</v>
      </c>
      <c r="F22" s="35">
        <f t="shared" si="1"/>
        <v>-1.2281856</v>
      </c>
      <c r="G22" s="37">
        <f t="shared" si="2"/>
        <v>2.6098943999999999</v>
      </c>
      <c r="H22" s="35">
        <v>-0.26100000000000001</v>
      </c>
      <c r="I22" s="35">
        <v>0.35</v>
      </c>
      <c r="J22" s="35">
        <f t="shared" si="3"/>
        <v>-0.92113920000000005</v>
      </c>
      <c r="K22" s="35">
        <f t="shared" si="4"/>
        <v>2.2184102399999999</v>
      </c>
      <c r="L22" s="35">
        <f>NSM!D23</f>
        <v>8.4277046646000002</v>
      </c>
    </row>
    <row r="23" spans="1:12" x14ac:dyDescent="0.3">
      <c r="A23" s="35">
        <v>0.22222</v>
      </c>
      <c r="B23" s="35">
        <f t="shared" si="0"/>
        <v>11.599895999999999</v>
      </c>
      <c r="C23" s="35">
        <v>3.8199299999999998</v>
      </c>
      <c r="D23" s="35">
        <v>13.4986999999999</v>
      </c>
      <c r="E23" s="35">
        <v>32</v>
      </c>
      <c r="F23" s="35">
        <f t="shared" si="1"/>
        <v>-1.2223776</v>
      </c>
      <c r="G23" s="37">
        <f t="shared" si="2"/>
        <v>2.5975523999999997</v>
      </c>
      <c r="H23" s="35">
        <v>-0.26</v>
      </c>
      <c r="I23" s="35">
        <v>0.35</v>
      </c>
      <c r="J23" s="35">
        <f t="shared" si="3"/>
        <v>-0.91678320000000002</v>
      </c>
      <c r="K23" s="35">
        <f t="shared" si="4"/>
        <v>2.2079195399999998</v>
      </c>
      <c r="L23" s="35">
        <f>NSM!D24</f>
        <v>8.4009313528236529</v>
      </c>
    </row>
    <row r="24" spans="1:12" x14ac:dyDescent="0.3">
      <c r="A24" s="35">
        <v>0.23333000000000001</v>
      </c>
      <c r="B24" s="35">
        <f t="shared" si="0"/>
        <v>12.119843999999999</v>
      </c>
      <c r="C24" s="35">
        <v>3.7900399999999999</v>
      </c>
      <c r="D24" s="35">
        <v>12.88809</v>
      </c>
      <c r="E24" s="35">
        <v>32</v>
      </c>
      <c r="F24" s="35">
        <f t="shared" si="1"/>
        <v>-1.2128128</v>
      </c>
      <c r="G24" s="37">
        <f t="shared" si="2"/>
        <v>2.5772271999999998</v>
      </c>
      <c r="H24" s="35">
        <v>-0.25800000000000001</v>
      </c>
      <c r="I24" s="35">
        <v>0.34899999999999998</v>
      </c>
      <c r="J24" s="35">
        <f t="shared" si="3"/>
        <v>-0.90960960000000002</v>
      </c>
      <c r="K24" s="35">
        <f t="shared" si="4"/>
        <v>2.1906431199999998</v>
      </c>
      <c r="L24" s="35">
        <f>NSM!D25</f>
        <v>8.3486218929506713</v>
      </c>
    </row>
    <row r="25" spans="1:12" x14ac:dyDescent="0.3">
      <c r="A25" s="35">
        <v>0.24444000000000002</v>
      </c>
      <c r="B25" s="35">
        <f t="shared" si="0"/>
        <v>12.639792</v>
      </c>
      <c r="C25" s="35">
        <v>3.7502200000000001</v>
      </c>
      <c r="D25" s="35">
        <v>12.275510000000001</v>
      </c>
      <c r="E25" s="35">
        <v>32</v>
      </c>
      <c r="F25" s="35">
        <f t="shared" si="1"/>
        <v>-1.2000704</v>
      </c>
      <c r="G25" s="37">
        <f t="shared" si="2"/>
        <v>2.5501496000000001</v>
      </c>
      <c r="H25" s="35">
        <v>-0.25600000000000001</v>
      </c>
      <c r="I25" s="35">
        <v>0.34899999999999998</v>
      </c>
      <c r="J25" s="35">
        <f t="shared" si="3"/>
        <v>-0.90005279999999999</v>
      </c>
      <c r="K25" s="35">
        <f t="shared" si="4"/>
        <v>2.1676271599999999</v>
      </c>
      <c r="L25" s="35">
        <f>NSM!D26</f>
        <v>8.2745360067770246</v>
      </c>
    </row>
    <row r="26" spans="1:12" x14ac:dyDescent="0.3">
      <c r="A26" s="35">
        <v>0.25556000000000001</v>
      </c>
      <c r="B26" s="35">
        <f t="shared" si="0"/>
        <v>13.160207999999999</v>
      </c>
      <c r="C26" s="35">
        <v>3.7022699999999999</v>
      </c>
      <c r="D26" s="35">
        <v>11.66839</v>
      </c>
      <c r="E26" s="35">
        <v>32</v>
      </c>
      <c r="F26" s="35">
        <f t="shared" si="1"/>
        <v>-1.1847264</v>
      </c>
      <c r="G26" s="37">
        <f t="shared" si="2"/>
        <v>2.5175435999999998</v>
      </c>
      <c r="H26" s="35">
        <v>-0.255</v>
      </c>
      <c r="I26" s="35">
        <v>0.34799999999999998</v>
      </c>
      <c r="J26" s="35">
        <f t="shared" si="3"/>
        <v>-0.88854480000000002</v>
      </c>
      <c r="K26" s="35">
        <f t="shared" si="4"/>
        <v>2.1399120599999999</v>
      </c>
      <c r="L26" s="35">
        <f>NSM!D27</f>
        <v>8.1744646668567533</v>
      </c>
    </row>
    <row r="27" spans="1:12" x14ac:dyDescent="0.3">
      <c r="A27" s="35">
        <v>0.26667000000000002</v>
      </c>
      <c r="B27" s="35">
        <f t="shared" si="0"/>
        <v>13.680156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">
      <c r="A28" s="35">
        <v>0.27777999999999997</v>
      </c>
      <c r="B28" s="35">
        <f t="shared" si="0"/>
        <v>14.200103999999998</v>
      </c>
      <c r="C28" s="35">
        <v>3.5892200000000001</v>
      </c>
      <c r="D28" s="35">
        <v>10.50015</v>
      </c>
      <c r="E28" s="35">
        <v>32</v>
      </c>
      <c r="F28" s="35">
        <f t="shared" si="1"/>
        <v>-1.1485504</v>
      </c>
      <c r="G28" s="37">
        <f t="shared" si="2"/>
        <v>2.4406696000000001</v>
      </c>
      <c r="H28" s="35">
        <v>-0.251</v>
      </c>
      <c r="I28" s="35">
        <v>0.34699999999999998</v>
      </c>
      <c r="J28" s="35">
        <f t="shared" si="3"/>
        <v>-0.86141279999999998</v>
      </c>
      <c r="K28" s="35">
        <f t="shared" si="4"/>
        <v>2.0745691600000002</v>
      </c>
      <c r="L28" s="35">
        <f>NSM!D29</f>
        <v>7.9499772865459537</v>
      </c>
    </row>
    <row r="29" spans="1:12" x14ac:dyDescent="0.3">
      <c r="A29" s="35">
        <v>0.28888999999999998</v>
      </c>
      <c r="B29" s="35">
        <f t="shared" si="0"/>
        <v>14.720051999999997</v>
      </c>
      <c r="C29" s="35">
        <v>3.52772</v>
      </c>
      <c r="D29" s="35">
        <v>9.9538499999999903</v>
      </c>
      <c r="E29" s="35">
        <v>32</v>
      </c>
      <c r="F29" s="35">
        <f t="shared" si="1"/>
        <v>-1.1288704000000001</v>
      </c>
      <c r="G29" s="37">
        <f t="shared" si="2"/>
        <v>2.3988496000000001</v>
      </c>
      <c r="H29" s="35">
        <v>-0.25</v>
      </c>
      <c r="I29" s="35">
        <v>0.34599999999999997</v>
      </c>
      <c r="J29" s="35">
        <f t="shared" si="3"/>
        <v>-0.84665279999999998</v>
      </c>
      <c r="K29" s="35">
        <f t="shared" si="4"/>
        <v>2.03902216</v>
      </c>
      <c r="L29" s="35">
        <f>NSM!D30</f>
        <v>7.8264205027114775</v>
      </c>
    </row>
    <row r="30" spans="1:12" x14ac:dyDescent="0.3">
      <c r="A30" s="35">
        <v>0.3</v>
      </c>
      <c r="B30" s="35">
        <f t="shared" si="0"/>
        <v>15.239999999999998</v>
      </c>
      <c r="C30" s="35">
        <v>3.4650300000000001</v>
      </c>
      <c r="D30" s="35">
        <v>9.4411699999999996</v>
      </c>
      <c r="E30" s="35">
        <v>32</v>
      </c>
      <c r="F30" s="35">
        <f t="shared" si="1"/>
        <v>-1.1088096000000001</v>
      </c>
      <c r="G30" s="37">
        <f t="shared" si="2"/>
        <v>2.3562203999999998</v>
      </c>
      <c r="H30" s="35">
        <v>-0.248</v>
      </c>
      <c r="I30" s="35">
        <v>0.34599999999999997</v>
      </c>
      <c r="J30" s="35">
        <f t="shared" si="3"/>
        <v>-0.8316072000000001</v>
      </c>
      <c r="K30" s="35">
        <f t="shared" si="4"/>
        <v>2.0027873399999998</v>
      </c>
      <c r="L30" s="35">
        <f>NSM!D31</f>
        <v>7.6998810579750003</v>
      </c>
    </row>
    <row r="31" spans="1:12" x14ac:dyDescent="0.3">
      <c r="A31" s="35">
        <v>0.31111</v>
      </c>
      <c r="B31" s="35">
        <f t="shared" si="0"/>
        <v>15.759947999999998</v>
      </c>
      <c r="C31" s="35">
        <v>3.40158</v>
      </c>
      <c r="D31" s="35">
        <v>8.9620700000000006</v>
      </c>
      <c r="E31" s="35">
        <v>32</v>
      </c>
      <c r="F31" s="35">
        <f t="shared" si="1"/>
        <v>-1.0885056</v>
      </c>
      <c r="G31" s="37">
        <f t="shared" si="2"/>
        <v>2.3130744000000001</v>
      </c>
      <c r="H31" s="35">
        <v>-0.246</v>
      </c>
      <c r="I31" s="35">
        <v>0.34499999999999997</v>
      </c>
      <c r="J31" s="35">
        <f t="shared" si="3"/>
        <v>-0.81637919999999997</v>
      </c>
      <c r="K31" s="35">
        <f t="shared" si="4"/>
        <v>1.9661132400000001</v>
      </c>
      <c r="L31" s="35">
        <f>NSM!D32</f>
        <v>7.571242989164193</v>
      </c>
    </row>
    <row r="32" spans="1:12" x14ac:dyDescent="0.3">
      <c r="A32" s="35">
        <v>0.32222000000000001</v>
      </c>
      <c r="B32" s="35">
        <f t="shared" si="0"/>
        <v>16.279896000000001</v>
      </c>
      <c r="C32" s="35">
        <v>3.33751</v>
      </c>
      <c r="D32" s="35">
        <v>8.5150299999999906</v>
      </c>
      <c r="E32" s="35">
        <v>32</v>
      </c>
      <c r="F32" s="35">
        <f t="shared" si="1"/>
        <v>-1.0680031999999999</v>
      </c>
      <c r="G32" s="37">
        <f t="shared" si="2"/>
        <v>2.2695068000000003</v>
      </c>
      <c r="H32" s="35">
        <v>-0.245</v>
      </c>
      <c r="I32" s="35">
        <v>0.34499999999999997</v>
      </c>
      <c r="J32" s="35">
        <f t="shared" si="3"/>
        <v>-0.8010024</v>
      </c>
      <c r="K32" s="35">
        <f t="shared" si="4"/>
        <v>1.9290807800000003</v>
      </c>
      <c r="L32" s="35">
        <f>NSM!D33</f>
        <v>7.4408263600621662</v>
      </c>
    </row>
    <row r="33" spans="1:12" x14ac:dyDescent="0.3">
      <c r="A33" s="35">
        <v>0.33333000000000007</v>
      </c>
      <c r="B33" s="35">
        <f t="shared" si="0"/>
        <v>16.799844000000004</v>
      </c>
      <c r="C33" s="35">
        <v>3.2729499999999998</v>
      </c>
      <c r="D33" s="35">
        <v>8.0985200000000006</v>
      </c>
      <c r="E33" s="35">
        <v>32</v>
      </c>
      <c r="F33" s="35">
        <f t="shared" si="1"/>
        <v>-1.0473439999999998</v>
      </c>
      <c r="G33" s="37">
        <f t="shared" si="2"/>
        <v>2.225606</v>
      </c>
      <c r="H33" s="35">
        <v>-0.24299999999999999</v>
      </c>
      <c r="I33" s="35">
        <v>0.34399999999999997</v>
      </c>
      <c r="J33" s="35">
        <f t="shared" si="3"/>
        <v>-0.78550799999999987</v>
      </c>
      <c r="K33" s="35">
        <f t="shared" si="4"/>
        <v>1.8917651</v>
      </c>
      <c r="L33" s="35">
        <f>NSM!D34</f>
        <v>7.3089310753581094</v>
      </c>
    </row>
    <row r="34" spans="1:12" x14ac:dyDescent="0.3">
      <c r="A34" s="35">
        <v>0.34444000000000002</v>
      </c>
      <c r="B34" s="35">
        <f t="shared" ref="B34:B65" si="5">A34*$O$3+$O$2</f>
        <v>17.319792</v>
      </c>
      <c r="C34" s="35">
        <v>3.2080500000000001</v>
      </c>
      <c r="D34" s="35">
        <v>7.7110399999999899</v>
      </c>
      <c r="E34" s="35">
        <v>32</v>
      </c>
      <c r="F34" s="35">
        <f t="shared" ref="F34:F65" si="6">-C34*E34/100</f>
        <v>-1.0265759999999999</v>
      </c>
      <c r="G34" s="37">
        <f t="shared" ref="G34:G65" si="7">C34-ABS(F34)</f>
        <v>2.1814740000000001</v>
      </c>
      <c r="H34" s="35">
        <v>-0.24199999999999999</v>
      </c>
      <c r="I34" s="35">
        <v>0.34399999999999997</v>
      </c>
      <c r="J34" s="35">
        <f t="shared" si="3"/>
        <v>-0.76993199999999995</v>
      </c>
      <c r="K34" s="35">
        <f t="shared" si="4"/>
        <v>1.8542529000000001</v>
      </c>
      <c r="L34" s="35">
        <f>NSM!D35</f>
        <v>7.1758592142993223</v>
      </c>
    </row>
    <row r="35" spans="1:12" x14ac:dyDescent="0.3">
      <c r="A35" s="35">
        <v>0.35555999999999999</v>
      </c>
      <c r="B35" s="35">
        <f t="shared" si="5"/>
        <v>17.840207999999997</v>
      </c>
      <c r="C35" s="35">
        <v>3.1429399999999998</v>
      </c>
      <c r="D35" s="35">
        <v>7.3510600000000004</v>
      </c>
      <c r="E35" s="35">
        <v>32</v>
      </c>
      <c r="F35" s="35">
        <f t="shared" si="6"/>
        <v>-1.0057407999999999</v>
      </c>
      <c r="G35" s="37">
        <f t="shared" si="7"/>
        <v>2.1371992</v>
      </c>
      <c r="H35" s="35">
        <v>-0.24</v>
      </c>
      <c r="I35" s="35">
        <v>0.34300000000000003</v>
      </c>
      <c r="J35" s="35">
        <f t="shared" si="3"/>
        <v>-0.75430559999999991</v>
      </c>
      <c r="K35" s="35">
        <f t="shared" si="4"/>
        <v>1.8166193199999998</v>
      </c>
      <c r="L35" s="35">
        <f>NSM!D36</f>
        <v>7.0310253955074256</v>
      </c>
    </row>
    <row r="36" spans="1:12" x14ac:dyDescent="0.3">
      <c r="A36" s="35">
        <v>0.36667000000000005</v>
      </c>
      <c r="B36" s="35">
        <f t="shared" si="5"/>
        <v>18.360156</v>
      </c>
      <c r="C36" s="35">
        <v>3.0777700000000001</v>
      </c>
      <c r="D36" s="35">
        <v>7.0170599999999999</v>
      </c>
      <c r="E36" s="35">
        <v>32</v>
      </c>
      <c r="F36" s="35">
        <f t="shared" si="6"/>
        <v>-0.98488640000000005</v>
      </c>
      <c r="G36" s="37">
        <f t="shared" si="7"/>
        <v>2.0928836</v>
      </c>
      <c r="H36" s="35">
        <v>-0.23799999999999999</v>
      </c>
      <c r="I36" s="35">
        <v>0.34200000000000003</v>
      </c>
      <c r="J36" s="35">
        <f t="shared" si="3"/>
        <v>-0.73866480000000001</v>
      </c>
      <c r="K36" s="35">
        <f t="shared" si="4"/>
        <v>1.7789510599999998</v>
      </c>
      <c r="L36" s="35">
        <f>NSM!D37</f>
        <v>6.8964789309810772</v>
      </c>
    </row>
    <row r="37" spans="1:12" x14ac:dyDescent="0.3">
      <c r="A37" s="35">
        <v>0.37778</v>
      </c>
      <c r="B37" s="35">
        <f t="shared" si="5"/>
        <v>18.880103999999999</v>
      </c>
      <c r="C37" s="35">
        <v>3.01268</v>
      </c>
      <c r="D37" s="35">
        <v>6.7075199999999997</v>
      </c>
      <c r="E37" s="35">
        <v>32</v>
      </c>
      <c r="F37" s="35">
        <f t="shared" si="6"/>
        <v>-0.96405759999999996</v>
      </c>
      <c r="G37" s="37">
        <f t="shared" si="7"/>
        <v>2.0486224000000002</v>
      </c>
      <c r="H37" s="35">
        <v>-0.23699999999999999</v>
      </c>
      <c r="I37" s="35">
        <v>0.34200000000000003</v>
      </c>
      <c r="J37" s="35">
        <f t="shared" si="3"/>
        <v>-0.7230432</v>
      </c>
      <c r="K37" s="35">
        <f t="shared" si="4"/>
        <v>1.7413290400000001</v>
      </c>
      <c r="L37" s="35">
        <f>NSM!D38</f>
        <v>6.7616922519243223</v>
      </c>
    </row>
    <row r="38" spans="1:12" x14ac:dyDescent="0.3">
      <c r="A38" s="35">
        <v>0.38889000000000001</v>
      </c>
      <c r="B38" s="35">
        <f t="shared" si="5"/>
        <v>19.400051999999999</v>
      </c>
      <c r="C38" s="35">
        <v>2.9478200000000001</v>
      </c>
      <c r="D38" s="35">
        <v>6.4209199999999997</v>
      </c>
      <c r="E38" s="35">
        <v>32</v>
      </c>
      <c r="F38" s="35">
        <f t="shared" si="6"/>
        <v>-0.94330239999999999</v>
      </c>
      <c r="G38" s="37">
        <f t="shared" si="7"/>
        <v>2.0045176000000002</v>
      </c>
      <c r="H38" s="35">
        <v>-0.23499999999999999</v>
      </c>
      <c r="I38" s="35">
        <v>0.34100000000000003</v>
      </c>
      <c r="J38" s="35">
        <f t="shared" si="3"/>
        <v>-0.70747680000000002</v>
      </c>
      <c r="K38" s="35">
        <f t="shared" si="4"/>
        <v>1.70383996</v>
      </c>
      <c r="L38" s="35">
        <f>NSM!D39</f>
        <v>6.6269744098783878</v>
      </c>
    </row>
    <row r="39" spans="1:12" x14ac:dyDescent="0.3">
      <c r="A39" s="35">
        <v>0.4</v>
      </c>
      <c r="B39" s="35">
        <f t="shared" si="5"/>
        <v>19.919999999999998</v>
      </c>
      <c r="C39" s="35">
        <v>2.8833099999999998</v>
      </c>
      <c r="D39" s="35">
        <v>6.15573999999999</v>
      </c>
      <c r="E39" s="35">
        <v>32</v>
      </c>
      <c r="F39" s="35">
        <f t="shared" si="6"/>
        <v>-0.9226591999999999</v>
      </c>
      <c r="G39" s="37">
        <f t="shared" si="7"/>
        <v>1.9606507999999998</v>
      </c>
      <c r="H39" s="35">
        <v>-0.23300000000000001</v>
      </c>
      <c r="I39" s="35">
        <v>0.34100000000000003</v>
      </c>
      <c r="J39" s="35">
        <f t="shared" si="3"/>
        <v>-0.6919943999999999</v>
      </c>
      <c r="K39" s="35">
        <f t="shared" si="4"/>
        <v>1.6665531799999997</v>
      </c>
      <c r="L39" s="35">
        <f>NSM!D40</f>
        <v>6.4926364454999996</v>
      </c>
    </row>
    <row r="40" spans="1:12" x14ac:dyDescent="0.3">
      <c r="A40" s="35">
        <v>0.41110999999999776</v>
      </c>
      <c r="B40" s="35">
        <f t="shared" si="5"/>
        <v>20.439947999999895</v>
      </c>
      <c r="C40" s="35">
        <v>2.8193100000000002</v>
      </c>
      <c r="D40" s="35">
        <v>5.9104700000000001</v>
      </c>
      <c r="E40" s="35">
        <v>32</v>
      </c>
      <c r="F40" s="35">
        <f t="shared" si="6"/>
        <v>-0.90217920000000007</v>
      </c>
      <c r="G40" s="37">
        <f t="shared" si="7"/>
        <v>1.9171308000000002</v>
      </c>
      <c r="H40" s="35">
        <v>-0.23200000000000001</v>
      </c>
      <c r="I40" s="35">
        <v>0.34</v>
      </c>
      <c r="J40" s="35">
        <f t="shared" si="3"/>
        <v>-0.67663440000000008</v>
      </c>
      <c r="K40" s="35">
        <f t="shared" si="4"/>
        <v>1.6295611800000003</v>
      </c>
      <c r="L40" s="35">
        <f>NSM!D41</f>
        <v>6.3711621491351282</v>
      </c>
    </row>
    <row r="41" spans="1:12" x14ac:dyDescent="0.3">
      <c r="A41" s="35">
        <v>0.42221999999999998</v>
      </c>
      <c r="B41" s="35">
        <f t="shared" si="5"/>
        <v>20.959895999999997</v>
      </c>
      <c r="C41" s="35">
        <v>2.7559399999999998</v>
      </c>
      <c r="D41" s="35">
        <v>5.6835699999999996</v>
      </c>
      <c r="E41" s="35">
        <v>32</v>
      </c>
      <c r="F41" s="35">
        <f t="shared" si="6"/>
        <v>-0.88190079999999993</v>
      </c>
      <c r="G41" s="37">
        <f t="shared" si="7"/>
        <v>1.8740391999999999</v>
      </c>
      <c r="H41" s="35">
        <v>-0.23</v>
      </c>
      <c r="I41" s="35">
        <v>0.34</v>
      </c>
      <c r="J41" s="35">
        <f t="shared" si="3"/>
        <v>-0.66142559999999995</v>
      </c>
      <c r="K41" s="35">
        <f t="shared" si="4"/>
        <v>1.59293332</v>
      </c>
      <c r="L41" s="35">
        <f>NSM!D42</f>
        <v>6.2501589773574251</v>
      </c>
    </row>
    <row r="42" spans="1:12" x14ac:dyDescent="0.3">
      <c r="A42" s="35">
        <v>0.43332999999999777</v>
      </c>
      <c r="B42" s="35">
        <f t="shared" si="5"/>
        <v>21.479843999999893</v>
      </c>
      <c r="C42" s="35">
        <v>2.6933699999999998</v>
      </c>
      <c r="D42" s="35">
        <v>5.4735399999999998</v>
      </c>
      <c r="E42" s="35">
        <v>32</v>
      </c>
      <c r="F42" s="35">
        <f t="shared" si="6"/>
        <v>-0.86187839999999993</v>
      </c>
      <c r="G42" s="37">
        <f t="shared" si="7"/>
        <v>1.8314915999999999</v>
      </c>
      <c r="H42" s="35">
        <v>-0.22800000000000001</v>
      </c>
      <c r="I42" s="35">
        <v>0.33900000000000002</v>
      </c>
      <c r="J42" s="35">
        <f>F42*0.75</f>
        <v>-0.64640879999999989</v>
      </c>
      <c r="K42" s="35">
        <f t="shared" si="4"/>
        <v>1.5567678599999999</v>
      </c>
      <c r="L42" s="35">
        <f>NSM!D43</f>
        <v>6.1299534748804074</v>
      </c>
    </row>
    <row r="43" spans="1:12" x14ac:dyDescent="0.3">
      <c r="A43" s="35">
        <v>0.44444</v>
      </c>
      <c r="B43" s="35">
        <f t="shared" si="5"/>
        <v>21.999791999999999</v>
      </c>
      <c r="C43" s="35">
        <v>2.6317200000000001</v>
      </c>
      <c r="D43" s="35">
        <v>5.2788500000000003</v>
      </c>
      <c r="E43" s="35">
        <v>32</v>
      </c>
      <c r="F43" s="35">
        <f t="shared" si="6"/>
        <v>-0.84215039999999997</v>
      </c>
      <c r="G43" s="37">
        <f t="shared" si="7"/>
        <v>1.7895696000000001</v>
      </c>
      <c r="H43" s="35">
        <v>-0.22700000000000001</v>
      </c>
      <c r="I43" s="35">
        <v>0.33900000000000002</v>
      </c>
      <c r="J43" s="35">
        <f t="shared" si="3"/>
        <v>-0.63161279999999997</v>
      </c>
      <c r="K43" s="35">
        <f t="shared" si="4"/>
        <v>1.5211341600000001</v>
      </c>
      <c r="L43" s="35">
        <f>NSM!D44</f>
        <v>6.0108761060878395</v>
      </c>
    </row>
    <row r="44" spans="1:12" x14ac:dyDescent="0.3">
      <c r="A44" s="35">
        <v>0.45555999999999996</v>
      </c>
      <c r="B44" s="35">
        <f t="shared" si="5"/>
        <v>22.520207999999997</v>
      </c>
      <c r="C44" s="35">
        <v>2.5711300000000001</v>
      </c>
      <c r="D44" s="35">
        <v>5.0979799999999997</v>
      </c>
      <c r="E44" s="35">
        <v>32</v>
      </c>
      <c r="F44" s="35">
        <f t="shared" si="6"/>
        <v>-0.82276160000000009</v>
      </c>
      <c r="G44" s="37">
        <f t="shared" si="7"/>
        <v>1.7483683999999999</v>
      </c>
      <c r="H44" s="35">
        <v>-0.22500000000000001</v>
      </c>
      <c r="I44" s="35">
        <v>0.33800000000000002</v>
      </c>
      <c r="J44" s="35">
        <f t="shared" si="3"/>
        <v>-0.61707120000000004</v>
      </c>
      <c r="K44" s="35">
        <f t="shared" si="4"/>
        <v>1.4861131399999998</v>
      </c>
      <c r="L44" s="35">
        <f>NSM!D45</f>
        <v>5.8838860511817481</v>
      </c>
    </row>
    <row r="45" spans="1:12" x14ac:dyDescent="0.3">
      <c r="A45" s="35">
        <v>0.46666999999999775</v>
      </c>
      <c r="B45" s="35">
        <f t="shared" si="5"/>
        <v>23.040155999999893</v>
      </c>
      <c r="C45" s="35">
        <v>2.5117500000000001</v>
      </c>
      <c r="D45" s="35">
        <v>4.9294099999999901</v>
      </c>
      <c r="E45" s="35">
        <v>32</v>
      </c>
      <c r="F45" s="35">
        <f t="shared" si="6"/>
        <v>-0.80376000000000003</v>
      </c>
      <c r="G45" s="37">
        <f t="shared" si="7"/>
        <v>1.7079900000000001</v>
      </c>
      <c r="H45" s="35">
        <v>-0.224</v>
      </c>
      <c r="I45" s="35">
        <v>0.33700000000000002</v>
      </c>
      <c r="J45" s="35">
        <f t="shared" si="3"/>
        <v>-0.60282000000000002</v>
      </c>
      <c r="K45" s="35">
        <f t="shared" si="4"/>
        <v>1.4517915000000001</v>
      </c>
      <c r="L45" s="35">
        <f>NSM!D46</f>
        <v>5.7682113155939234</v>
      </c>
    </row>
    <row r="46" spans="1:12" x14ac:dyDescent="0.3">
      <c r="A46" s="35">
        <v>0.47777999999999998</v>
      </c>
      <c r="B46" s="35">
        <f t="shared" si="5"/>
        <v>23.560103999999995</v>
      </c>
      <c r="C46" s="35">
        <v>2.4537200000000001</v>
      </c>
      <c r="D46" s="35">
        <v>4.7716299999999903</v>
      </c>
      <c r="E46" s="35">
        <v>32</v>
      </c>
      <c r="F46" s="35">
        <f t="shared" si="6"/>
        <v>-0.78519040000000007</v>
      </c>
      <c r="G46" s="37">
        <f t="shared" si="7"/>
        <v>1.6685296000000001</v>
      </c>
      <c r="H46" s="35">
        <v>-0.222</v>
      </c>
      <c r="I46" s="35">
        <v>0.33700000000000002</v>
      </c>
      <c r="J46" s="35">
        <f t="shared" si="3"/>
        <v>-0.58889279999999999</v>
      </c>
      <c r="K46" s="35">
        <f t="shared" si="4"/>
        <v>1.4182501599999999</v>
      </c>
      <c r="L46" s="35">
        <f>NSM!D47</f>
        <v>5.6547035235304062</v>
      </c>
    </row>
    <row r="47" spans="1:12" x14ac:dyDescent="0.3">
      <c r="A47" s="35">
        <v>0.48888999999999777</v>
      </c>
      <c r="B47" s="35">
        <f t="shared" si="5"/>
        <v>24.080051999999892</v>
      </c>
      <c r="C47" s="35">
        <v>2.3971800000000001</v>
      </c>
      <c r="D47" s="35">
        <v>4.6231099999999996</v>
      </c>
      <c r="E47" s="35">
        <v>32</v>
      </c>
      <c r="F47" s="35">
        <f t="shared" si="6"/>
        <v>-0.76709760000000005</v>
      </c>
      <c r="G47" s="37">
        <f t="shared" si="7"/>
        <v>1.6300824</v>
      </c>
      <c r="H47" s="35">
        <v>-0.22</v>
      </c>
      <c r="I47" s="35">
        <v>0.33600000000000002</v>
      </c>
      <c r="J47" s="35">
        <f t="shared" si="3"/>
        <v>-0.57532320000000003</v>
      </c>
      <c r="K47" s="35">
        <f t="shared" si="4"/>
        <v>1.3855700399999999</v>
      </c>
      <c r="L47" s="35">
        <f>NSM!D48</f>
        <v>5.5437095939777095</v>
      </c>
    </row>
    <row r="48" spans="1:12" x14ac:dyDescent="0.3">
      <c r="A48" s="35">
        <v>0.5</v>
      </c>
      <c r="B48" s="35">
        <f t="shared" si="5"/>
        <v>24.599999999999998</v>
      </c>
      <c r="C48" s="35">
        <v>2.3422700000000001</v>
      </c>
      <c r="D48" s="35">
        <v>4.4823300000000001</v>
      </c>
      <c r="E48" s="35">
        <v>32</v>
      </c>
      <c r="F48" s="35">
        <f t="shared" si="6"/>
        <v>-0.74952640000000004</v>
      </c>
      <c r="G48" s="37">
        <f t="shared" si="7"/>
        <v>1.5927435999999999</v>
      </c>
      <c r="H48" s="35">
        <v>-0.219</v>
      </c>
      <c r="I48" s="35">
        <v>0.33600000000000002</v>
      </c>
      <c r="J48" s="35">
        <f t="shared" si="3"/>
        <v>-0.5621448</v>
      </c>
      <c r="K48" s="35">
        <f>G48*0.85</f>
        <v>1.35383206</v>
      </c>
      <c r="L48" s="35">
        <f>NSM!D49</f>
        <v>5.4355812635249992</v>
      </c>
    </row>
    <row r="49" spans="1:12" x14ac:dyDescent="0.3">
      <c r="A49" s="35">
        <v>0.51110999999999773</v>
      </c>
      <c r="B49" s="35">
        <f t="shared" si="5"/>
        <v>25.119947999999891</v>
      </c>
      <c r="C49" s="35">
        <v>2.2891300000000001</v>
      </c>
      <c r="D49" s="35">
        <v>4.3477699999999997</v>
      </c>
      <c r="E49" s="35">
        <v>32</v>
      </c>
      <c r="F49" s="35">
        <f t="shared" si="6"/>
        <v>-0.73252159999999999</v>
      </c>
      <c r="G49" s="37">
        <f t="shared" si="7"/>
        <v>1.5566084</v>
      </c>
      <c r="H49" s="35">
        <v>-0.217</v>
      </c>
      <c r="I49" s="35">
        <v>0.33500000000000002</v>
      </c>
      <c r="J49" s="35">
        <f t="shared" si="3"/>
        <v>-0.54939119999999997</v>
      </c>
      <c r="K49" s="35">
        <f t="shared" si="4"/>
        <v>1.3231171399999999</v>
      </c>
      <c r="L49" s="35">
        <f>NSM!D50</f>
        <v>5.3307074169304123</v>
      </c>
    </row>
    <row r="50" spans="1:12" x14ac:dyDescent="0.3">
      <c r="A50" s="35">
        <v>0.52222000000000002</v>
      </c>
      <c r="B50" s="35">
        <f t="shared" si="5"/>
        <v>25.639896</v>
      </c>
      <c r="C50" s="35">
        <v>2.2378999999999998</v>
      </c>
      <c r="D50" s="35">
        <v>4.2179200000000003</v>
      </c>
      <c r="E50" s="35">
        <v>32</v>
      </c>
      <c r="F50" s="35">
        <f t="shared" si="6"/>
        <v>-0.71612799999999988</v>
      </c>
      <c r="G50" s="37">
        <f t="shared" si="7"/>
        <v>1.5217719999999999</v>
      </c>
      <c r="H50" s="35">
        <v>-0.215</v>
      </c>
      <c r="I50" s="35">
        <v>0.33500000000000002</v>
      </c>
      <c r="J50" s="35">
        <f t="shared" si="3"/>
        <v>-0.53709599999999991</v>
      </c>
      <c r="K50" s="35">
        <f t="shared" si="4"/>
        <v>1.2935061999999999</v>
      </c>
      <c r="L50" s="35">
        <f>NSM!D51</f>
        <v>5.229420991887161</v>
      </c>
    </row>
    <row r="51" spans="1:12" x14ac:dyDescent="0.3">
      <c r="A51" s="35">
        <v>0.53332999999999775</v>
      </c>
      <c r="B51" s="35">
        <f t="shared" si="5"/>
        <v>26.159843999999893</v>
      </c>
      <c r="C51" s="35">
        <v>2.18872</v>
      </c>
      <c r="D51" s="35">
        <v>4.0912499999999898</v>
      </c>
      <c r="E51" s="35">
        <v>32</v>
      </c>
      <c r="F51" s="35">
        <f t="shared" si="6"/>
        <v>-0.70039039999999997</v>
      </c>
      <c r="G51" s="37">
        <f t="shared" si="7"/>
        <v>1.4883296000000001</v>
      </c>
      <c r="H51" s="35">
        <v>-0.214</v>
      </c>
      <c r="I51" s="35">
        <v>0.33400000000000002</v>
      </c>
      <c r="J51" s="35">
        <f t="shared" si="3"/>
        <v>-0.5252928</v>
      </c>
      <c r="K51" s="35">
        <f t="shared" si="4"/>
        <v>1.2650801600000001</v>
      </c>
      <c r="L51" s="35">
        <f>NSM!D52</f>
        <v>5.1320862598439225</v>
      </c>
    </row>
    <row r="52" spans="1:12" x14ac:dyDescent="0.3">
      <c r="A52" s="35">
        <v>0.54444000000000004</v>
      </c>
      <c r="B52" s="35">
        <f t="shared" si="5"/>
        <v>26.679791999999999</v>
      </c>
      <c r="C52" s="35">
        <v>2.14174</v>
      </c>
      <c r="D52" s="35">
        <v>3.96624</v>
      </c>
      <c r="E52" s="35">
        <v>32</v>
      </c>
      <c r="F52" s="35">
        <f t="shared" si="6"/>
        <v>-0.68535679999999999</v>
      </c>
      <c r="G52" s="37">
        <f t="shared" si="7"/>
        <v>1.4563831999999999</v>
      </c>
      <c r="H52" s="35">
        <v>-0.21199999999999999</v>
      </c>
      <c r="I52" s="35">
        <v>0.33400000000000002</v>
      </c>
      <c r="J52" s="35">
        <f t="shared" si="3"/>
        <v>-0.51401759999999996</v>
      </c>
      <c r="K52" s="35">
        <f t="shared" si="4"/>
        <v>1.2379257199999998</v>
      </c>
      <c r="L52" s="35">
        <f>NSM!D53</f>
        <v>5.0390721263614759</v>
      </c>
    </row>
    <row r="53" spans="1:12" x14ac:dyDescent="0.3">
      <c r="A53" s="35">
        <v>0.55555999999999994</v>
      </c>
      <c r="B53" s="35">
        <f t="shared" si="5"/>
        <v>27.200207999999996</v>
      </c>
      <c r="C53" s="35">
        <v>2.0970900000000001</v>
      </c>
      <c r="D53" s="35">
        <v>3.84138</v>
      </c>
      <c r="E53" s="35">
        <v>32</v>
      </c>
      <c r="F53" s="35">
        <f t="shared" si="6"/>
        <v>-0.67106880000000002</v>
      </c>
      <c r="G53" s="37">
        <f t="shared" si="7"/>
        <v>1.4260212000000001</v>
      </c>
      <c r="H53" s="35">
        <v>-0.21</v>
      </c>
      <c r="I53" s="35">
        <v>0.33300000000000002</v>
      </c>
      <c r="J53" s="35">
        <f t="shared" si="3"/>
        <v>-0.50330160000000002</v>
      </c>
      <c r="K53" s="35">
        <f t="shared" si="4"/>
        <v>1.2121180200000001</v>
      </c>
      <c r="L53" s="35">
        <f>NSM!D54</f>
        <v>4.9438685255716264</v>
      </c>
    </row>
    <row r="54" spans="1:12" x14ac:dyDescent="0.3">
      <c r="A54" s="35">
        <v>0.56667000000000001</v>
      </c>
      <c r="B54" s="35">
        <f t="shared" si="5"/>
        <v>27.720155999999999</v>
      </c>
      <c r="C54" s="35">
        <v>2.0549200000000001</v>
      </c>
      <c r="D54" s="35">
        <v>3.7151399999999901</v>
      </c>
      <c r="E54" s="35">
        <v>32</v>
      </c>
      <c r="F54" s="35">
        <f t="shared" si="6"/>
        <v>-0.6575744</v>
      </c>
      <c r="G54" s="37">
        <f t="shared" si="7"/>
        <v>1.3973456</v>
      </c>
      <c r="H54" s="35">
        <v>-0.20899999999999999</v>
      </c>
      <c r="I54" s="35">
        <v>0.33200000000000002</v>
      </c>
      <c r="J54" s="35">
        <f t="shared" si="3"/>
        <v>-0.49318079999999997</v>
      </c>
      <c r="K54" s="35">
        <f t="shared" si="4"/>
        <v>1.18774376</v>
      </c>
      <c r="L54" s="35">
        <f>NSM!D55</f>
        <v>4.8609957501304057</v>
      </c>
    </row>
    <row r="55" spans="1:12" x14ac:dyDescent="0.3">
      <c r="A55" s="35">
        <v>0.57777999999999996</v>
      </c>
      <c r="B55" s="35">
        <f t="shared" si="5"/>
        <v>28.240103999999995</v>
      </c>
      <c r="C55" s="35">
        <v>2.0153599999999998</v>
      </c>
      <c r="D55" s="35">
        <v>3.5860099999999999</v>
      </c>
      <c r="E55" s="35">
        <v>32</v>
      </c>
      <c r="F55" s="35">
        <f t="shared" si="6"/>
        <v>-0.64491519999999991</v>
      </c>
      <c r="G55" s="37">
        <f t="shared" si="7"/>
        <v>1.3704448</v>
      </c>
      <c r="H55" s="35">
        <v>-0.20699999999999999</v>
      </c>
      <c r="I55" s="35">
        <v>0.33200000000000002</v>
      </c>
      <c r="J55" s="35">
        <f t="shared" si="3"/>
        <v>-0.48368639999999996</v>
      </c>
      <c r="K55" s="35">
        <f t="shared" si="4"/>
        <v>1.16487808</v>
      </c>
      <c r="L55" s="35">
        <f>NSM!D56</f>
        <v>4.7835983270371543</v>
      </c>
    </row>
    <row r="56" spans="1:12" x14ac:dyDescent="0.3">
      <c r="A56" s="35">
        <v>0.58889000000000002</v>
      </c>
      <c r="B56" s="35">
        <f t="shared" si="5"/>
        <v>28.760051999999998</v>
      </c>
      <c r="C56" s="35">
        <v>1.9785600000000001</v>
      </c>
      <c r="D56" s="35">
        <v>3.4524499999999998</v>
      </c>
      <c r="E56" s="35">
        <v>32</v>
      </c>
      <c r="F56" s="35">
        <f t="shared" si="6"/>
        <v>-0.63313920000000001</v>
      </c>
      <c r="G56" s="37">
        <f t="shared" si="7"/>
        <v>1.3454208000000001</v>
      </c>
      <c r="H56" s="35">
        <v>-0.20499999999999999</v>
      </c>
      <c r="I56" s="35">
        <v>0.33100000000000002</v>
      </c>
      <c r="J56" s="35">
        <f t="shared" si="3"/>
        <v>-0.47485440000000001</v>
      </c>
      <c r="K56" s="35">
        <f t="shared" si="4"/>
        <v>1.1436076800000001</v>
      </c>
      <c r="L56" s="35">
        <f>NSM!D57</f>
        <v>4.7120599897601352</v>
      </c>
    </row>
    <row r="57" spans="1:12" x14ac:dyDescent="0.3">
      <c r="A57" s="35">
        <v>0.6</v>
      </c>
      <c r="B57" s="35">
        <f t="shared" si="5"/>
        <v>29.279999999999998</v>
      </c>
      <c r="C57" s="35">
        <v>1.9446600000000001</v>
      </c>
      <c r="D57" s="35">
        <v>3.31297</v>
      </c>
      <c r="E57" s="35">
        <v>32</v>
      </c>
      <c r="F57" s="35">
        <f t="shared" si="6"/>
        <v>-0.62229120000000004</v>
      </c>
      <c r="G57" s="37">
        <f t="shared" si="7"/>
        <v>1.3223688</v>
      </c>
      <c r="H57" s="35">
        <v>-0.20399999999999999</v>
      </c>
      <c r="I57" s="35">
        <v>0.33100000000000002</v>
      </c>
      <c r="J57" s="35">
        <f>F57*0.75</f>
        <v>-0.46671840000000003</v>
      </c>
      <c r="K57" s="35">
        <f t="shared" si="4"/>
        <v>1.1240134799999999</v>
      </c>
      <c r="L57" s="35">
        <f>NSM!D58</f>
        <v>4.646769919875001</v>
      </c>
    </row>
    <row r="58" spans="1:12" x14ac:dyDescent="0.3">
      <c r="A58" s="35">
        <v>0.61110999999999993</v>
      </c>
      <c r="B58" s="35">
        <f t="shared" si="5"/>
        <v>29.799947999999993</v>
      </c>
      <c r="C58" s="35">
        <v>1.9137500000000001</v>
      </c>
      <c r="D58" s="35">
        <v>3.1664099999999999</v>
      </c>
      <c r="E58" s="35">
        <v>32</v>
      </c>
      <c r="F58" s="35">
        <f t="shared" si="6"/>
        <v>-0.61240000000000006</v>
      </c>
      <c r="G58" s="37">
        <f t="shared" si="7"/>
        <v>1.30135</v>
      </c>
      <c r="H58" s="35">
        <v>-0.20200000000000001</v>
      </c>
      <c r="I58" s="35">
        <v>0.33</v>
      </c>
      <c r="J58" s="35">
        <f t="shared" si="3"/>
        <v>-0.45930000000000004</v>
      </c>
      <c r="K58" s="35">
        <f t="shared" si="4"/>
        <v>1.1061475000000001</v>
      </c>
      <c r="L58" s="35">
        <f>NSM!D59</f>
        <v>4.5778361998074386</v>
      </c>
    </row>
    <row r="59" spans="1:12" x14ac:dyDescent="0.3">
      <c r="A59" s="35">
        <v>0.62222</v>
      </c>
      <c r="B59" s="35">
        <f t="shared" si="5"/>
        <v>30.319895999999996</v>
      </c>
      <c r="C59" s="35">
        <v>1.8857200000000001</v>
      </c>
      <c r="D59" s="35">
        <v>3.0131999999999999</v>
      </c>
      <c r="E59" s="35">
        <v>32</v>
      </c>
      <c r="F59" s="35">
        <f t="shared" si="6"/>
        <v>-0.60343040000000003</v>
      </c>
      <c r="G59" s="37">
        <f t="shared" si="7"/>
        <v>1.2822895999999999</v>
      </c>
      <c r="H59" s="35">
        <v>-0.20100000000000001</v>
      </c>
      <c r="I59" s="35">
        <v>0.33</v>
      </c>
      <c r="J59" s="35">
        <f t="shared" si="3"/>
        <v>-0.4525728</v>
      </c>
      <c r="K59" s="35">
        <f t="shared" si="4"/>
        <v>1.08994616</v>
      </c>
      <c r="L59" s="35">
        <f>NSM!D60</f>
        <v>4.5155265065878325</v>
      </c>
    </row>
    <row r="60" spans="1:12" x14ac:dyDescent="0.3">
      <c r="A60" s="35">
        <v>0.63332999999999773</v>
      </c>
      <c r="B60" s="35">
        <f t="shared" si="5"/>
        <v>30.839843999999893</v>
      </c>
      <c r="C60" s="35">
        <v>1.86039</v>
      </c>
      <c r="D60" s="35">
        <v>2.85412</v>
      </c>
      <c r="E60" s="35">
        <v>32</v>
      </c>
      <c r="F60" s="35">
        <f t="shared" si="6"/>
        <v>-0.59532479999999999</v>
      </c>
      <c r="G60" s="37">
        <f t="shared" si="7"/>
        <v>1.2650652</v>
      </c>
      <c r="H60" s="35">
        <v>-0.19900000000000001</v>
      </c>
      <c r="I60" s="35">
        <v>0.32900000000000001</v>
      </c>
      <c r="J60" s="35">
        <f t="shared" si="3"/>
        <v>-0.44649359999999999</v>
      </c>
      <c r="K60" s="35">
        <f t="shared" si="4"/>
        <v>1.0753054200000001</v>
      </c>
      <c r="L60" s="35">
        <f>NSM!D61</f>
        <v>4.4594792857702652</v>
      </c>
    </row>
    <row r="61" spans="1:12" x14ac:dyDescent="0.3">
      <c r="A61" s="35">
        <v>0.64444000000000001</v>
      </c>
      <c r="B61" s="35">
        <f t="shared" si="5"/>
        <v>31.359791999999999</v>
      </c>
      <c r="C61" s="35">
        <v>1.83762</v>
      </c>
      <c r="D61" s="35">
        <v>2.68997999999999</v>
      </c>
      <c r="E61" s="35">
        <v>32</v>
      </c>
      <c r="F61" s="35">
        <f t="shared" si="6"/>
        <v>-0.58803839999999996</v>
      </c>
      <c r="G61" s="37">
        <f t="shared" si="7"/>
        <v>1.2495816</v>
      </c>
      <c r="H61" s="35">
        <v>-0.19700000000000001</v>
      </c>
      <c r="I61" s="35">
        <v>0.32900000000000001</v>
      </c>
      <c r="J61" s="35">
        <f t="shared" si="3"/>
        <v>-0.4410288</v>
      </c>
      <c r="K61" s="35">
        <f>G61*0.85</f>
        <v>1.06214436</v>
      </c>
      <c r="L61" s="35">
        <f>NSM!D62</f>
        <v>4.4093307283175616</v>
      </c>
    </row>
    <row r="62" spans="1:12" x14ac:dyDescent="0.3">
      <c r="A62" s="35">
        <v>0.65556000000000003</v>
      </c>
      <c r="B62" s="35">
        <f t="shared" si="5"/>
        <v>31.880208</v>
      </c>
      <c r="C62" s="35">
        <v>1.8172299999999999</v>
      </c>
      <c r="D62" s="35">
        <v>2.5215700000000001</v>
      </c>
      <c r="E62" s="35">
        <v>32</v>
      </c>
      <c r="F62" s="35">
        <f t="shared" si="6"/>
        <v>-0.58151359999999996</v>
      </c>
      <c r="G62" s="37">
        <f t="shared" si="7"/>
        <v>1.2357163999999998</v>
      </c>
      <c r="H62" s="35">
        <v>-0.19600000000000001</v>
      </c>
      <c r="I62" s="35">
        <v>0.32800000000000001</v>
      </c>
      <c r="J62" s="35">
        <f t="shared" si="3"/>
        <v>-0.43613519999999995</v>
      </c>
      <c r="K62" s="35">
        <f t="shared" si="4"/>
        <v>1.0503589399999997</v>
      </c>
      <c r="L62" s="35">
        <f>NSM!D63</f>
        <v>4.3613076071797225</v>
      </c>
    </row>
    <row r="63" spans="1:12" x14ac:dyDescent="0.3">
      <c r="A63" s="35">
        <v>0.66666999999999776</v>
      </c>
      <c r="B63" s="35">
        <f t="shared" si="5"/>
        <v>32.400155999999896</v>
      </c>
      <c r="C63" s="35">
        <v>1.7990600000000001</v>
      </c>
      <c r="D63" s="35">
        <v>2.3496899999999998</v>
      </c>
      <c r="E63" s="35">
        <v>32</v>
      </c>
      <c r="F63" s="35">
        <f t="shared" si="6"/>
        <v>-0.57569920000000008</v>
      </c>
      <c r="G63" s="37">
        <f t="shared" si="7"/>
        <v>1.2233608</v>
      </c>
      <c r="H63" s="35">
        <v>-0.19400000000000001</v>
      </c>
      <c r="I63" s="35">
        <v>0.32700000000000001</v>
      </c>
      <c r="J63" s="35">
        <f t="shared" si="3"/>
        <v>-0.43177440000000006</v>
      </c>
      <c r="K63" s="35">
        <f t="shared" si="4"/>
        <v>1.03985668</v>
      </c>
      <c r="L63" s="35">
        <f>NSM!D64</f>
        <v>4.3222275134452639</v>
      </c>
    </row>
    <row r="64" spans="1:12" x14ac:dyDescent="0.3">
      <c r="A64" s="35">
        <v>0.67778000000000005</v>
      </c>
      <c r="B64" s="35">
        <f t="shared" si="5"/>
        <v>32.920104000000002</v>
      </c>
      <c r="C64" s="35">
        <v>1.7829600000000001</v>
      </c>
      <c r="D64" s="35">
        <v>2.1751299999999998</v>
      </c>
      <c r="E64" s="35">
        <v>32</v>
      </c>
      <c r="F64" s="35">
        <f t="shared" si="6"/>
        <v>-0.57054720000000003</v>
      </c>
      <c r="G64" s="37">
        <f t="shared" si="7"/>
        <v>1.2124128000000001</v>
      </c>
      <c r="H64" s="35">
        <v>-0.192</v>
      </c>
      <c r="I64" s="35">
        <v>0.32700000000000001</v>
      </c>
      <c r="J64" s="35">
        <f t="shared" si="3"/>
        <v>-0.42791040000000002</v>
      </c>
      <c r="K64" s="35">
        <f t="shared" si="4"/>
        <v>1.0305508800000001</v>
      </c>
      <c r="L64" s="35">
        <f>NSM!D65</f>
        <v>4.2879223545506848</v>
      </c>
    </row>
    <row r="65" spans="1:12" x14ac:dyDescent="0.3">
      <c r="A65" s="35">
        <v>0.68889000000000011</v>
      </c>
      <c r="B65" s="35">
        <f t="shared" si="5"/>
        <v>33.440052000000009</v>
      </c>
      <c r="C65" s="35">
        <v>1.76875</v>
      </c>
      <c r="D65" s="35">
        <v>1.9986999999999999</v>
      </c>
      <c r="E65" s="35">
        <v>32</v>
      </c>
      <c r="F65" s="35">
        <f t="shared" si="6"/>
        <v>-0.56600000000000006</v>
      </c>
      <c r="G65" s="37">
        <f t="shared" si="7"/>
        <v>1.20275</v>
      </c>
      <c r="H65" s="35">
        <v>-0.191</v>
      </c>
      <c r="I65" s="35">
        <v>0.32600000000000001</v>
      </c>
      <c r="J65" s="35">
        <f t="shared" si="3"/>
        <v>-0.42450000000000004</v>
      </c>
      <c r="K65" s="35">
        <f t="shared" si="4"/>
        <v>1.0223374999999999</v>
      </c>
      <c r="L65" s="35">
        <f>NSM!D66</f>
        <v>4.2580233061722907</v>
      </c>
    </row>
    <row r="66" spans="1:12" x14ac:dyDescent="0.3">
      <c r="A66" s="35">
        <v>0.69999999999999785</v>
      </c>
      <c r="B66" s="35">
        <f t="shared" ref="B66:B94" si="8">A66*$O$3+$O$2</f>
        <v>33.959999999999901</v>
      </c>
      <c r="C66" s="35">
        <v>1.7562599999999999</v>
      </c>
      <c r="D66" s="35">
        <v>1.8211900000000001</v>
      </c>
      <c r="E66" s="35">
        <v>32</v>
      </c>
      <c r="F66" s="35">
        <f t="shared" ref="F66:F94" si="9">-C66*E66/100</f>
        <v>-0.56200319999999993</v>
      </c>
      <c r="G66" s="37">
        <f t="shared" ref="G66:G94" si="10">C66-ABS(F66)</f>
        <v>1.1942568</v>
      </c>
      <c r="H66" s="35">
        <v>-0.189</v>
      </c>
      <c r="I66" s="35">
        <v>0.32600000000000001</v>
      </c>
      <c r="J66" s="35">
        <f t="shared" si="3"/>
        <v>-0.42150239999999994</v>
      </c>
      <c r="K66" s="35">
        <f t="shared" si="4"/>
        <v>1.01511828</v>
      </c>
      <c r="L66" s="35">
        <f>NSM!D67</f>
        <v>4.2321592698750008</v>
      </c>
    </row>
    <row r="67" spans="1:12" x14ac:dyDescent="0.3">
      <c r="A67" s="35">
        <v>0.71111000000000002</v>
      </c>
      <c r="B67" s="35">
        <f t="shared" si="8"/>
        <v>34.479948</v>
      </c>
      <c r="C67" s="35">
        <v>1.74535</v>
      </c>
      <c r="D67" s="35">
        <v>1.6434</v>
      </c>
      <c r="E67" s="35">
        <v>32</v>
      </c>
      <c r="F67" s="35">
        <f t="shared" si="9"/>
        <v>-0.55851200000000001</v>
      </c>
      <c r="G67" s="37">
        <f t="shared" si="10"/>
        <v>1.1868379999999998</v>
      </c>
      <c r="H67" s="35">
        <v>-0.187</v>
      </c>
      <c r="I67" s="35">
        <v>0.32500000000000001</v>
      </c>
      <c r="J67" s="35">
        <f t="shared" si="3"/>
        <v>-0.41888400000000003</v>
      </c>
      <c r="K67" s="35">
        <f t="shared" si="4"/>
        <v>1.0088122999999998</v>
      </c>
      <c r="L67" s="35">
        <f>NSM!D68</f>
        <v>4.2099880533141869</v>
      </c>
    </row>
    <row r="68" spans="1:12" x14ac:dyDescent="0.3">
      <c r="A68" s="35">
        <v>0.72221999999999775</v>
      </c>
      <c r="B68" s="35">
        <f t="shared" si="8"/>
        <v>34.999895999999893</v>
      </c>
      <c r="C68" s="35">
        <v>1.7358499999999999</v>
      </c>
      <c r="D68" s="35">
        <v>1.4661200000000001</v>
      </c>
      <c r="E68" s="35">
        <v>32</v>
      </c>
      <c r="F68" s="35">
        <f t="shared" si="9"/>
        <v>-0.55547199999999997</v>
      </c>
      <c r="G68" s="37">
        <f t="shared" si="10"/>
        <v>1.1803779999999999</v>
      </c>
      <c r="H68" s="35">
        <v>-0.186</v>
      </c>
      <c r="I68" s="35">
        <v>0.32500000000000001</v>
      </c>
      <c r="J68" s="35">
        <f t="shared" si="3"/>
        <v>-0.41660399999999997</v>
      </c>
      <c r="K68" s="35">
        <f t="shared" si="4"/>
        <v>1.0033212999999999</v>
      </c>
      <c r="L68" s="35">
        <f>NSM!D69</f>
        <v>4.1910992978837802</v>
      </c>
    </row>
    <row r="69" spans="1:12" x14ac:dyDescent="0.3">
      <c r="A69" s="35">
        <v>0.73333000000000004</v>
      </c>
      <c r="B69" s="35">
        <f t="shared" si="8"/>
        <v>35.519843999999999</v>
      </c>
      <c r="C69" s="35">
        <v>1.7275799999999999</v>
      </c>
      <c r="D69" s="35">
        <v>1.2901499999999999</v>
      </c>
      <c r="E69" s="35">
        <v>32</v>
      </c>
      <c r="F69" s="35">
        <f t="shared" si="9"/>
        <v>-0.55282559999999992</v>
      </c>
      <c r="G69" s="37">
        <f t="shared" si="10"/>
        <v>1.1747543999999999</v>
      </c>
      <c r="H69" s="35">
        <v>-0.184</v>
      </c>
      <c r="I69" s="35">
        <v>0.32400000000000001</v>
      </c>
      <c r="J69" s="35">
        <f t="shared" si="3"/>
        <v>-0.41461919999999997</v>
      </c>
      <c r="K69" s="35">
        <f t="shared" si="4"/>
        <v>0.99854123999999989</v>
      </c>
      <c r="L69" s="35">
        <f>NSM!D70</f>
        <v>4.1751173853486589</v>
      </c>
    </row>
    <row r="70" spans="1:12" x14ac:dyDescent="0.3">
      <c r="A70" s="35">
        <v>0.74443999999999999</v>
      </c>
      <c r="B70" s="35">
        <f t="shared" si="8"/>
        <v>36.039791999999998</v>
      </c>
      <c r="C70" s="35">
        <v>1.7203900000000001</v>
      </c>
      <c r="D70" s="35">
        <v>1.11629</v>
      </c>
      <c r="E70" s="35">
        <v>31.983229999999899</v>
      </c>
      <c r="F70" s="35">
        <f t="shared" si="9"/>
        <v>-0.5502362905969983</v>
      </c>
      <c r="G70" s="37">
        <f t="shared" si="10"/>
        <v>1.1701537094030017</v>
      </c>
      <c r="H70" s="35">
        <v>-0.182</v>
      </c>
      <c r="I70" s="35">
        <v>0.32400000000000001</v>
      </c>
      <c r="J70" s="35">
        <f t="shared" si="3"/>
        <v>-0.4126772179477487</v>
      </c>
      <c r="K70" s="35">
        <f t="shared" si="4"/>
        <v>0.99463065299255138</v>
      </c>
      <c r="L70" s="35">
        <f>NSM!D71</f>
        <v>4.161666225083116</v>
      </c>
    </row>
    <row r="71" spans="1:12" x14ac:dyDescent="0.3">
      <c r="A71" s="35">
        <v>0.75556000000000001</v>
      </c>
      <c r="B71" s="35">
        <f t="shared" si="8"/>
        <v>36.560208000000003</v>
      </c>
      <c r="C71" s="35">
        <v>1.7141200000000001</v>
      </c>
      <c r="D71" s="35">
        <v>0.94533</v>
      </c>
      <c r="E71" s="35">
        <v>31.933920000000001</v>
      </c>
      <c r="F71" s="35">
        <f t="shared" si="9"/>
        <v>-0.54738570950400001</v>
      </c>
      <c r="G71" s="37">
        <f t="shared" si="10"/>
        <v>1.1667342904960001</v>
      </c>
      <c r="H71" s="35">
        <v>-0.18099999999999999</v>
      </c>
      <c r="I71" s="35">
        <v>0.32300000000000001</v>
      </c>
      <c r="J71" s="35">
        <f t="shared" si="3"/>
        <v>-0.410539282128</v>
      </c>
      <c r="K71" s="35">
        <f t="shared" si="4"/>
        <v>0.99172414692160005</v>
      </c>
      <c r="L71" s="35">
        <f>NSM!D72</f>
        <v>4.1495488235331166</v>
      </c>
    </row>
    <row r="72" spans="1:12" x14ac:dyDescent="0.3">
      <c r="A72" s="35">
        <v>0.76666999999999774</v>
      </c>
      <c r="B72" s="35">
        <f t="shared" si="8"/>
        <v>37.080155999999896</v>
      </c>
      <c r="C72" s="35">
        <v>1.7085900000000001</v>
      </c>
      <c r="D72" s="35">
        <v>0.77807999999999999</v>
      </c>
      <c r="E72" s="35">
        <v>31.853539999999899</v>
      </c>
      <c r="F72" s="35">
        <f t="shared" si="9"/>
        <v>-0.54424639908599826</v>
      </c>
      <c r="G72" s="37">
        <f t="shared" si="10"/>
        <v>1.1643436009140018</v>
      </c>
      <c r="H72" s="35">
        <v>-0.17899999999999999</v>
      </c>
      <c r="I72" s="35">
        <v>0.32200000000000001</v>
      </c>
      <c r="J72" s="35">
        <f t="shared" si="3"/>
        <v>-0.40818479931449869</v>
      </c>
      <c r="K72" s="35">
        <f t="shared" si="4"/>
        <v>0.98969206077690153</v>
      </c>
      <c r="L72" s="35">
        <f>NSM!D73</f>
        <v>4.1401418334932529</v>
      </c>
    </row>
    <row r="73" spans="1:12" x14ac:dyDescent="0.3">
      <c r="A73" s="35">
        <v>0.77778000000000003</v>
      </c>
      <c r="B73" s="35">
        <f t="shared" si="8"/>
        <v>37.600104000000002</v>
      </c>
      <c r="C73" s="35">
        <v>1.70366</v>
      </c>
      <c r="D73" s="35">
        <v>0.61533000000000004</v>
      </c>
      <c r="E73" s="35">
        <v>31.743569999999899</v>
      </c>
      <c r="F73" s="35">
        <f t="shared" si="9"/>
        <v>-0.54080250466199831</v>
      </c>
      <c r="G73" s="37">
        <f t="shared" si="10"/>
        <v>1.1628574953380015</v>
      </c>
      <c r="H73" s="35">
        <v>-0.17799999999999999</v>
      </c>
      <c r="I73" s="35">
        <v>0.32200000000000001</v>
      </c>
      <c r="J73" s="35">
        <f t="shared" si="3"/>
        <v>-0.40560187849649876</v>
      </c>
      <c r="K73" s="35">
        <f t="shared" si="4"/>
        <v>0.98842887103730126</v>
      </c>
      <c r="L73" s="35">
        <f>NSM!D74</f>
        <v>4.1321026420540452</v>
      </c>
    </row>
    <row r="74" spans="1:12" x14ac:dyDescent="0.3">
      <c r="A74" s="35">
        <v>0.78889000000000009</v>
      </c>
      <c r="B74" s="35">
        <f t="shared" si="8"/>
        <v>38.120052000000008</v>
      </c>
      <c r="C74" s="35">
        <v>1.6991499999999999</v>
      </c>
      <c r="D74" s="35">
        <v>0.45787</v>
      </c>
      <c r="E74" s="35">
        <v>31.60549</v>
      </c>
      <c r="F74" s="35">
        <f t="shared" si="9"/>
        <v>-0.53702468333499997</v>
      </c>
      <c r="G74" s="37">
        <f t="shared" si="10"/>
        <v>1.1621253166650001</v>
      </c>
      <c r="H74" s="35">
        <v>-0.17599999999999999</v>
      </c>
      <c r="I74" s="35">
        <v>0.32100000000000001</v>
      </c>
      <c r="J74" s="35">
        <f t="shared" si="3"/>
        <v>-0.40276851250125001</v>
      </c>
      <c r="K74" s="35">
        <f t="shared" si="4"/>
        <v>0.98780651916525009</v>
      </c>
      <c r="L74" s="35">
        <f>NSM!D75</f>
        <v>4.1250488367040576</v>
      </c>
    </row>
    <row r="75" spans="1:12" x14ac:dyDescent="0.3">
      <c r="A75" s="35">
        <v>0.8</v>
      </c>
      <c r="B75" s="35">
        <f t="shared" si="8"/>
        <v>38.64</v>
      </c>
      <c r="C75" s="35">
        <v>1.6949000000000001</v>
      </c>
      <c r="D75" s="35">
        <v>0.30649999999999999</v>
      </c>
      <c r="E75" s="35">
        <v>31.44078</v>
      </c>
      <c r="F75" s="35">
        <f t="shared" si="9"/>
        <v>-0.53288978022</v>
      </c>
      <c r="G75" s="37">
        <f t="shared" si="10"/>
        <v>1.16201021978</v>
      </c>
      <c r="H75" s="35">
        <v>-0.17399999999999999</v>
      </c>
      <c r="I75" s="35">
        <v>0.32100000000000001</v>
      </c>
      <c r="J75" s="35">
        <f>F75*0.75</f>
        <v>-0.39966733516499997</v>
      </c>
      <c r="K75" s="35">
        <f t="shared" si="4"/>
        <v>0.98770868681299995</v>
      </c>
      <c r="L75" s="35">
        <f>NSM!D76</f>
        <v>4.1185968669000008</v>
      </c>
    </row>
    <row r="76" spans="1:12" x14ac:dyDescent="0.3">
      <c r="A76" s="35">
        <v>0.81110999999999778</v>
      </c>
      <c r="B76" s="35">
        <f t="shared" si="8"/>
        <v>39.159947999999893</v>
      </c>
      <c r="C76" s="35">
        <v>1.6907399999999999</v>
      </c>
      <c r="D76" s="35">
        <v>0.16203000000000001</v>
      </c>
      <c r="E76" s="35">
        <v>31.250920000000001</v>
      </c>
      <c r="F76" s="35">
        <f t="shared" si="9"/>
        <v>-0.52837180480800006</v>
      </c>
      <c r="G76" s="37">
        <f t="shared" si="10"/>
        <v>1.1623681951919997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4.1456619390891936</v>
      </c>
    </row>
    <row r="77" spans="1:12" x14ac:dyDescent="0.3">
      <c r="A77" s="35">
        <v>0.82221999999999773</v>
      </c>
      <c r="B77" s="35">
        <f t="shared" si="8"/>
        <v>39.679895999999893</v>
      </c>
      <c r="C77" s="35">
        <v>1.68652</v>
      </c>
      <c r="D77" s="35">
        <v>2.5239999999999999E-2</v>
      </c>
      <c r="E77" s="35">
        <v>31.037389999999899</v>
      </c>
      <c r="F77" s="35">
        <f t="shared" si="9"/>
        <v>-0.52345178982799834</v>
      </c>
      <c r="G77" s="37">
        <f t="shared" si="10"/>
        <v>1.1630682101720016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4.1723851698973036</v>
      </c>
    </row>
    <row r="78" spans="1:12" x14ac:dyDescent="0.3">
      <c r="A78" s="35">
        <v>0.83333000000000002</v>
      </c>
      <c r="B78" s="35">
        <f t="shared" si="8"/>
        <v>40.199843999999999</v>
      </c>
      <c r="C78" s="35">
        <v>1.68207</v>
      </c>
      <c r="D78" s="35">
        <v>-0.10306999999999999</v>
      </c>
      <c r="E78" s="35">
        <v>30.801680000000001</v>
      </c>
      <c r="F78" s="35">
        <f t="shared" si="9"/>
        <v>-0.51810581877600004</v>
      </c>
      <c r="G78" s="37">
        <f t="shared" si="10"/>
        <v>1.1639641812239998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4.1983652428540443</v>
      </c>
    </row>
    <row r="79" spans="1:12" x14ac:dyDescent="0.3">
      <c r="A79" s="35">
        <v>0.84443999999999997</v>
      </c>
      <c r="B79" s="35">
        <f t="shared" si="8"/>
        <v>40.719791999999998</v>
      </c>
      <c r="C79" s="35">
        <v>1.67723</v>
      </c>
      <c r="D79" s="35">
        <v>-0.22209000000000001</v>
      </c>
      <c r="E79" s="35">
        <v>30.54524</v>
      </c>
      <c r="F79" s="35">
        <f t="shared" si="9"/>
        <v>-0.512313928852</v>
      </c>
      <c r="G79" s="37">
        <f t="shared" si="10"/>
        <v>1.164916071148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4.2231869938094651</v>
      </c>
    </row>
    <row r="80" spans="1:12" x14ac:dyDescent="0.3">
      <c r="A80" s="35">
        <v>0.85555999999999999</v>
      </c>
      <c r="B80" s="35">
        <f t="shared" si="8"/>
        <v>41.240208000000003</v>
      </c>
      <c r="C80" s="35">
        <v>1.6712899999999999</v>
      </c>
      <c r="D80" s="35">
        <v>-0.33072000000000001</v>
      </c>
      <c r="E80" s="35">
        <v>30.269580000000001</v>
      </c>
      <c r="F80" s="35">
        <f t="shared" si="9"/>
        <v>-0.50589246358200002</v>
      </c>
      <c r="G80" s="37">
        <f t="shared" si="10"/>
        <v>1.1653975364179998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4.2468710712141871</v>
      </c>
    </row>
    <row r="81" spans="1:12" x14ac:dyDescent="0.3">
      <c r="A81" s="35">
        <v>0.86666999999999994</v>
      </c>
      <c r="B81" s="35">
        <f t="shared" si="8"/>
        <v>41.760155999999995</v>
      </c>
      <c r="C81" s="35">
        <v>1.66143</v>
      </c>
      <c r="D81" s="35">
        <v>-0.42658000000000001</v>
      </c>
      <c r="E81" s="35">
        <v>29.97616</v>
      </c>
      <c r="F81" s="35">
        <f t="shared" si="9"/>
        <v>-0.49803291508800002</v>
      </c>
      <c r="G81" s="37">
        <f t="shared" si="10"/>
        <v>1.1633970849119999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4.2579434221479673</v>
      </c>
    </row>
    <row r="82" spans="1:12" x14ac:dyDescent="0.3">
      <c r="A82" s="35">
        <v>0.87778000000000012</v>
      </c>
      <c r="B82" s="35">
        <f t="shared" si="8"/>
        <v>42.280104000000009</v>
      </c>
      <c r="C82" s="35">
        <v>1.6442699999999999</v>
      </c>
      <c r="D82" s="35">
        <v>-0.50695999999999997</v>
      </c>
      <c r="E82" s="35">
        <v>29.66647</v>
      </c>
      <c r="F82" s="35">
        <f t="shared" si="9"/>
        <v>-0.48779686626899993</v>
      </c>
      <c r="G82" s="37">
        <f t="shared" si="10"/>
        <v>1.1564731337309999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4.2498963617047218</v>
      </c>
    </row>
    <row r="83" spans="1:12" x14ac:dyDescent="0.3">
      <c r="A83" s="35">
        <v>0.88889000000000007</v>
      </c>
      <c r="B83" s="35">
        <f t="shared" si="8"/>
        <v>42.800052000000001</v>
      </c>
      <c r="C83" s="35">
        <v>1.6164400000000001</v>
      </c>
      <c r="D83" s="35">
        <v>-0.56916999999999995</v>
      </c>
      <c r="E83" s="35">
        <v>29.3419899999999</v>
      </c>
      <c r="F83" s="35">
        <f t="shared" si="9"/>
        <v>-0.47429566315599841</v>
      </c>
      <c r="G83" s="37">
        <f t="shared" si="10"/>
        <v>1.1421443368440016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4.2137053405783877</v>
      </c>
    </row>
    <row r="84" spans="1:12" x14ac:dyDescent="0.3">
      <c r="A84" s="35">
        <v>0.9</v>
      </c>
      <c r="B84" s="35">
        <f t="shared" si="8"/>
        <v>43.32</v>
      </c>
      <c r="C84" s="35">
        <v>1.5745800000000001</v>
      </c>
      <c r="D84" s="35">
        <v>-0.61051999999999995</v>
      </c>
      <c r="E84" s="35">
        <v>29.004190000000001</v>
      </c>
      <c r="F84" s="35">
        <f t="shared" si="9"/>
        <v>-0.45669417490200004</v>
      </c>
      <c r="G84" s="37">
        <f t="shared" si="10"/>
        <v>1.1178858250979999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4.1400611824500011</v>
      </c>
    </row>
    <row r="85" spans="1:12" x14ac:dyDescent="0.3">
      <c r="A85" s="35">
        <v>0.91110999999999776</v>
      </c>
      <c r="B85" s="35">
        <f t="shared" si="8"/>
        <v>43.839947999999893</v>
      </c>
      <c r="C85" s="35">
        <v>1.5153099999999999</v>
      </c>
      <c r="D85" s="35">
        <v>-0.62831000000000004</v>
      </c>
      <c r="E85" s="35">
        <v>28.65456</v>
      </c>
      <c r="F85" s="35">
        <f t="shared" si="9"/>
        <v>-0.43420541313599997</v>
      </c>
      <c r="G85" s="37">
        <f t="shared" si="10"/>
        <v>1.0811045868639999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4.0188405802743157</v>
      </c>
    </row>
    <row r="86" spans="1:12" x14ac:dyDescent="0.3">
      <c r="A86" s="35">
        <v>0.92221999999999993</v>
      </c>
      <c r="B86" s="35">
        <f t="shared" si="8"/>
        <v>44.359895999999999</v>
      </c>
      <c r="C86" s="35">
        <v>1.43526</v>
      </c>
      <c r="D86" s="35">
        <v>-0.61982999999999999</v>
      </c>
      <c r="E86" s="35">
        <v>28.29457</v>
      </c>
      <c r="F86" s="35">
        <f t="shared" si="9"/>
        <v>-0.40610064538199997</v>
      </c>
      <c r="G86" s="37">
        <f t="shared" si="10"/>
        <v>1.029159354618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3.8404922477837804</v>
      </c>
    </row>
    <row r="87" spans="1:12" x14ac:dyDescent="0.3">
      <c r="A87" s="35">
        <v>0.93332999999999999</v>
      </c>
      <c r="B87" s="35">
        <f t="shared" si="8"/>
        <v>44.879843999999999</v>
      </c>
      <c r="C87" s="35">
        <v>1.3310599999999999</v>
      </c>
      <c r="D87" s="35">
        <v>-0.58240000000000003</v>
      </c>
      <c r="E87" s="35">
        <v>27.9256999999999</v>
      </c>
      <c r="F87" s="35">
        <f t="shared" si="9"/>
        <v>-0.37170782241999867</v>
      </c>
      <c r="G87" s="37">
        <f t="shared" si="10"/>
        <v>0.95935217758000124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3.5948372978675605</v>
      </c>
    </row>
    <row r="88" spans="1:12" x14ac:dyDescent="0.3">
      <c r="A88" s="35">
        <v>0.94444000000000006</v>
      </c>
      <c r="B88" s="35">
        <f t="shared" si="8"/>
        <v>45.399792000000005</v>
      </c>
      <c r="C88" s="35">
        <v>1.1993400000000001</v>
      </c>
      <c r="D88" s="35">
        <v>-0.51332</v>
      </c>
      <c r="E88" s="35">
        <v>27.549440000000001</v>
      </c>
      <c r="F88" s="35">
        <f t="shared" si="9"/>
        <v>-0.330411453696</v>
      </c>
      <c r="G88" s="37">
        <f t="shared" si="10"/>
        <v>0.86892854630400007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3.2714041584344646</v>
      </c>
    </row>
    <row r="89" spans="1:12" x14ac:dyDescent="0.3">
      <c r="A89" s="35">
        <v>0.95555999999999996</v>
      </c>
      <c r="B89" s="35">
        <f t="shared" si="8"/>
        <v>45.920207999999995</v>
      </c>
      <c r="C89" s="35">
        <v>1.0367299999999999</v>
      </c>
      <c r="D89" s="35">
        <v>-0.40988000000000002</v>
      </c>
      <c r="E89" s="35">
        <v>27.167259999999899</v>
      </c>
      <c r="F89" s="35">
        <f t="shared" si="9"/>
        <v>-0.28165113459799895</v>
      </c>
      <c r="G89" s="37">
        <f t="shared" si="10"/>
        <v>0.75507886540200098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2.8220000822331026</v>
      </c>
    </row>
    <row r="90" spans="1:12" x14ac:dyDescent="0.3">
      <c r="A90" s="35">
        <v>0.9666699999999977</v>
      </c>
      <c r="B90" s="35">
        <f t="shared" si="8"/>
        <v>46.440155999999895</v>
      </c>
      <c r="C90" s="35">
        <v>0.83986000000000005</v>
      </c>
      <c r="D90" s="35">
        <v>-0.26939999999999997</v>
      </c>
      <c r="E90" s="35">
        <v>26.780639999999899</v>
      </c>
      <c r="F90" s="35">
        <f t="shared" si="9"/>
        <v>-0.22491988310399916</v>
      </c>
      <c r="G90" s="37">
        <f t="shared" si="10"/>
        <v>0.61494011689600092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2.3027652834245322</v>
      </c>
    </row>
    <row r="91" spans="1:12" x14ac:dyDescent="0.3">
      <c r="A91" s="35">
        <v>0.96999999999999775</v>
      </c>
      <c r="B91" s="35">
        <f t="shared" si="8"/>
        <v>46.595999999999897</v>
      </c>
      <c r="C91" s="35">
        <v>0.77376573719670505</v>
      </c>
      <c r="D91" s="35">
        <v>-0.21985708183752101</v>
      </c>
      <c r="E91" s="35">
        <v>26.6638711971197</v>
      </c>
      <c r="F91" s="35">
        <f t="shared" si="9"/>
        <v>-0.20631589953357315</v>
      </c>
      <c r="G91" s="37">
        <f t="shared" si="10"/>
        <v>0.56744983766313184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2.1313195331697967</v>
      </c>
    </row>
    <row r="92" spans="1:12" x14ac:dyDescent="0.3">
      <c r="A92" s="35">
        <v>0.97777999999999765</v>
      </c>
      <c r="B92" s="35">
        <f t="shared" si="8"/>
        <v>46.960103999999887</v>
      </c>
      <c r="C92" s="35">
        <v>0.60536000000000001</v>
      </c>
      <c r="D92" s="35">
        <v>-8.9169999999999999E-2</v>
      </c>
      <c r="E92" s="35">
        <v>26.39106</v>
      </c>
      <c r="F92" s="35">
        <f t="shared" si="9"/>
        <v>-0.15976092081599999</v>
      </c>
      <c r="G92" s="37">
        <f t="shared" si="10"/>
        <v>0.44559907918399999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1.6717391717199348</v>
      </c>
    </row>
    <row r="93" spans="1:12" x14ac:dyDescent="0.3">
      <c r="A93" s="35">
        <v>0.98889000000000005</v>
      </c>
      <c r="B93" s="35">
        <f t="shared" si="8"/>
        <v>47.480052000000001</v>
      </c>
      <c r="C93" s="35">
        <v>0.32987</v>
      </c>
      <c r="D93" s="35">
        <v>0.13349</v>
      </c>
      <c r="E93" s="35">
        <v>26</v>
      </c>
      <c r="F93" s="35">
        <f t="shared" si="9"/>
        <v>-8.5766200000000001E-2</v>
      </c>
      <c r="G93" s="37">
        <f t="shared" si="10"/>
        <v>0.24410379999999998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0.91044860331283861</v>
      </c>
    </row>
    <row r="94" spans="1:12" x14ac:dyDescent="0.3">
      <c r="A94" s="35">
        <v>1</v>
      </c>
      <c r="B94" s="35">
        <f t="shared" si="8"/>
        <v>48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4" x14ac:dyDescent="0.3"/>
  <cols>
    <col min="1" max="6" width="24.44140625" style="2" customWidth="1"/>
    <col min="7" max="7" width="29" style="2" customWidth="1"/>
    <col min="8" max="16384" width="15" style="2"/>
  </cols>
  <sheetData>
    <row r="1" spans="1:8" x14ac:dyDescent="0.3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">
      <c r="E22" s="85"/>
      <c r="F22" s="85"/>
      <c r="G22" s="85"/>
      <c r="H22" s="85"/>
      <c r="I22" s="85"/>
    </row>
    <row r="23" spans="5:9" x14ac:dyDescent="0.3">
      <c r="E23" s="85"/>
      <c r="F23" s="85"/>
      <c r="G23" s="85"/>
      <c r="H23" s="85"/>
      <c r="I23" s="85"/>
    </row>
    <row r="24" spans="5:9" x14ac:dyDescent="0.3">
      <c r="E24" s="85"/>
      <c r="F24" s="85"/>
      <c r="G24" s="85"/>
      <c r="H24" s="85"/>
      <c r="I24" s="85"/>
    </row>
    <row r="25" spans="5:9" x14ac:dyDescent="0.3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109375" defaultRowHeight="14.4" x14ac:dyDescent="0.3"/>
  <cols>
    <col min="1" max="1" width="9.109375" style="2"/>
    <col min="2" max="2" width="19.6640625" style="2" customWidth="1"/>
    <col min="3" max="3" width="11.33203125" style="2" customWidth="1"/>
    <col min="4" max="4" width="9.109375" style="2"/>
    <col min="5" max="6" width="12.33203125" customWidth="1"/>
    <col min="7" max="7" width="9.109375" style="2"/>
    <col min="8" max="9" width="12.5546875" style="2" customWidth="1"/>
    <col min="10" max="10" width="9.109375" style="2"/>
    <col min="11" max="12" width="11.44140625" style="2" customWidth="1"/>
    <col min="13" max="13" width="9.109375" style="2"/>
    <col min="14" max="15" width="10" style="2" customWidth="1"/>
    <col min="16" max="16" width="9.109375" style="2"/>
    <col min="17" max="18" width="10.109375" style="2" customWidth="1"/>
    <col min="19" max="19" width="9.109375" style="2"/>
    <col min="20" max="21" width="11" style="2" customWidth="1"/>
    <col min="22" max="22" width="9.109375" style="2"/>
    <col min="23" max="23" width="12" customWidth="1"/>
    <col min="24" max="24" width="12.6640625" customWidth="1"/>
    <col min="25" max="16384" width="9.109375" style="2"/>
  </cols>
  <sheetData>
    <row r="1" spans="1:24" x14ac:dyDescent="0.3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">
      <c r="Q203" s="11">
        <v>0.98</v>
      </c>
      <c r="R203" s="13">
        <v>4.0000000000000002E-4</v>
      </c>
    </row>
    <row r="204" spans="5:24" x14ac:dyDescent="0.3">
      <c r="Q204" s="11">
        <v>0.99</v>
      </c>
      <c r="R204" s="13">
        <v>-1.4E-3</v>
      </c>
    </row>
    <row r="205" spans="5:24" x14ac:dyDescent="0.3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4" x14ac:dyDescent="0.3"/>
  <cols>
    <col min="1" max="1" width="17.5546875" style="2" customWidth="1"/>
    <col min="2" max="2" width="44.44140625" customWidth="1"/>
    <col min="4" max="4" width="30" customWidth="1"/>
    <col min="5" max="5" width="43.88671875" customWidth="1"/>
    <col min="6" max="6" width="14.5546875" customWidth="1"/>
    <col min="7" max="7" width="29.109375" customWidth="1"/>
    <col min="8" max="8" width="45.33203125" customWidth="1"/>
    <col min="10" max="10" width="19.6640625" customWidth="1"/>
    <col min="11" max="11" width="48.33203125" customWidth="1"/>
    <col min="13" max="13" width="15.109375" customWidth="1"/>
    <col min="14" max="14" width="44.44140625" customWidth="1"/>
    <col min="16" max="16" width="14.6640625" customWidth="1"/>
    <col min="17" max="17" width="46" customWidth="1"/>
  </cols>
  <sheetData>
    <row r="1" spans="1:17" x14ac:dyDescent="0.3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">
      <c r="J21" s="31"/>
    </row>
    <row r="22" spans="1:17" x14ac:dyDescent="0.3">
      <c r="J22" s="31"/>
    </row>
    <row r="24" spans="1:17" x14ac:dyDescent="0.3">
      <c r="J24" s="31"/>
    </row>
    <row r="29" spans="1:17" x14ac:dyDescent="0.3">
      <c r="D29" s="31"/>
    </row>
    <row r="30" spans="1:17" x14ac:dyDescent="0.3">
      <c r="D30" s="31"/>
    </row>
    <row r="32" spans="1:17" x14ac:dyDescent="0.3">
      <c r="D32" s="31"/>
    </row>
    <row r="33" spans="4:4" x14ac:dyDescent="0.3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09375" defaultRowHeight="14.4" x14ac:dyDescent="0.3"/>
  <cols>
    <col min="1" max="1" width="15.88671875" style="2" customWidth="1"/>
    <col min="2" max="2" width="34.6640625" style="2" customWidth="1"/>
    <col min="3" max="3" width="15.33203125" style="2" customWidth="1"/>
    <col min="4" max="4" width="22" style="2" customWidth="1"/>
    <col min="5" max="6" width="9.109375" style="2"/>
    <col min="7" max="7" width="19.44140625" style="12" customWidth="1"/>
    <col min="8" max="16384" width="9.109375" style="2"/>
  </cols>
  <sheetData>
    <row r="1" spans="1:6" x14ac:dyDescent="0.3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09375" defaultRowHeight="14.4" x14ac:dyDescent="0.3"/>
  <cols>
    <col min="1" max="1" width="10.6640625" style="2" customWidth="1"/>
    <col min="2" max="2" width="9.109375" style="2"/>
    <col min="3" max="3" width="13.5546875" style="2" customWidth="1"/>
    <col min="4" max="5" width="14.6640625" style="2" customWidth="1"/>
    <col min="6" max="6" width="21.33203125" style="12" customWidth="1"/>
    <col min="7" max="7" width="20.109375" style="12" customWidth="1"/>
    <col min="8" max="8" width="16.109375" style="2" customWidth="1"/>
    <col min="9" max="9" width="9.109375" style="2"/>
    <col min="10" max="10" width="11" style="64" customWidth="1"/>
    <col min="11" max="11" width="9.109375" style="64"/>
    <col min="12" max="12" width="9.109375" style="2"/>
    <col min="13" max="13" width="9.109375" style="2" customWidth="1"/>
    <col min="14" max="16384" width="9.109375" style="2"/>
  </cols>
  <sheetData>
    <row r="1" spans="1:11" x14ac:dyDescent="0.3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57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89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47" t="s">
        <v>87</v>
      </c>
      <c r="B10" s="18" t="s">
        <v>86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v>4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">
      <c r="A20" s="12"/>
      <c r="B20" s="12"/>
      <c r="C20" s="12"/>
      <c r="D20" s="12"/>
      <c r="E20" s="12"/>
    </row>
    <row r="21" spans="1:6" x14ac:dyDescent="0.3">
      <c r="A21" s="12"/>
      <c r="B21" s="12"/>
      <c r="C21" s="12"/>
      <c r="D21" s="12"/>
      <c r="E21" s="12"/>
    </row>
    <row r="22" spans="1:6" x14ac:dyDescent="0.3">
      <c r="A22" s="12"/>
    </row>
    <row r="23" spans="1:6" x14ac:dyDescent="0.3">
      <c r="A23" s="12"/>
    </row>
    <row r="24" spans="1:6" x14ac:dyDescent="0.3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80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78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28" t="s">
        <v>63</v>
      </c>
      <c r="B10" s="18" t="s">
        <v>39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f>COUNT(Thickness_All!A4:A103)</f>
        <v>10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">
      <c r="A26" s="12"/>
      <c r="B26" s="12"/>
      <c r="C26" s="12"/>
      <c r="D26" s="12"/>
      <c r="E26" s="12"/>
    </row>
    <row r="27" spans="1:6" x14ac:dyDescent="0.3">
      <c r="A27" s="12"/>
      <c r="B27" s="12"/>
      <c r="C27" s="12"/>
      <c r="D27" s="12"/>
      <c r="E27" s="12"/>
    </row>
    <row r="28" spans="1:6" x14ac:dyDescent="0.3">
      <c r="A28" s="12"/>
    </row>
    <row r="29" spans="1:6" x14ac:dyDescent="0.3">
      <c r="A29" s="12"/>
    </row>
    <row r="30" spans="1:6" x14ac:dyDescent="0.3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2020-03-24T13:24:53Z</dcterms:modified>
</cp:coreProperties>
</file>