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tabRatio="809" firstSheet="1" activeTab="7"/>
  </bookViews>
  <sheets>
    <sheet name="P &amp; L" sheetId="1" r:id="rId1"/>
    <sheet name="Net profit Line Chart" sheetId="2" r:id="rId2"/>
    <sheet name="Sheet2" sheetId="8" r:id="rId3"/>
    <sheet name="Revenue column chart" sheetId="3" r:id="rId4"/>
    <sheet name="Cost analysis Pie chart" sheetId="4" r:id="rId5"/>
    <sheet name="Target Bar charts" sheetId="5" r:id="rId6"/>
    <sheet name="task_questions" sheetId="6" r:id="rId7"/>
    <sheet name="task_Answers" sheetId="7" r:id="rId8"/>
  </sheets>
  <definedNames>
    <definedName name="_xlnm._FilterDatabase" localSheetId="4" hidden="1">'Cost analysis Pie chart'!$B$5:$C$10</definedName>
  </definedNames>
  <calcPr calcId="144525"/>
  <pivotCaches>
    <pivotCache cacheId="0" r:id="rId9"/>
  </pivotCaches>
</workbook>
</file>

<file path=xl/sharedStrings.xml><?xml version="1.0" encoding="utf-8"?>
<sst xmlns="http://schemas.openxmlformats.org/spreadsheetml/2006/main" count="51" uniqueCount="40">
  <si>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</si>
  <si>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</si>
  <si>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</si>
  <si>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</si>
  <si>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</si>
  <si>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</si>
  <si>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</si>
  <si>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</si>
  <si>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</si>
  <si>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</si>
  <si>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</si>
  <si>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</si>
  <si>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</si>
  <si>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</si>
  <si>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</si>
  <si>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</si>
  <si>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</si>
  <si>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Year</t>
  </si>
  <si>
    <t>Sum of Revenue</t>
  </si>
  <si>
    <t>Grand Total</t>
  </si>
  <si>
    <t xml:space="preserve">Historical Revenue 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</si>
  <si>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</si>
  <si>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</si>
  <si>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</si>
  <si>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</si>
  <si>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</si>
  <si>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</si>
  <si>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</si>
  <si>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</si>
  <si>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</si>
  <si>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</si>
  <si>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</si>
  <si>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Create the financial dashboard:</t>
  </si>
  <si>
    <t>As a data analysis intern, you are provided with the Profit and Loss statement of a company for the year 2020.</t>
  </si>
  <si>
    <t>1. Create a line graph for profit and profit margin for different years.</t>
  </si>
  <si>
    <t>2. Column chart for historical revenue. </t>
  </si>
  <si>
    <t>3. Pie chart for expense breakup</t>
  </si>
  <si>
    <t>4. Main expenditure item Target vs achieved</t>
  </si>
  <si>
    <t>5. Create chats of other metrics you feel are important.</t>
  </si>
  <si>
    <t>FINANCIAL DASHBOARD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</si>
</sst>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7">
    <font>
      <sz val="11"/>
      <color theme="1"/>
      <name val="Calibri"/>
      <charset val="134"/>
      <scheme val="minor"/>
    </font>
    <font>
      <u/>
      <sz val="22"/>
      <color theme="0"/>
      <name val="Arial Black"/>
      <charset val="134"/>
    </font>
    <font>
      <sz val="36"/>
      <color theme="1"/>
      <name val="Arial Black"/>
      <charset val="134"/>
    </font>
    <font>
      <sz val="11"/>
      <color theme="1"/>
      <name val="Arial Black"/>
      <charset val="134"/>
    </font>
    <font>
      <sz val="12"/>
      <color rgb="FF4D5C6D"/>
      <name val="Arial"/>
      <charset val="134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21" borderId="2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4" borderId="2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4" borderId="26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50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5" fillId="0" borderId="0" xfId="0" applyFont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9" fontId="6" fillId="0" borderId="6" xfId="0" applyNumberFormat="1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9" xfId="0" applyNumberFormat="1" applyFont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0" borderId="12" xfId="0" applyFont="1" applyBorder="1"/>
    <xf numFmtId="177" fontId="6" fillId="0" borderId="13" xfId="0" applyNumberFormat="1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7" fontId="6" fillId="0" borderId="15" xfId="0" applyNumberFormat="1" applyFont="1" applyBorder="1"/>
    <xf numFmtId="0" fontId="7" fillId="0" borderId="0" xfId="0" applyFont="1"/>
    <xf numFmtId="0" fontId="6" fillId="0" borderId="16" xfId="0" applyFont="1" applyBorder="1" applyAlignment="1">
      <alignment horizontal="center" vertical="center"/>
    </xf>
    <xf numFmtId="177" fontId="6" fillId="0" borderId="17" xfId="0" applyNumberFormat="1" applyFont="1" applyBorder="1"/>
    <xf numFmtId="0" fontId="6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6" fillId="6" borderId="0" xfId="0" applyFont="1" applyFill="1" applyBorder="1"/>
    <xf numFmtId="0" fontId="6" fillId="6" borderId="7" xfId="0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0" fontId="6" fillId="5" borderId="18" xfId="0" applyFont="1" applyFill="1" applyBorder="1"/>
    <xf numFmtId="0" fontId="6" fillId="5" borderId="19" xfId="0" applyFont="1" applyFill="1" applyBorder="1"/>
    <xf numFmtId="0" fontId="6" fillId="5" borderId="20" xfId="0" applyFont="1" applyFill="1" applyBorder="1"/>
    <xf numFmtId="1" fontId="6" fillId="0" borderId="5" xfId="0" applyNumberFormat="1" applyFont="1" applyBorder="1"/>
    <xf numFmtId="1" fontId="6" fillId="0" borderId="8" xfId="0" applyNumberFormat="1" applyFont="1" applyBorder="1"/>
    <xf numFmtId="0" fontId="7" fillId="0" borderId="18" xfId="0" applyFont="1" applyBorder="1"/>
    <xf numFmtId="177" fontId="6" fillId="0" borderId="20" xfId="0" applyNumberFormat="1" applyFont="1" applyBorder="1"/>
    <xf numFmtId="177" fontId="6" fillId="0" borderId="6" xfId="0" applyNumberFormat="1" applyFont="1" applyBorder="1"/>
    <xf numFmtId="0" fontId="7" fillId="0" borderId="4" xfId="0" applyFont="1" applyBorder="1"/>
    <xf numFmtId="0" fontId="7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/>
    <xf numFmtId="177" fontId="6" fillId="0" borderId="9" xfId="0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dLbls>
            <c:numFmt formatCode="&quot;₹&quot;#,##0_);[Red]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667"/>
                </a:schemeClr>
              </a:solidFill>
              <a:ln w="9525">
                <a:solidFill>
                  <a:schemeClr val="accent6">
                    <a:tint val="76667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71744"/>
        <c:axId val="108760448"/>
      </c:lineChart>
      <c:catAx>
        <c:axId val="1086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760448"/>
        <c:crosses val="autoZero"/>
        <c:auto val="1"/>
        <c:lblAlgn val="ctr"/>
        <c:lblOffset val="100"/>
        <c:noMultiLvlLbl val="0"/>
      </c:catAx>
      <c:valAx>
        <c:axId val="1087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[pk_financial_dashoard_project.xlsx]Sheet2!PivotTable1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#,##0_);[Red]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Sheet2!$A$4:$A$10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985354"/>
        <c:axId val="527061376"/>
      </c:barChart>
      <c:catAx>
        <c:axId val="417985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061376"/>
        <c:crosses val="autoZero"/>
        <c:auto val="1"/>
        <c:lblAlgn val="ctr"/>
        <c:lblOffset val="100"/>
        <c:noMultiLvlLbl val="0"/>
      </c:catAx>
      <c:valAx>
        <c:axId val="527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985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REVENUE GENERATED BETWEEN 2016-21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scaled="0"/>
            </a:gra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0"/>
        <c:axId val="106436864"/>
        <c:axId val="107050112"/>
      </c:barChart>
      <c:catAx>
        <c:axId val="10643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50112"/>
        <c:crosses val="autoZero"/>
        <c:auto val="1"/>
        <c:lblAlgn val="ctr"/>
        <c:lblOffset val="100"/>
        <c:noMultiLvlLbl val="0"/>
      </c:catAx>
      <c:valAx>
        <c:axId val="10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436864"/>
        <c:crosses val="autoZero"/>
        <c:crossBetween val="between"/>
        <c:majorUnit val="1000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0"/>
        <c:axId val="144532608"/>
        <c:axId val="150083456"/>
      </c:barChart>
      <c:catAx>
        <c:axId val="144532608"/>
        <c:scaling>
          <c:orientation val="minMax"/>
        </c:scaling>
        <c:delete val="0"/>
        <c:axPos val="b"/>
        <c:numFmt formatCode="&quot;₹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83456"/>
        <c:crosses val="autoZero"/>
        <c:auto val="1"/>
        <c:lblAlgn val="ctr"/>
        <c:lblOffset val="100"/>
        <c:noMultiLvlLbl val="0"/>
      </c:catAx>
      <c:valAx>
        <c:axId val="150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2608"/>
        <c:crosses val="autoZero"/>
        <c:crossBetween val="between"/>
        <c:majorUnit val="100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667"/>
                </a:schemeClr>
              </a:solidFill>
              <a:ln w="9525">
                <a:solidFill>
                  <a:schemeClr val="accent6">
                    <a:shade val="76667"/>
                  </a:schemeClr>
                </a:solidFill>
              </a:ln>
              <a:effectLst/>
            </c:spPr>
          </c:marker>
          <c:dLbls>
            <c:numFmt formatCode="&quot;₹&quot;#,##0_);[Red]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155075.593558137</c:v>
                </c:pt>
                <c:pt idx="1">
                  <c:v>193189.151113828</c:v>
                </c:pt>
                <c:pt idx="2">
                  <c:v>182970.159067187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667"/>
                </a:schemeClr>
              </a:solidFill>
              <a:ln w="9525">
                <a:solidFill>
                  <a:schemeClr val="accent6">
                    <a:tint val="76667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71744"/>
        <c:axId val="108760448"/>
      </c:lineChart>
      <c:catAx>
        <c:axId val="1086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760448"/>
        <c:crosses val="autoZero"/>
        <c:auto val="1"/>
        <c:lblAlgn val="ctr"/>
        <c:lblOffset val="100"/>
        <c:noMultiLvlLbl val="0"/>
      </c:catAx>
      <c:valAx>
        <c:axId val="1087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6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0"/>
        <c:axId val="144532608"/>
        <c:axId val="150083456"/>
      </c:barChart>
      <c:catAx>
        <c:axId val="144532608"/>
        <c:scaling>
          <c:orientation val="minMax"/>
        </c:scaling>
        <c:delete val="0"/>
        <c:axPos val="b"/>
        <c:numFmt formatCode="&quot;₹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083456"/>
        <c:crosses val="autoZero"/>
        <c:auto val="1"/>
        <c:lblAlgn val="ctr"/>
        <c:lblOffset val="100"/>
        <c:noMultiLvlLbl val="0"/>
      </c:catAx>
      <c:valAx>
        <c:axId val="1500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2608"/>
        <c:crosses val="autoZero"/>
        <c:crossBetween val="between"/>
        <c:majorUnit val="100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EXPENSE BREAKUP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</c:v>
                </c:pt>
                <c:pt idx="1">
                  <c:v>390371.025</c:v>
                </c:pt>
                <c:pt idx="2">
                  <c:v>323869.925</c:v>
                </c:pt>
                <c:pt idx="3">
                  <c:v>80847.35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[pk_financial_dashoard_project.xlsx]Sheet2!PivotTable1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&quot;₹&quot;#,##0_);[Red]\(&quot;₹&quot;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Sheet2!$A$4:$A$10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1653633.87877184</c:v>
                </c:pt>
                <c:pt idx="1">
                  <c:v>1986831.824752</c:v>
                </c:pt>
                <c:pt idx="2">
                  <c:v>1997534.6356</c:v>
                </c:pt>
                <c:pt idx="3">
                  <c:v>2187475.43</c:v>
                </c:pt>
                <c:pt idx="4">
                  <c:v>2439535.25</c:v>
                </c:pt>
                <c:pt idx="5">
                  <c:v>2584736.10813606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7985354"/>
        <c:axId val="527061376"/>
      </c:barChart>
      <c:catAx>
        <c:axId val="417985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27061376"/>
        <c:crosses val="autoZero"/>
        <c:auto val="1"/>
        <c:lblAlgn val="ctr"/>
        <c:lblOffset val="100"/>
        <c:noMultiLvlLbl val="0"/>
      </c:catAx>
      <c:valAx>
        <c:axId val="527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179853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8">
  <a:schemeClr val="accent6"/>
  <a:schemeClr val="accent6"/>
  <a:schemeClr val="accent6"/>
  <a:schemeClr val="accent6"/>
  <a:schemeClr val="accent6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8">
  <a:schemeClr val="accent6"/>
  <a:schemeClr val="accent6"/>
  <a:schemeClr val="accent6"/>
  <a:schemeClr val="accent6"/>
  <a:schemeClr val="accent6"/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8">
  <a:schemeClr val="accent6"/>
  <a:schemeClr val="accent6"/>
  <a:schemeClr val="accent6"/>
  <a:schemeClr val="accent6"/>
  <a:schemeClr val="accent6"/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8">
  <a:schemeClr val="accent6"/>
  <a:schemeClr val="accent6"/>
  <a:schemeClr val="accent6"/>
  <a:schemeClr val="accent6"/>
  <a:schemeClr val="accent6"/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165100</xdr:colOff>
      <xdr:row>3</xdr:row>
      <xdr:rowOff>188595</xdr:rowOff>
    </xdr:from>
    <xdr:to>
      <xdr:col>11</xdr:col>
      <xdr:colOff>455295</xdr:colOff>
      <xdr:row>20</xdr:row>
      <xdr:rowOff>132080</xdr:rowOff>
    </xdr:to>
    <xdr:graphicFrame>
      <xdr:nvGraphicFramePr>
        <xdr:cNvPr id="4" name="Chart 3"/>
        <xdr:cNvGraphicFramePr/>
      </xdr:nvGraphicFramePr>
      <xdr:xfrm>
        <a:off x="3479800" y="807720"/>
        <a:ext cx="4357370" cy="3181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</xdr:colOff>
      <xdr:row>2</xdr:row>
      <xdr:rowOff>25400</xdr:rowOff>
    </xdr:from>
    <xdr:to>
      <xdr:col>9</xdr:col>
      <xdr:colOff>349250</xdr:colOff>
      <xdr:row>16</xdr:row>
      <xdr:rowOff>101600</xdr:rowOff>
    </xdr:to>
    <xdr:graphicFrame>
      <xdr:nvGraphicFramePr>
        <xdr:cNvPr id="2" name="Chart 1"/>
        <xdr:cNvGraphicFramePr/>
      </xdr:nvGraphicFramePr>
      <xdr:xfrm>
        <a:off x="1968500" y="40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63500</xdr:colOff>
      <xdr:row>23</xdr:row>
      <xdr:rowOff>86995</xdr:rowOff>
    </xdr:to>
    <xdr:graphicFrame>
      <xdr:nvGraphicFramePr>
        <xdr:cNvPr id="2" name="Chart 1"/>
        <xdr:cNvGraphicFramePr/>
      </xdr:nvGraphicFramePr>
      <xdr:xfrm>
        <a:off x="2733675" y="809625"/>
        <a:ext cx="6454775" cy="3735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247650</xdr:colOff>
      <xdr:row>3</xdr:row>
      <xdr:rowOff>181610</xdr:rowOff>
    </xdr:from>
    <xdr:to>
      <xdr:col>11</xdr:col>
      <xdr:colOff>412115</xdr:colOff>
      <xdr:row>18</xdr:row>
      <xdr:rowOff>73025</xdr:rowOff>
    </xdr:to>
    <xdr:graphicFrame>
      <xdr:nvGraphicFramePr>
        <xdr:cNvPr id="3" name="Chart 2"/>
        <xdr:cNvGraphicFramePr/>
      </xdr:nvGraphicFramePr>
      <xdr:xfrm>
        <a:off x="3057525" y="800735"/>
        <a:ext cx="4812665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447675</xdr:colOff>
      <xdr:row>5</xdr:row>
      <xdr:rowOff>0</xdr:rowOff>
    </xdr:from>
    <xdr:to>
      <xdr:col>16</xdr:col>
      <xdr:colOff>512445</xdr:colOff>
      <xdr:row>23</xdr:row>
      <xdr:rowOff>66675</xdr:rowOff>
    </xdr:to>
    <xdr:graphicFrame>
      <xdr:nvGraphicFramePr>
        <xdr:cNvPr id="2" name="Chart 1"/>
        <xdr:cNvGraphicFramePr/>
      </xdr:nvGraphicFramePr>
      <xdr:xfrm>
        <a:off x="3971925" y="1000125"/>
        <a:ext cx="6456045" cy="3524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241935</xdr:colOff>
      <xdr:row>1</xdr:row>
      <xdr:rowOff>48260</xdr:rowOff>
    </xdr:from>
    <xdr:to>
      <xdr:col>6</xdr:col>
      <xdr:colOff>454660</xdr:colOff>
      <xdr:row>15</xdr:row>
      <xdr:rowOff>19685</xdr:rowOff>
    </xdr:to>
    <xdr:graphicFrame>
      <xdr:nvGraphicFramePr>
        <xdr:cNvPr id="2" name="Chart 1"/>
        <xdr:cNvGraphicFramePr/>
      </xdr:nvGraphicFramePr>
      <xdr:xfrm>
        <a:off x="241935" y="753110"/>
        <a:ext cx="3813175" cy="2638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592455</xdr:colOff>
      <xdr:row>15</xdr:row>
      <xdr:rowOff>155575</xdr:rowOff>
    </xdr:from>
    <xdr:to>
      <xdr:col>13</xdr:col>
      <xdr:colOff>207645</xdr:colOff>
      <xdr:row>29</xdr:row>
      <xdr:rowOff>115570</xdr:rowOff>
    </xdr:to>
    <xdr:graphicFrame>
      <xdr:nvGraphicFramePr>
        <xdr:cNvPr id="5" name="Chart 4"/>
        <xdr:cNvGraphicFramePr/>
      </xdr:nvGraphicFramePr>
      <xdr:xfrm>
        <a:off x="4192905" y="3527425"/>
        <a:ext cx="3815715" cy="262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197485</xdr:colOff>
      <xdr:row>15</xdr:row>
      <xdr:rowOff>151130</xdr:rowOff>
    </xdr:from>
    <xdr:to>
      <xdr:col>6</xdr:col>
      <xdr:colOff>478155</xdr:colOff>
      <xdr:row>29</xdr:row>
      <xdr:rowOff>97790</xdr:rowOff>
    </xdr:to>
    <xdr:graphicFrame>
      <xdr:nvGraphicFramePr>
        <xdr:cNvPr id="6" name="Chart 5"/>
        <xdr:cNvGraphicFramePr/>
      </xdr:nvGraphicFramePr>
      <xdr:xfrm>
        <a:off x="197485" y="3522980"/>
        <a:ext cx="3881120" cy="261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10160</xdr:colOff>
      <xdr:row>1</xdr:row>
      <xdr:rowOff>49530</xdr:rowOff>
    </xdr:from>
    <xdr:to>
      <xdr:col>13</xdr:col>
      <xdr:colOff>205740</xdr:colOff>
      <xdr:row>15</xdr:row>
      <xdr:rowOff>32385</xdr:rowOff>
    </xdr:to>
    <xdr:graphicFrame>
      <xdr:nvGraphicFramePr>
        <xdr:cNvPr id="4" name="Chart 3"/>
        <xdr:cNvGraphicFramePr/>
      </xdr:nvGraphicFramePr>
      <xdr:xfrm>
        <a:off x="4210685" y="754380"/>
        <a:ext cx="3796030" cy="2649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21.0060300926" refreshedBy="HP" recordCount="6">
  <cacheSource type="worksheet">
    <worksheetSource ref="C5:D11" sheet="Revenue column chart"/>
  </cacheSource>
  <cacheFields count="2">
    <cacheField name="Year" numFmtId="0">
      <sharedItems containsSemiMixedTypes="0" containsString="0" containsNumber="1" containsInteger="1" minValue="0" maxValue="2021" count="6">
        <n v="2016"/>
        <n v="2017"/>
        <n v="2018"/>
        <n v="2019"/>
        <n v="2020"/>
        <n v="2021"/>
      </sharedItems>
    </cacheField>
    <cacheField name="Revenue" numFmtId="1">
      <sharedItems containsSemiMixedTypes="0" containsString="0" containsNumber="1" minValue="0" maxValue="2584736.10813606" count="6">
        <n v="1653633.87877184"/>
        <n v="1986831.824752"/>
        <n v="1997534.6356"/>
        <n v="2187475.43"/>
        <n v="2439535.25"/>
        <n v="2584736.1081360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2">
    <pivotField axis="axisRow" compact="0" sortType="ascending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A1" sqref="A1"/>
    </sheetView>
  </sheetViews>
  <sheetFormatPr defaultColWidth="14.4285714285714" defaultRowHeight="15" customHeight="1" outlineLevelCol="2"/>
  <cols>
    <col min="1" max="1" width="8.71428571428571" customWidth="1"/>
    <col min="2" max="2" width="26.1428571428571" customWidth="1"/>
    <col min="3" max="3" width="12.2857142857143" customWidth="1"/>
    <col min="4" max="26" width="8.71428571428571" customWidth="1"/>
  </cols>
  <sheetData>
    <row r="3" ht="18.75" spans="2:2">
      <c r="B3" s="10" t="s">
        <v>0</v>
      </c>
    </row>
    <row r="5" spans="2:3">
      <c r="B5" s="42" t="s">
        <v>1</v>
      </c>
      <c r="C5" s="43">
        <v>2439535.25</v>
      </c>
    </row>
    <row r="6" spans="2:3">
      <c r="B6" s="14" t="s">
        <v>2</v>
      </c>
      <c r="C6" s="44">
        <v>1188534.6</v>
      </c>
    </row>
    <row r="7" spans="2:3">
      <c r="B7" s="45" t="s">
        <v>3</v>
      </c>
      <c r="C7" s="44">
        <v>951000.65</v>
      </c>
    </row>
    <row r="8" spans="2:3">
      <c r="B8" s="46" t="s">
        <v>4</v>
      </c>
      <c r="C8" s="44"/>
    </row>
    <row r="9" spans="2:3">
      <c r="B9" s="47" t="s">
        <v>5</v>
      </c>
      <c r="C9" s="44">
        <v>390371.025</v>
      </c>
    </row>
    <row r="10" spans="2:3">
      <c r="B10" s="47" t="s">
        <v>6</v>
      </c>
      <c r="C10" s="44">
        <v>55000</v>
      </c>
    </row>
    <row r="11" spans="2:3">
      <c r="B11" s="47" t="s">
        <v>7</v>
      </c>
      <c r="C11" s="44">
        <v>80847.35</v>
      </c>
    </row>
    <row r="12" spans="2:3">
      <c r="B12" s="47" t="s">
        <v>8</v>
      </c>
      <c r="C12" s="44">
        <v>45000</v>
      </c>
    </row>
    <row r="13" spans="2:3">
      <c r="B13" s="47" t="s">
        <v>9</v>
      </c>
      <c r="C13" s="44">
        <v>323869.925</v>
      </c>
    </row>
    <row r="14" spans="2:3">
      <c r="B14" s="47" t="s">
        <v>10</v>
      </c>
      <c r="C14" s="44">
        <v>68865.4</v>
      </c>
    </row>
    <row r="15" spans="2:3">
      <c r="B15" s="45" t="s">
        <v>11</v>
      </c>
      <c r="C15" s="44">
        <v>287046.95</v>
      </c>
    </row>
    <row r="16" spans="2:3">
      <c r="B16" s="32" t="s">
        <v>12</v>
      </c>
      <c r="C16" s="44">
        <f>0.25*C15</f>
        <v>71761.7375</v>
      </c>
    </row>
    <row r="17" spans="2:3">
      <c r="B17" s="48" t="s">
        <v>13</v>
      </c>
      <c r="C17" s="49">
        <f>C15-C16</f>
        <v>215285.2125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zoomScale="115" zoomScaleNormal="115" workbookViewId="0">
      <selection activeCell="H3" sqref="H3"/>
    </sheetView>
  </sheetViews>
  <sheetFormatPr defaultColWidth="14.4285714285714" defaultRowHeight="15" customHeight="1" outlineLevelCol="3"/>
  <cols>
    <col min="1" max="1" width="8.71428571428571" customWidth="1"/>
    <col min="2" max="2" width="10.5714285714286" customWidth="1"/>
    <col min="3" max="3" width="14" customWidth="1"/>
    <col min="4" max="4" width="16.4285714285714" customWidth="1"/>
    <col min="5" max="26" width="8.71428571428571" customWidth="1"/>
  </cols>
  <sheetData>
    <row r="3" ht="18.75" spans="2:2">
      <c r="B3" s="10" t="s">
        <v>14</v>
      </c>
    </row>
    <row r="5" spans="2:4">
      <c r="B5" s="37"/>
      <c r="C5" s="38" t="s">
        <v>15</v>
      </c>
      <c r="D5" s="39" t="s">
        <v>16</v>
      </c>
    </row>
    <row r="6" spans="2:4">
      <c r="B6" s="14">
        <v>2015</v>
      </c>
      <c r="C6" s="40">
        <v>155075.593558137</v>
      </c>
      <c r="D6" s="16">
        <v>0.08</v>
      </c>
    </row>
    <row r="7" spans="2:4">
      <c r="B7" s="14">
        <v>2016</v>
      </c>
      <c r="C7" s="40">
        <v>193189.151113828</v>
      </c>
      <c r="D7" s="16">
        <v>0.09</v>
      </c>
    </row>
    <row r="8" spans="2:4">
      <c r="B8" s="14">
        <v>2017</v>
      </c>
      <c r="C8" s="40">
        <v>182970.159067187</v>
      </c>
      <c r="D8" s="16">
        <v>0.11</v>
      </c>
    </row>
    <row r="9" spans="2:4">
      <c r="B9" s="14">
        <v>2018</v>
      </c>
      <c r="C9" s="40">
        <v>202514.90428125</v>
      </c>
      <c r="D9" s="16">
        <v>0.115</v>
      </c>
    </row>
    <row r="10" spans="2:4">
      <c r="B10" s="14">
        <v>2019</v>
      </c>
      <c r="C10" s="40">
        <v>182098.951875</v>
      </c>
      <c r="D10" s="16">
        <v>0.11</v>
      </c>
    </row>
    <row r="11" spans="2:4">
      <c r="B11" s="17">
        <v>2020</v>
      </c>
      <c r="C11" s="41">
        <v>215285.2125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showGridLines="0" topLeftCell="A2" workbookViewId="0">
      <selection activeCell="N9" sqref="N9"/>
    </sheetView>
  </sheetViews>
  <sheetFormatPr defaultColWidth="9.14285714285714" defaultRowHeight="15" outlineLevelCol="1"/>
  <cols>
    <col min="1" max="1" width="12.1428571428571"/>
    <col min="2" max="2" width="16.7142857142857"/>
  </cols>
  <sheetData>
    <row r="3" spans="1:2">
      <c r="A3" t="s">
        <v>17</v>
      </c>
      <c r="B3" t="s">
        <v>18</v>
      </c>
    </row>
    <row r="4" spans="1:2">
      <c r="A4">
        <v>2016</v>
      </c>
      <c r="B4">
        <v>1653633.87877184</v>
      </c>
    </row>
    <row r="5" spans="1:2">
      <c r="A5">
        <v>2017</v>
      </c>
      <c r="B5">
        <v>1986831.824752</v>
      </c>
    </row>
    <row r="6" spans="1:2">
      <c r="A6">
        <v>2018</v>
      </c>
      <c r="B6">
        <v>1997534.6356</v>
      </c>
    </row>
    <row r="7" spans="1:2">
      <c r="A7">
        <v>2019</v>
      </c>
      <c r="B7">
        <v>2187475.43</v>
      </c>
    </row>
    <row r="8" spans="1:2">
      <c r="A8">
        <v>2020</v>
      </c>
      <c r="B8">
        <v>2439535.25</v>
      </c>
    </row>
    <row r="9" spans="1:2">
      <c r="A9">
        <v>2021</v>
      </c>
      <c r="B9">
        <v>2584736.10813606</v>
      </c>
    </row>
    <row r="10" spans="1:2">
      <c r="A10" t="s">
        <v>19</v>
      </c>
      <c r="B10">
        <v>12849747.1272599</v>
      </c>
    </row>
  </sheetData>
  <pageMargins left="0.75" right="0.75" top="1" bottom="1" header="0.5" footer="0.5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00"/>
  <sheetViews>
    <sheetView showGridLines="0" topLeftCell="A3" workbookViewId="0">
      <selection activeCell="C5" sqref="C5:D11"/>
    </sheetView>
  </sheetViews>
  <sheetFormatPr defaultColWidth="14.4285714285714" defaultRowHeight="15" customHeight="1" outlineLevelCol="3"/>
  <cols>
    <col min="1" max="2" width="8.71428571428571" customWidth="1"/>
    <col min="3" max="3" width="12.5714285714286" customWidth="1"/>
    <col min="4" max="4" width="11" customWidth="1"/>
    <col min="5" max="26" width="8.71428571428571" customWidth="1"/>
  </cols>
  <sheetData>
    <row r="3" ht="18.75" spans="2:2">
      <c r="B3" s="10" t="s">
        <v>20</v>
      </c>
    </row>
    <row r="5" spans="3:4">
      <c r="C5" s="30" t="s">
        <v>17</v>
      </c>
      <c r="D5" s="31" t="s">
        <v>21</v>
      </c>
    </row>
    <row r="6" spans="3:4">
      <c r="C6" s="32">
        <v>2016</v>
      </c>
      <c r="D6" s="33">
        <v>1653633.87877184</v>
      </c>
    </row>
    <row r="7" spans="3:4">
      <c r="C7" s="32">
        <v>2017</v>
      </c>
      <c r="D7" s="33">
        <v>1986831.824752</v>
      </c>
    </row>
    <row r="8" spans="3:4">
      <c r="C8" s="32">
        <v>2018</v>
      </c>
      <c r="D8" s="33">
        <v>1997534.6356</v>
      </c>
    </row>
    <row r="9" spans="3:4">
      <c r="C9" s="32">
        <v>2019</v>
      </c>
      <c r="D9" s="33">
        <v>2187475.43</v>
      </c>
    </row>
    <row r="10" spans="3:4">
      <c r="C10" s="32">
        <v>2020</v>
      </c>
      <c r="D10" s="33">
        <v>2439535.25</v>
      </c>
    </row>
    <row r="11" spans="2:4">
      <c r="B11" s="34"/>
      <c r="C11" s="35">
        <v>2021</v>
      </c>
      <c r="D11" s="36">
        <v>2584736.10813606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000"/>
  <sheetViews>
    <sheetView showGridLines="0" workbookViewId="0">
      <selection activeCell="D3" sqref="D3"/>
    </sheetView>
  </sheetViews>
  <sheetFormatPr defaultColWidth="14.4285714285714" defaultRowHeight="15" customHeight="1" outlineLevelCol="2"/>
  <cols>
    <col min="1" max="1" width="8.71428571428571" customWidth="1"/>
    <col min="2" max="2" width="21.1428571428571" customWidth="1"/>
    <col min="3" max="3" width="12.2857142857143" customWidth="1"/>
    <col min="4" max="26" width="8.71428571428571" customWidth="1"/>
  </cols>
  <sheetData>
    <row r="3" ht="18.75" spans="2:2">
      <c r="B3" s="10" t="s">
        <v>22</v>
      </c>
    </row>
    <row r="5" spans="2:3">
      <c r="B5" s="20" t="s">
        <v>23</v>
      </c>
      <c r="C5" s="21" t="s">
        <v>24</v>
      </c>
    </row>
    <row r="6" spans="2:3">
      <c r="B6" s="22" t="s">
        <v>25</v>
      </c>
      <c r="C6" s="23">
        <v>1188534.6</v>
      </c>
    </row>
    <row r="7" spans="2:3">
      <c r="B7" s="24" t="s">
        <v>5</v>
      </c>
      <c r="C7" s="23">
        <v>390371.025</v>
      </c>
    </row>
    <row r="8" spans="2:3">
      <c r="B8" s="24" t="s">
        <v>9</v>
      </c>
      <c r="C8" s="23">
        <v>323869.925</v>
      </c>
    </row>
    <row r="9" spans="2:3">
      <c r="B9" s="24" t="s">
        <v>7</v>
      </c>
      <c r="C9" s="23">
        <v>80847.35</v>
      </c>
    </row>
    <row r="10" spans="2:3">
      <c r="B10" s="25" t="s">
        <v>8</v>
      </c>
      <c r="C10" s="26">
        <f>SUM(C15:C18)</f>
        <v>180115.4</v>
      </c>
    </row>
    <row r="13" spans="2:2">
      <c r="B13" s="27" t="s">
        <v>26</v>
      </c>
    </row>
    <row r="15" spans="2:3">
      <c r="B15" s="28" t="s">
        <v>10</v>
      </c>
      <c r="C15" s="29">
        <v>68865.4</v>
      </c>
    </row>
    <row r="16" spans="2:3">
      <c r="B16" s="24" t="s">
        <v>6</v>
      </c>
      <c r="C16" s="23">
        <v>55000</v>
      </c>
    </row>
    <row r="17" spans="2:3">
      <c r="B17" s="24" t="s">
        <v>8</v>
      </c>
      <c r="C17" s="23">
        <v>45000</v>
      </c>
    </row>
    <row r="18" spans="2:3">
      <c r="B18" s="25" t="s">
        <v>12</v>
      </c>
      <c r="C18" s="26">
        <f>0.25*C17</f>
        <v>11250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10">
    <sortState ref="B5:C10">
      <sortCondition ref="C5" descending="1"/>
    </sortState>
    <extLst/>
  </autoFilter>
  <pageMargins left="0.7" right="0.7" top="0.75" bottom="0.75" header="0" footer="0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000"/>
  <sheetViews>
    <sheetView showGridLines="0" workbookViewId="0">
      <selection activeCell="E13" sqref="E13"/>
    </sheetView>
  </sheetViews>
  <sheetFormatPr defaultColWidth="14.4285714285714" defaultRowHeight="15" customHeight="1" outlineLevelCol="4"/>
  <cols>
    <col min="1" max="1" width="8.71428571428571" customWidth="1"/>
    <col min="2" max="2" width="18" customWidth="1"/>
    <col min="3" max="26" width="8.71428571428571" customWidth="1"/>
  </cols>
  <sheetData>
    <row r="4" ht="18.75" spans="2:2">
      <c r="B4" s="10" t="s">
        <v>27</v>
      </c>
    </row>
    <row r="6" spans="2:5">
      <c r="B6" s="11" t="s">
        <v>28</v>
      </c>
      <c r="C6" s="12" t="s">
        <v>29</v>
      </c>
      <c r="D6" s="12" t="s">
        <v>30</v>
      </c>
      <c r="E6" s="13" t="s">
        <v>31</v>
      </c>
    </row>
    <row r="7" spans="2:5">
      <c r="B7" s="14" t="s">
        <v>5</v>
      </c>
      <c r="C7" s="15">
        <v>300000</v>
      </c>
      <c r="D7" s="15">
        <v>210000</v>
      </c>
      <c r="E7" s="16">
        <f t="shared" ref="E7:E8" si="0">D7/C7</f>
        <v>0.7</v>
      </c>
    </row>
    <row r="8" spans="2:5">
      <c r="B8" s="17" t="s">
        <v>9</v>
      </c>
      <c r="C8" s="18">
        <v>270000</v>
      </c>
      <c r="D8" s="18">
        <v>165000</v>
      </c>
      <c r="E8" s="19">
        <f t="shared" si="0"/>
        <v>0.611111111111111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showGridLines="0" zoomScale="85" zoomScaleNormal="85" workbookViewId="0">
      <selection activeCell="A1" sqref="$A1:$XFD1048576"/>
    </sheetView>
  </sheetViews>
  <sheetFormatPr defaultColWidth="9" defaultRowHeight="15"/>
  <cols>
    <col min="1" max="1" width="99.7142857142857" style="6" customWidth="1"/>
    <col min="2" max="16384" width="9.14285714285714" style="6"/>
  </cols>
  <sheetData>
    <row r="1" spans="1:1">
      <c r="A1" s="7" t="s">
        <v>32</v>
      </c>
    </row>
    <row r="2" spans="1:1">
      <c r="A2" s="8"/>
    </row>
    <row r="3" ht="30" spans="1:1">
      <c r="A3" s="7" t="s">
        <v>33</v>
      </c>
    </row>
    <row r="4" spans="1:1">
      <c r="A4" s="9"/>
    </row>
    <row r="5" spans="1:1">
      <c r="A5" s="7" t="s">
        <v>34</v>
      </c>
    </row>
    <row r="6" spans="1:1">
      <c r="A6" s="7" t="s">
        <v>35</v>
      </c>
    </row>
    <row r="7" spans="1:1">
      <c r="A7" s="7" t="s">
        <v>36</v>
      </c>
    </row>
    <row r="8" spans="1:1">
      <c r="A8" s="7" t="s">
        <v>37</v>
      </c>
    </row>
    <row r="9" spans="1:1">
      <c r="A9" s="7" t="s">
        <v>38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showGridLines="0" tabSelected="1" workbookViewId="0">
      <selection activeCell="P23" sqref="P23"/>
    </sheetView>
  </sheetViews>
  <sheetFormatPr defaultColWidth="9" defaultRowHeight="15"/>
  <cols>
    <col min="15" max="18" width="9" style="1"/>
    <col min="19" max="19" width="45.0952380952381" style="1" customWidth="1"/>
  </cols>
  <sheetData>
    <row r="1" ht="55.5" spans="1:14">
      <c r="A1" s="2"/>
      <c r="B1" s="2"/>
      <c r="C1" s="2"/>
      <c r="D1" s="2"/>
      <c r="E1" s="3" t="s">
        <v>39</v>
      </c>
      <c r="F1" s="2"/>
      <c r="G1" s="4"/>
      <c r="H1" s="5"/>
      <c r="I1" s="5"/>
      <c r="J1" s="5"/>
      <c r="K1" s="5"/>
      <c r="L1" s="5"/>
      <c r="M1" s="5"/>
      <c r="N1" s="5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</sheetData>
  <printOptions gridLines="1"/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 &amp; L</vt:lpstr>
      <vt:lpstr>Net profit Line Chart</vt:lpstr>
      <vt:lpstr>Sheet2</vt:lpstr>
      <vt:lpstr>Revenue column chart</vt:lpstr>
      <vt:lpstr>Cost analysis Pie chart</vt:lpstr>
      <vt:lpstr>Target Bar charts</vt:lpstr>
      <vt:lpstr>task_questions</vt:lpstr>
      <vt:lpstr>task_Answers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2020-08-28T11:25:00Z</dcterms:created>
  <dcterms:modified xsi:type="dcterms:W3CDTF">2022-06-09T05:30:58Z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984BC73A90A745B284397DFC8A7C569E</vt:lpwstr>
  </property>
  <property fmtid="{D5CDD505-2E9C-101B-9397-08002B2CF9AE}" pid="3" name="KSOProductBuildVer">
    <vt:lpwstr>1033-11.2.0.11130</vt:lpwstr>
  </property>
</Properties>
</file>