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vic-my.sharepoint.com/personal/lucas_garth_education_vic_gov_au/Documents/2023/Y11 Applied Computing/U2O1 Innovative Solutions/"/>
    </mc:Choice>
  </mc:AlternateContent>
  <xr:revisionPtr revIDLastSave="0" documentId="8_{26DEDDB8-EBE6-4F4D-9C41-DBA15C385D09}" xr6:coauthVersionLast="47" xr6:coauthVersionMax="47" xr10:uidLastSave="{00000000-0000-0000-0000-000000000000}"/>
  <bookViews>
    <workbookView xWindow="-110" yWindow="-110" windowWidth="19420" windowHeight="9940" xr2:uid="{F4D63240-D4B7-4529-BEAC-2463E377E9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8" i="1"/>
  <c r="D27" i="1"/>
  <c r="D26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Q3" i="1"/>
  <c r="T5" i="1" s="1"/>
  <c r="G6" i="1"/>
  <c r="G5" i="1"/>
  <c r="G4" i="1"/>
  <c r="G3" i="1"/>
  <c r="G2" i="1"/>
  <c r="D29" i="1" l="1"/>
  <c r="D20" i="1"/>
  <c r="J3" i="1"/>
</calcChain>
</file>

<file path=xl/sharedStrings.xml><?xml version="1.0" encoding="utf-8"?>
<sst xmlns="http://schemas.openxmlformats.org/spreadsheetml/2006/main" count="60" uniqueCount="53">
  <si>
    <t>Item</t>
  </si>
  <si>
    <t>Price</t>
  </si>
  <si>
    <t>Quantity</t>
  </si>
  <si>
    <t>Link</t>
  </si>
  <si>
    <t>Final Price</t>
  </si>
  <si>
    <t>Note</t>
  </si>
  <si>
    <t>Motor</t>
  </si>
  <si>
    <t>ESC</t>
  </si>
  <si>
    <t>Computer</t>
  </si>
  <si>
    <t>https://core-electronics.com.au/raspberry-pi-zero-w-wireless.html</t>
  </si>
  <si>
    <t>Total Price</t>
  </si>
  <si>
    <t>https://www.phaserfpv.com.au/collections/drone-motors/products/t-motor-black-bird-v2-2207-2800kv-motor</t>
  </si>
  <si>
    <t>T-MOTOR Black Bird v2 2207 2800kv Motor BATCH 6 (1pc)</t>
  </si>
  <si>
    <t>Aikon SEFM 20A BLHeli_S ESC (2-4s )</t>
  </si>
  <si>
    <t>Battery</t>
  </si>
  <si>
    <t>Chinahobbyline CNHL Ministar 650MAH 14.8V 4S 70C Lipo Battery [DG]</t>
  </si>
  <si>
    <t>https://www.phaserfpv.com.au/collections/4s-batteries/products/cnhl-ministar-650mah-4s-lipo-battery</t>
  </si>
  <si>
    <t>Open RC Formula 1 Bearing / Screw / Tyre Kits – STEM 3D Printing School Projects</t>
  </si>
  <si>
    <t>Misc</t>
  </si>
  <si>
    <t xml:space="preserve">https://plaig.com.au/product/open-rc-formula-1-bearing-screw-kit-stem-3d-printing-school-projects/?v=6cc98ba2045f </t>
  </si>
  <si>
    <t>Single Purchases</t>
  </si>
  <si>
    <t>Total</t>
  </si>
  <si>
    <t xml:space="preserve"> https://core-electronics.com.au/raspberry-pi-4-model-b-8gb.html </t>
  </si>
  <si>
    <t>Central Server</t>
  </si>
  <si>
    <t>Raspberry Pi 4 Model B 8GB</t>
  </si>
  <si>
    <t>https://www.phaserfpv.com.au/collections/single-esc/products/50aescpdbfortbscaipirinha2</t>
  </si>
  <si>
    <t>https://www.auselectronicsdirect.com.au/14.8v-1300mah-lipo-4s-battery-pack-with-xt60-conne</t>
  </si>
  <si>
    <t>1300Mah BATTERY</t>
  </si>
  <si>
    <t>CONTROLLER</t>
  </si>
  <si>
    <t>camera</t>
  </si>
  <si>
    <t>https://www.altronics.com.au/p/z6478-5mp-camera-to-suit-raspberry-pi/</t>
  </si>
  <si>
    <t>Pi Zero W</t>
  </si>
  <si>
    <t>SERVER - 8GB RPi4</t>
  </si>
  <si>
    <t>PxQ</t>
  </si>
  <si>
    <t>3 models, 4 cameras, 1 server</t>
  </si>
  <si>
    <t>2 models, 2 cameras, 1 server</t>
  </si>
  <si>
    <t>1 model, 1 camera, 1 server, reuse Pi Zero W</t>
  </si>
  <si>
    <t>LED pack of 5</t>
  </si>
  <si>
    <t>https://core-electronics.com.au/led-rgb-addressable-pth-8mm-5-pack.html</t>
  </si>
  <si>
    <t>GLOWBIT stick of 1x8</t>
  </si>
  <si>
    <t>https://core-electronics.com.au/glowbit-stick-1x8.html</t>
  </si>
  <si>
    <t>COLOUR SENSOR</t>
  </si>
  <si>
    <t>LASER SENSOR</t>
  </si>
  <si>
    <t>https://core-electronics.com.au/piicodev-colour-sensor-veml6040.html</t>
  </si>
  <si>
    <t>https://core-electronics.com.au/piicodev-laser-distance-sensor-vl53l1x.html</t>
  </si>
  <si>
    <t>Piico dev adaptor</t>
  </si>
  <si>
    <t>https://core-electronics.com.au/piicodev-adapter-for-raspberry-pi.html</t>
  </si>
  <si>
    <t>Piico cables</t>
  </si>
  <si>
    <t>https://core-electronics.com.au/piicodev/cables.html</t>
  </si>
  <si>
    <t>Model with Zero</t>
  </si>
  <si>
    <t>Model without Zero</t>
  </si>
  <si>
    <t>Fixed Cost (base unit)</t>
  </si>
  <si>
    <t>Fixed Cost (base unit - without RP4)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</si>
</sst>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1" fillId="0" borderId="0" xfId="1" applyFill="1"/>
    <xf numFmtId="0" fontId="0" fillId="2" borderId="0" xfId="0" applyFill="1"/>
    <xf numFmtId="0" fontId="1" fillId="2" borderId="0" xfId="1" applyFill="1"/>
    <xf numFmtId="0" fontId="0" fillId="3" borderId="0" xfId="0" applyFill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re-electronics.com.au/raspberry-pi-zero-w-wireless.html" TargetMode="External"/><Relationship Id="rId2" Type="http://schemas.openxmlformats.org/officeDocument/2006/relationships/hyperlink" Target="https://www.phaserfpv.com.au/collections/single-esc/products/50aescpdbfortbscaipirinha2" TargetMode="External"/><Relationship Id="rId1" Type="http://schemas.openxmlformats.org/officeDocument/2006/relationships/hyperlink" Target="https://www.phaserfpv.com.au/collections/drone-motors/products/t-motor-black-bird-v2-2207-2800kv-motor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plaig.com.au/product/open-rc-formula-1-bearing-screw-kit-stem-3d-printing-school-projects/?v=6cc98ba2045f" TargetMode="External"/><Relationship Id="rId4" Type="http://schemas.openxmlformats.org/officeDocument/2006/relationships/hyperlink" Target="https://www.phaserfpv.com.au/collections/4s-batteries/products/cnhl-ministar-650mah-4s-lipo-batte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2671A-A1C4-4CAE-9B08-828D8859188F}">
  <dimension ref="A1:T29"/>
  <sheetViews>
    <sheetView tabSelected="1" topLeftCell="A12" workbookViewId="0">
      <selection activeCell="D29" sqref="D29"/>
    </sheetView>
  </sheetViews>
  <sheetFormatPr defaultRowHeight="14.5" x14ac:dyDescent="0.35"/>
  <cols>
    <col min="1" max="1" width="69.1796875" bestFit="1" customWidth="1"/>
    <col min="2" max="2" width="6.6328125" customWidth="1"/>
    <col min="3" max="3" width="8" bestFit="1" customWidth="1"/>
    <col min="4" max="4" width="8" customWidth="1"/>
    <col min="5" max="5" width="101.7265625" bestFit="1" customWidth="1"/>
    <col min="6" max="7" width="9.1796875" bestFit="1" customWidth="1"/>
    <col min="10" max="10" width="9.453125" bestFit="1" customWidth="1"/>
    <col min="12" max="12" width="24.08984375" bestFit="1" customWidth="1"/>
    <col min="13" max="13" width="5.81640625" bestFit="1" customWidth="1"/>
    <col min="14" max="14" width="8" bestFit="1" customWidth="1"/>
    <col min="15" max="15" width="57.453125" bestFit="1" customWidth="1"/>
    <col min="16" max="16" width="12.54296875" bestFit="1" customWidth="1"/>
    <col min="17" max="17" width="9.1796875" bestFit="1" customWidth="1"/>
    <col min="20" max="20" width="5.8164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33</v>
      </c>
      <c r="E1" t="s">
        <v>3</v>
      </c>
      <c r="F1" t="s">
        <v>5</v>
      </c>
      <c r="G1" t="s">
        <v>4</v>
      </c>
      <c r="L1" t="s">
        <v>20</v>
      </c>
    </row>
    <row r="2" spans="1:20" x14ac:dyDescent="0.35">
      <c r="A2" t="s">
        <v>12</v>
      </c>
      <c r="B2">
        <v>37.950000000000003</v>
      </c>
      <c r="C2">
        <v>1</v>
      </c>
      <c r="D2">
        <f>B2*C2</f>
        <v>37.950000000000003</v>
      </c>
      <c r="E2" s="1" t="s">
        <v>11</v>
      </c>
      <c r="F2" t="s">
        <v>6</v>
      </c>
      <c r="G2">
        <f>B2*C2</f>
        <v>37.950000000000003</v>
      </c>
      <c r="J2" t="s">
        <v>10</v>
      </c>
      <c r="L2" t="s">
        <v>0</v>
      </c>
      <c r="M2" t="s">
        <v>1</v>
      </c>
      <c r="N2" t="s">
        <v>2</v>
      </c>
      <c r="O2" t="s">
        <v>3</v>
      </c>
      <c r="P2" t="s">
        <v>5</v>
      </c>
      <c r="Q2" t="s">
        <v>4</v>
      </c>
    </row>
    <row r="3" spans="1:20" x14ac:dyDescent="0.35">
      <c r="A3" s="2" t="s">
        <v>13</v>
      </c>
      <c r="B3">
        <v>41.95</v>
      </c>
      <c r="C3">
        <v>1</v>
      </c>
      <c r="D3">
        <f>B3*C3</f>
        <v>41.95</v>
      </c>
      <c r="E3" s="1" t="s">
        <v>25</v>
      </c>
      <c r="F3" t="s">
        <v>7</v>
      </c>
      <c r="G3">
        <f>B3*C3</f>
        <v>41.95</v>
      </c>
      <c r="J3">
        <f>SUM(G2:G1005)</f>
        <v>134.30000000000001</v>
      </c>
      <c r="L3" t="s">
        <v>24</v>
      </c>
      <c r="M3">
        <v>127.9</v>
      </c>
      <c r="N3">
        <v>1</v>
      </c>
      <c r="O3" t="s">
        <v>22</v>
      </c>
      <c r="P3" t="s">
        <v>23</v>
      </c>
      <c r="Q3">
        <f>M3*N3</f>
        <v>127.9</v>
      </c>
    </row>
    <row r="4" spans="1:20" x14ac:dyDescent="0.35">
      <c r="A4" t="s">
        <v>31</v>
      </c>
      <c r="B4">
        <v>24.5</v>
      </c>
      <c r="C4">
        <v>1</v>
      </c>
      <c r="D4">
        <f>B4*C4</f>
        <v>24.5</v>
      </c>
      <c r="E4" s="3" t="s">
        <v>9</v>
      </c>
      <c r="F4" t="s">
        <v>8</v>
      </c>
      <c r="G4">
        <f>B4*C4</f>
        <v>24.5</v>
      </c>
      <c r="T4" t="s">
        <v>21</v>
      </c>
    </row>
    <row r="5" spans="1:20" x14ac:dyDescent="0.35">
      <c r="A5" s="4" t="s">
        <v>15</v>
      </c>
      <c r="B5" s="4">
        <v>17.95</v>
      </c>
      <c r="C5" s="4">
        <v>0</v>
      </c>
      <c r="D5">
        <f t="shared" ref="D5:D18" si="0">B5*C5</f>
        <v>0</v>
      </c>
      <c r="E5" s="5" t="s">
        <v>16</v>
      </c>
      <c r="F5" s="4" t="s">
        <v>14</v>
      </c>
      <c r="G5" s="4">
        <f>B5*C5</f>
        <v>0</v>
      </c>
      <c r="T5">
        <f>SUM(Q3:Q1005)</f>
        <v>127.9</v>
      </c>
    </row>
    <row r="6" spans="1:20" x14ac:dyDescent="0.35">
      <c r="A6" t="s">
        <v>17</v>
      </c>
      <c r="B6">
        <v>29.9</v>
      </c>
      <c r="C6">
        <v>1</v>
      </c>
      <c r="D6">
        <f t="shared" si="0"/>
        <v>29.9</v>
      </c>
      <c r="E6" s="1" t="s">
        <v>19</v>
      </c>
      <c r="F6" t="s">
        <v>18</v>
      </c>
      <c r="G6">
        <f t="shared" ref="G6" si="1">B6*C6</f>
        <v>29.9</v>
      </c>
    </row>
    <row r="7" spans="1:20" x14ac:dyDescent="0.35">
      <c r="D7">
        <f t="shared" si="0"/>
        <v>0</v>
      </c>
    </row>
    <row r="8" spans="1:20" x14ac:dyDescent="0.35">
      <c r="D8">
        <f t="shared" si="0"/>
        <v>0</v>
      </c>
    </row>
    <row r="9" spans="1:20" x14ac:dyDescent="0.35">
      <c r="A9" t="s">
        <v>27</v>
      </c>
      <c r="B9">
        <v>49.95</v>
      </c>
      <c r="C9">
        <v>1</v>
      </c>
      <c r="D9">
        <f t="shared" si="0"/>
        <v>49.95</v>
      </c>
      <c r="E9" t="s">
        <v>26</v>
      </c>
    </row>
    <row r="10" spans="1:20" x14ac:dyDescent="0.35">
      <c r="A10" t="s">
        <v>28</v>
      </c>
      <c r="D10">
        <f t="shared" si="0"/>
        <v>0</v>
      </c>
    </row>
    <row r="11" spans="1:20" x14ac:dyDescent="0.35">
      <c r="A11" t="s">
        <v>29</v>
      </c>
      <c r="B11">
        <v>12</v>
      </c>
      <c r="C11">
        <v>1</v>
      </c>
      <c r="D11">
        <f t="shared" si="0"/>
        <v>12</v>
      </c>
      <c r="E11" t="s">
        <v>30</v>
      </c>
    </row>
    <row r="12" spans="1:20" x14ac:dyDescent="0.35">
      <c r="A12" t="s">
        <v>32</v>
      </c>
      <c r="B12">
        <v>127.9</v>
      </c>
      <c r="C12" s="6">
        <v>1</v>
      </c>
      <c r="D12">
        <f t="shared" si="0"/>
        <v>127.9</v>
      </c>
      <c r="E12" t="s">
        <v>22</v>
      </c>
    </row>
    <row r="13" spans="1:20" x14ac:dyDescent="0.35">
      <c r="A13" t="s">
        <v>37</v>
      </c>
      <c r="B13">
        <v>6.4</v>
      </c>
      <c r="C13" s="6">
        <v>2</v>
      </c>
      <c r="D13">
        <f t="shared" si="0"/>
        <v>12.8</v>
      </c>
      <c r="E13" t="s">
        <v>38</v>
      </c>
    </row>
    <row r="14" spans="1:20" x14ac:dyDescent="0.35">
      <c r="A14" t="s">
        <v>39</v>
      </c>
      <c r="B14">
        <v>3.3</v>
      </c>
      <c r="C14" s="6">
        <v>1</v>
      </c>
      <c r="D14">
        <f t="shared" si="0"/>
        <v>3.3</v>
      </c>
      <c r="E14" t="s">
        <v>40</v>
      </c>
    </row>
    <row r="15" spans="1:20" x14ac:dyDescent="0.35">
      <c r="A15" t="s">
        <v>41</v>
      </c>
      <c r="B15">
        <v>7.6</v>
      </c>
      <c r="C15" s="6">
        <v>2</v>
      </c>
      <c r="D15">
        <f t="shared" si="0"/>
        <v>15.2</v>
      </c>
      <c r="E15" t="s">
        <v>43</v>
      </c>
    </row>
    <row r="16" spans="1:20" x14ac:dyDescent="0.35">
      <c r="A16" t="s">
        <v>42</v>
      </c>
      <c r="B16">
        <v>20.95</v>
      </c>
      <c r="C16" s="6">
        <v>2</v>
      </c>
      <c r="D16">
        <f t="shared" si="0"/>
        <v>41.9</v>
      </c>
      <c r="E16" t="s">
        <v>44</v>
      </c>
    </row>
    <row r="17" spans="1:5" x14ac:dyDescent="0.35">
      <c r="A17" t="s">
        <v>45</v>
      </c>
      <c r="B17">
        <v>4.3499999999999996</v>
      </c>
      <c r="C17" s="6">
        <v>2</v>
      </c>
      <c r="D17">
        <f t="shared" si="0"/>
        <v>8.6999999999999993</v>
      </c>
      <c r="E17" t="s">
        <v>46</v>
      </c>
    </row>
    <row r="18" spans="1:5" x14ac:dyDescent="0.35">
      <c r="A18" t="s">
        <v>47</v>
      </c>
      <c r="B18">
        <v>0.9</v>
      </c>
      <c r="C18" s="6">
        <v>5</v>
      </c>
      <c r="D18">
        <f t="shared" si="0"/>
        <v>4.5</v>
      </c>
      <c r="E18" t="s">
        <v>48</v>
      </c>
    </row>
    <row r="20" spans="1:5" x14ac:dyDescent="0.35">
      <c r="D20">
        <f>SUM(D2:D12)</f>
        <v>324.14999999999998</v>
      </c>
    </row>
    <row r="21" spans="1:5" x14ac:dyDescent="0.35">
      <c r="A21">
        <v>728.65</v>
      </c>
      <c r="B21" t="s">
        <v>34</v>
      </c>
    </row>
    <row r="22" spans="1:5" x14ac:dyDescent="0.35">
      <c r="A22">
        <v>520.4</v>
      </c>
      <c r="B22" t="s">
        <v>35</v>
      </c>
    </row>
    <row r="23" spans="1:5" x14ac:dyDescent="0.35">
      <c r="A23">
        <v>299.64999999999998</v>
      </c>
      <c r="B23" t="s">
        <v>36</v>
      </c>
    </row>
    <row r="25" spans="1:5" x14ac:dyDescent="0.35">
      <c r="A25" t="s">
        <v>52</v>
      </c>
      <c r="B25">
        <v>86.4</v>
      </c>
      <c r="C25">
        <v>1</v>
      </c>
      <c r="D25">
        <f>B25*C25</f>
        <v>86.4</v>
      </c>
    </row>
    <row r="26" spans="1:5" x14ac:dyDescent="0.35">
      <c r="A26" t="s">
        <v>51</v>
      </c>
      <c r="B26">
        <v>214.3</v>
      </c>
      <c r="C26">
        <v>0</v>
      </c>
      <c r="D26">
        <f>B26*C26</f>
        <v>0</v>
      </c>
    </row>
    <row r="27" spans="1:5" x14ac:dyDescent="0.35">
      <c r="A27" t="s">
        <v>49</v>
      </c>
      <c r="B27">
        <v>196.25</v>
      </c>
      <c r="C27">
        <v>4</v>
      </c>
      <c r="D27">
        <f t="shared" ref="D27:D28" si="2">B27*C27</f>
        <v>785</v>
      </c>
    </row>
    <row r="28" spans="1:5" x14ac:dyDescent="0.35">
      <c r="A28" t="s">
        <v>50</v>
      </c>
      <c r="B28">
        <v>171.75</v>
      </c>
      <c r="C28">
        <v>0</v>
      </c>
      <c r="D28">
        <f t="shared" si="2"/>
        <v>0</v>
      </c>
    </row>
    <row r="29" spans="1:5" x14ac:dyDescent="0.35">
      <c r="D29" s="7">
        <f>SUM(D25:D28)</f>
        <v>871.4</v>
      </c>
    </row>
  </sheetData>
  <hyperlinks>
    <hyperlink ref="E2" r:id="rId1" xr:uid="{EDC8EA50-3D39-4C8F-8FD5-62A6F53552F2}"/>
    <hyperlink ref="E3" r:id="rId2" xr:uid="{CCACF686-B2C3-4ABC-AD1B-A277AE0DBAB6}"/>
    <hyperlink ref="E4" r:id="rId3" xr:uid="{D1B2F393-B5EE-4A65-86BB-9FBDEFAF23F8}"/>
    <hyperlink ref="E5" r:id="rId4" xr:uid="{1DA81343-DA29-4F6C-B384-3FA57109B033}"/>
    <hyperlink ref="E6" r:id="rId5" xr:uid="{DEDFBADE-ACA5-43B6-BE40-2ADE36053BAE}"/>
  </hyperlinks>
  <pageMargins left="0.7" right="0.7" top="0.75" bottom="0.75" header="0.3" footer="0.3"/>
  <pageSetup orientation="portrait"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5F06E8242AEE4C973EE1A4C060F510" ma:contentTypeVersion="16" ma:contentTypeDescription="Create a new document." ma:contentTypeScope="" ma:versionID="92f72e2b1d25e21f06fc600b0bddd20c">
  <xsd:schema xmlns:xsd="http://www.w3.org/2001/XMLSchema" xmlns:xs="http://www.w3.org/2001/XMLSchema" xmlns:p="http://schemas.microsoft.com/office/2006/metadata/properties" xmlns:ns3="7e1b8f7e-dd03-4d77-b2de-e166a1585787" xmlns:ns4="3621f749-70e3-4242-bbe2-bf238ca3e969" targetNamespace="http://schemas.microsoft.com/office/2006/metadata/properties" ma:root="true" ma:fieldsID="2b0ec91dae68605505877460eeb1a34b" ns3:_="" ns4:_="">
    <xsd:import namespace="7e1b8f7e-dd03-4d77-b2de-e166a1585787"/>
    <xsd:import namespace="3621f749-70e3-4242-bbe2-bf238ca3e96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_activity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1b8f7e-dd03-4d77-b2de-e166a15857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21f749-70e3-4242-bbe2-bf238ca3e96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e1b8f7e-dd03-4d77-b2de-e166a1585787" xsi:nil="true"/>
  </documentManagement>
</p:properties>
</file>

<file path=customXml/itemProps1.xml><?xml version="1.0" encoding="utf-8"?>
<ds:datastoreItem xmlns:ds="http://schemas.openxmlformats.org/officeDocument/2006/customXml" ds:itemID="{0BED9D56-A89B-4E5E-868D-19161EA141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1b8f7e-dd03-4d77-b2de-e166a1585787"/>
    <ds:schemaRef ds:uri="3621f749-70e3-4242-bbe2-bf238ca3e9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DEBF56-2C76-47ED-81EF-1FD9D91333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49B8E6-C654-408A-B144-9D0B1B3A2367}">
  <ds:schemaRefs>
    <ds:schemaRef ds:uri="http://www.w3.org/XML/1998/namespace"/>
    <ds:schemaRef ds:uri="http://purl.org/dc/dcmitype/"/>
    <ds:schemaRef ds:uri="http://purl.org/dc/terms/"/>
    <ds:schemaRef ds:uri="7e1b8f7e-dd03-4d77-b2de-e166a1585787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3621f749-70e3-4242-bbe2-bf238ca3e969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Ly</dc:creator>
  <cp:lastModifiedBy>Lucas Garth</cp:lastModifiedBy>
  <dcterms:created xsi:type="dcterms:W3CDTF">2023-06-16T02:51:35Z</dcterms:created>
  <dcterms:modified xsi:type="dcterms:W3CDTF">2023-09-07T00:07:36Z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0x010100D25F06E8242AEE4C973EE1A4C060F510</vt:lpwstr>
  </property>
</Properties>
</file>