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ucco\Desktop\Academics\Duquesne\Zuccolotto_Thesis\Precipitation\Xai-Xai\"/>
    </mc:Choice>
  </mc:AlternateContent>
  <xr:revisionPtr revIDLastSave="0" documentId="13_ncr:1_{70CDE7ED-59FD-4EDF-99B4-8B247A70C723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g4.areaAvgTimeSeries.GPM_3IMERG" sheetId="1" r:id="rId1"/>
    <sheet name="Pivot Table" sheetId="2" r:id="rId2"/>
    <sheet name="PivotChart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10" i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E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E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H114" i="1" s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E122" i="1" s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C130" i="1"/>
  <c r="H130" i="1" s="1"/>
  <c r="C131" i="1"/>
  <c r="H131" i="1" s="1"/>
  <c r="C132" i="1"/>
  <c r="H132" i="1" s="1"/>
  <c r="C133" i="1"/>
  <c r="H133" i="1" s="1"/>
  <c r="C134" i="1"/>
  <c r="H134" i="1" s="1"/>
  <c r="C135" i="1"/>
  <c r="H135" i="1" s="1"/>
  <c r="C136" i="1"/>
  <c r="H136" i="1" s="1"/>
  <c r="C137" i="1"/>
  <c r="H137" i="1" s="1"/>
  <c r="C138" i="1"/>
  <c r="E138" i="1" s="1"/>
  <c r="C139" i="1"/>
  <c r="H139" i="1" s="1"/>
  <c r="C140" i="1"/>
  <c r="H140" i="1" s="1"/>
  <c r="C141" i="1"/>
  <c r="H141" i="1" s="1"/>
  <c r="C142" i="1"/>
  <c r="H142" i="1" s="1"/>
  <c r="C143" i="1"/>
  <c r="H143" i="1" s="1"/>
  <c r="C144" i="1"/>
  <c r="H144" i="1" s="1"/>
  <c r="C145" i="1"/>
  <c r="H145" i="1" s="1"/>
  <c r="C146" i="1"/>
  <c r="H146" i="1" s="1"/>
  <c r="C147" i="1"/>
  <c r="H147" i="1" s="1"/>
  <c r="C148" i="1"/>
  <c r="H148" i="1" s="1"/>
  <c r="C149" i="1"/>
  <c r="H149" i="1" s="1"/>
  <c r="C150" i="1"/>
  <c r="H150" i="1" s="1"/>
  <c r="C151" i="1"/>
  <c r="H151" i="1" s="1"/>
  <c r="C152" i="1"/>
  <c r="H152" i="1" s="1"/>
  <c r="C153" i="1"/>
  <c r="H153" i="1" s="1"/>
  <c r="C154" i="1"/>
  <c r="E154" i="1" s="1"/>
  <c r="C155" i="1"/>
  <c r="H155" i="1" s="1"/>
  <c r="C156" i="1"/>
  <c r="H156" i="1" s="1"/>
  <c r="C157" i="1"/>
  <c r="H157" i="1" s="1"/>
  <c r="C158" i="1"/>
  <c r="H158" i="1" s="1"/>
  <c r="C159" i="1"/>
  <c r="H159" i="1" s="1"/>
  <c r="C160" i="1"/>
  <c r="H160" i="1" s="1"/>
  <c r="C161" i="1"/>
  <c r="H161" i="1" s="1"/>
  <c r="C162" i="1"/>
  <c r="E162" i="1" s="1"/>
  <c r="C163" i="1"/>
  <c r="H163" i="1" s="1"/>
  <c r="C164" i="1"/>
  <c r="H164" i="1" s="1"/>
  <c r="C165" i="1"/>
  <c r="H165" i="1" s="1"/>
  <c r="C166" i="1"/>
  <c r="H166" i="1" s="1"/>
  <c r="C167" i="1"/>
  <c r="H167" i="1" s="1"/>
  <c r="C168" i="1"/>
  <c r="H168" i="1" s="1"/>
  <c r="C169" i="1"/>
  <c r="H169" i="1" s="1"/>
  <c r="C170" i="1"/>
  <c r="H170" i="1" s="1"/>
  <c r="C171" i="1"/>
  <c r="H171" i="1" s="1"/>
  <c r="C172" i="1"/>
  <c r="H172" i="1" s="1"/>
  <c r="C173" i="1"/>
  <c r="H173" i="1" s="1"/>
  <c r="C174" i="1"/>
  <c r="H174" i="1" s="1"/>
  <c r="C175" i="1"/>
  <c r="H175" i="1" s="1"/>
  <c r="C176" i="1"/>
  <c r="H176" i="1" s="1"/>
  <c r="C177" i="1"/>
  <c r="H177" i="1" s="1"/>
  <c r="C178" i="1"/>
  <c r="H178" i="1" s="1"/>
  <c r="C179" i="1"/>
  <c r="H179" i="1" s="1"/>
  <c r="C180" i="1"/>
  <c r="H180" i="1" s="1"/>
  <c r="C181" i="1"/>
  <c r="H181" i="1" s="1"/>
  <c r="C182" i="1"/>
  <c r="H182" i="1" s="1"/>
  <c r="C183" i="1"/>
  <c r="H183" i="1" s="1"/>
  <c r="C184" i="1"/>
  <c r="H184" i="1" s="1"/>
  <c r="C185" i="1"/>
  <c r="H185" i="1" s="1"/>
  <c r="C186" i="1"/>
  <c r="E186" i="1" s="1"/>
  <c r="C187" i="1"/>
  <c r="H187" i="1" s="1"/>
  <c r="C188" i="1"/>
  <c r="H188" i="1" s="1"/>
  <c r="C189" i="1"/>
  <c r="H189" i="1" s="1"/>
  <c r="C190" i="1"/>
  <c r="H190" i="1" s="1"/>
  <c r="C191" i="1"/>
  <c r="H191" i="1" s="1"/>
  <c r="C192" i="1"/>
  <c r="H192" i="1" s="1"/>
  <c r="C193" i="1"/>
  <c r="H193" i="1" s="1"/>
  <c r="C194" i="1"/>
  <c r="E194" i="1" s="1"/>
  <c r="C195" i="1"/>
  <c r="H195" i="1" s="1"/>
  <c r="C196" i="1"/>
  <c r="H196" i="1" s="1"/>
  <c r="C197" i="1"/>
  <c r="H197" i="1" s="1"/>
  <c r="C198" i="1"/>
  <c r="H198" i="1" s="1"/>
  <c r="C199" i="1"/>
  <c r="H199" i="1" s="1"/>
  <c r="C200" i="1"/>
  <c r="H200" i="1" s="1"/>
  <c r="C201" i="1"/>
  <c r="H201" i="1" s="1"/>
  <c r="C202" i="1"/>
  <c r="E202" i="1" s="1"/>
  <c r="C203" i="1"/>
  <c r="H203" i="1" s="1"/>
  <c r="C204" i="1"/>
  <c r="H204" i="1" s="1"/>
  <c r="C205" i="1"/>
  <c r="H205" i="1" s="1"/>
  <c r="C206" i="1"/>
  <c r="H206" i="1" s="1"/>
  <c r="C207" i="1"/>
  <c r="H207" i="1" s="1"/>
  <c r="C208" i="1"/>
  <c r="H208" i="1" s="1"/>
  <c r="C209" i="1"/>
  <c r="H209" i="1" s="1"/>
  <c r="C210" i="1"/>
  <c r="E210" i="1" s="1"/>
  <c r="C211" i="1"/>
  <c r="H211" i="1" s="1"/>
  <c r="C212" i="1"/>
  <c r="H212" i="1" s="1"/>
  <c r="C213" i="1"/>
  <c r="H213" i="1" s="1"/>
  <c r="C214" i="1"/>
  <c r="H214" i="1" s="1"/>
  <c r="C215" i="1"/>
  <c r="H215" i="1" s="1"/>
  <c r="C216" i="1"/>
  <c r="H216" i="1" s="1"/>
  <c r="C217" i="1"/>
  <c r="H217" i="1" s="1"/>
  <c r="C218" i="1"/>
  <c r="H218" i="1" s="1"/>
  <c r="C219" i="1"/>
  <c r="H219" i="1" s="1"/>
  <c r="C220" i="1"/>
  <c r="H220" i="1" s="1"/>
  <c r="C221" i="1"/>
  <c r="H221" i="1" s="1"/>
  <c r="C222" i="1"/>
  <c r="H222" i="1" s="1"/>
  <c r="C223" i="1"/>
  <c r="H223" i="1" s="1"/>
  <c r="C224" i="1"/>
  <c r="H224" i="1" s="1"/>
  <c r="C225" i="1"/>
  <c r="H225" i="1" s="1"/>
  <c r="C226" i="1"/>
  <c r="E226" i="1" s="1"/>
  <c r="C227" i="1"/>
  <c r="H227" i="1" s="1"/>
  <c r="C228" i="1"/>
  <c r="H228" i="1" s="1"/>
  <c r="C229" i="1"/>
  <c r="H229" i="1" s="1"/>
  <c r="C230" i="1"/>
  <c r="H230" i="1" s="1"/>
  <c r="C231" i="1"/>
  <c r="H231" i="1" s="1"/>
  <c r="C232" i="1"/>
  <c r="H232" i="1" s="1"/>
  <c r="C233" i="1"/>
  <c r="H233" i="1" s="1"/>
  <c r="C10" i="1"/>
  <c r="E10" i="1" s="1"/>
  <c r="E218" i="1" l="1"/>
  <c r="E178" i="1"/>
  <c r="E170" i="1"/>
  <c r="E130" i="1"/>
  <c r="E114" i="1"/>
  <c r="E98" i="1"/>
  <c r="E90" i="1"/>
  <c r="E66" i="1"/>
  <c r="E58" i="1"/>
  <c r="E50" i="1"/>
  <c r="E42" i="1"/>
  <c r="E34" i="1"/>
  <c r="E26" i="1"/>
  <c r="E18" i="1"/>
  <c r="H10" i="1"/>
  <c r="H202" i="1"/>
  <c r="H186" i="1"/>
  <c r="H154" i="1"/>
  <c r="H138" i="1"/>
  <c r="H122" i="1"/>
  <c r="H106" i="1"/>
  <c r="H74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146" i="1"/>
  <c r="E82" i="1"/>
  <c r="H226" i="1"/>
  <c r="H210" i="1"/>
  <c r="H194" i="1"/>
  <c r="H162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</calcChain>
</file>

<file path=xl/sharedStrings.xml><?xml version="1.0" encoding="utf-8"?>
<sst xmlns="http://schemas.openxmlformats.org/spreadsheetml/2006/main" count="245" uniqueCount="33">
  <si>
    <t>Title:</t>
  </si>
  <si>
    <t>Time Series, Area-Averaged of Merged satellite-gauge precipitation estimate - Final Run (recommended for general ()</t>
  </si>
  <si>
    <t>User Start Date:</t>
  </si>
  <si>
    <t>2003-01-01T00:00:00Z</t>
  </si>
  <si>
    <t>User End Date:</t>
  </si>
  <si>
    <t>2021-08-31T23:59:59Z</t>
  </si>
  <si>
    <t>User Bounding Box:</t>
  </si>
  <si>
    <t>Data Bounding Box:</t>
  </si>
  <si>
    <t>URL to Reproduce Results:</t>
  </si>
  <si>
    <t>Fill Value (mean_GPM_3IMERGM_06_precipitation):</t>
  </si>
  <si>
    <t>time</t>
  </si>
  <si>
    <t xml:space="preserve"> mean_GPM_3IMERGM_06_precipitation</t>
  </si>
  <si>
    <t>Month</t>
  </si>
  <si>
    <t>Day</t>
  </si>
  <si>
    <t>Year</t>
  </si>
  <si>
    <t>HydroMonth</t>
  </si>
  <si>
    <t>Mon</t>
  </si>
  <si>
    <t>HydroYear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</si>
  <si>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</si>
  <si>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</si>
  <si>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</si>
  <si>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</si>
  <si>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</si>
  <si>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</si>
  <si>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</si>
  <si>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</si>
  <si>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</si>
  <si>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</si>
  <si>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</si>
  <si>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</si>
  <si>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</si>
  <si>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</si>
  <si>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Average of  mean_GPM_3IMERGM_06_precipitation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</si>
</sst>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[g4.areaAvgTimeSeries.GPM_3IMERGM_06_precipitation.20030101-20210831.180W_90S_180E_90N (1).xlsx]Pivot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Xai-Xai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Average Monthly Precipitation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212097995264595"/>
          <c:y val="3.2411097507790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'Pivot Table'!$A$4:$A$247</c:f>
              <c:multiLvlStrCache>
                <c:ptCount val="2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Apr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Aug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Apr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Aug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Apr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Aug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Apr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Aug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Apr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Aug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Apr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Aug</c:v>
                  </c:pt>
                </c:lvl>
                <c:lvl>
                  <c:pt idx="0">
                    <c:v>2003</c:v>
                  </c:pt>
                  <c:pt idx="9">
                    <c:v>2004</c:v>
                  </c:pt>
                  <c:pt idx="21">
                    <c:v>2005</c:v>
                  </c:pt>
                  <c:pt idx="33">
                    <c:v>2006</c:v>
                  </c:pt>
                  <c:pt idx="45">
                    <c:v>2007</c:v>
                  </c:pt>
                  <c:pt idx="57">
                    <c:v>2008</c:v>
                  </c:pt>
                  <c:pt idx="69">
                    <c:v>2009</c:v>
                  </c:pt>
                  <c:pt idx="81">
                    <c:v>2010</c:v>
                  </c:pt>
                  <c:pt idx="93">
                    <c:v>2011</c:v>
                  </c:pt>
                  <c:pt idx="105">
                    <c:v>2012</c:v>
                  </c:pt>
                  <c:pt idx="117">
                    <c:v>2013</c:v>
                  </c:pt>
                  <c:pt idx="129">
                    <c:v>2014</c:v>
                  </c:pt>
                  <c:pt idx="141">
                    <c:v>2015</c:v>
                  </c:pt>
                  <c:pt idx="153">
                    <c:v>2016</c:v>
                  </c:pt>
                  <c:pt idx="165">
                    <c:v>2017</c:v>
                  </c:pt>
                  <c:pt idx="177">
                    <c:v>2018</c:v>
                  </c:pt>
                  <c:pt idx="189">
                    <c:v>2019</c:v>
                  </c:pt>
                  <c:pt idx="201">
                    <c:v>2020</c:v>
                  </c:pt>
                  <c:pt idx="213">
                    <c:v>2021</c:v>
                  </c:pt>
                </c:lvl>
              </c:multiLvlStrCache>
            </c:multiLvlStrRef>
          </c:cat>
          <c:val>
            <c:numRef>
              <c:f>'Pivot Table'!$B$4:$B$247</c:f>
              <c:numCache>
                <c:formatCode>General</c:formatCode>
                <c:ptCount val="224"/>
                <c:pt idx="0">
                  <c:v>1.95543957</c:v>
                </c:pt>
                <c:pt idx="1">
                  <c:v>2.5559289500000002</c:v>
                </c:pt>
                <c:pt idx="2">
                  <c:v>2.0261092199999999</c:v>
                </c:pt>
                <c:pt idx="3">
                  <c:v>0.28076189800000001</c:v>
                </c:pt>
                <c:pt idx="4">
                  <c:v>0.162338972</c:v>
                </c:pt>
                <c:pt idx="5">
                  <c:v>1.0167524800000001</c:v>
                </c:pt>
                <c:pt idx="6">
                  <c:v>0.10878840100000001</c:v>
                </c:pt>
                <c:pt idx="7">
                  <c:v>5.1514648000000003E-2</c:v>
                </c:pt>
                <c:pt idx="8">
                  <c:v>0.308175743</c:v>
                </c:pt>
                <c:pt idx="9">
                  <c:v>2.1549620599999999</c:v>
                </c:pt>
                <c:pt idx="10">
                  <c:v>1.78195047</c:v>
                </c:pt>
                <c:pt idx="11">
                  <c:v>2.0968458700000001</c:v>
                </c:pt>
                <c:pt idx="12">
                  <c:v>3.8726439500000001</c:v>
                </c:pt>
                <c:pt idx="13">
                  <c:v>4.0616374000000004</c:v>
                </c:pt>
                <c:pt idx="14">
                  <c:v>5.2182631500000003</c:v>
                </c:pt>
                <c:pt idx="15">
                  <c:v>1.3495633600000001</c:v>
                </c:pt>
                <c:pt idx="16">
                  <c:v>8.7474942E-2</c:v>
                </c:pt>
                <c:pt idx="17">
                  <c:v>0.342035592</c:v>
                </c:pt>
                <c:pt idx="18">
                  <c:v>0.34432524399999997</c:v>
                </c:pt>
                <c:pt idx="19">
                  <c:v>8.1190317999999997E-2</c:v>
                </c:pt>
                <c:pt idx="20">
                  <c:v>0.15307332600000001</c:v>
                </c:pt>
                <c:pt idx="21">
                  <c:v>1.0276657300000001</c:v>
                </c:pt>
                <c:pt idx="22">
                  <c:v>1.4420495</c:v>
                </c:pt>
                <c:pt idx="23">
                  <c:v>3.4339914299999998</c:v>
                </c:pt>
                <c:pt idx="24">
                  <c:v>2.7191824900000001</c:v>
                </c:pt>
                <c:pt idx="25">
                  <c:v>1.29304671</c:v>
                </c:pt>
                <c:pt idx="26">
                  <c:v>1.5280047699999999</c:v>
                </c:pt>
                <c:pt idx="27">
                  <c:v>1.27093911</c:v>
                </c:pt>
                <c:pt idx="28">
                  <c:v>0.11889198400000001</c:v>
                </c:pt>
                <c:pt idx="29">
                  <c:v>4.9032442000000002E-2</c:v>
                </c:pt>
                <c:pt idx="30">
                  <c:v>9.0732746000000003E-2</c:v>
                </c:pt>
                <c:pt idx="31">
                  <c:v>3.3690833000000003E-2</c:v>
                </c:pt>
                <c:pt idx="32">
                  <c:v>0.124559164</c:v>
                </c:pt>
                <c:pt idx="33">
                  <c:v>0.194553539</c:v>
                </c:pt>
                <c:pt idx="34">
                  <c:v>2.4107027099999998</c:v>
                </c:pt>
                <c:pt idx="35">
                  <c:v>3.4955024699999999</c:v>
                </c:pt>
                <c:pt idx="36">
                  <c:v>5.7225394200000004</c:v>
                </c:pt>
                <c:pt idx="37">
                  <c:v>5.3278412800000003</c:v>
                </c:pt>
                <c:pt idx="38">
                  <c:v>3.86048269</c:v>
                </c:pt>
                <c:pt idx="39">
                  <c:v>0.534209669</c:v>
                </c:pt>
                <c:pt idx="40">
                  <c:v>0.27978253400000003</c:v>
                </c:pt>
                <c:pt idx="41">
                  <c:v>0.32351350800000001</c:v>
                </c:pt>
                <c:pt idx="42">
                  <c:v>4.51084E-2</c:v>
                </c:pt>
                <c:pt idx="43">
                  <c:v>0.184630603</c:v>
                </c:pt>
                <c:pt idx="44">
                  <c:v>0.128076732</c:v>
                </c:pt>
                <c:pt idx="45">
                  <c:v>0.47708624599999999</c:v>
                </c:pt>
                <c:pt idx="46">
                  <c:v>3.3266582499999999</c:v>
                </c:pt>
                <c:pt idx="47">
                  <c:v>3.86232233</c:v>
                </c:pt>
                <c:pt idx="48">
                  <c:v>1.5699245900000001</c:v>
                </c:pt>
                <c:pt idx="49">
                  <c:v>1.5781297700000001</c:v>
                </c:pt>
                <c:pt idx="50">
                  <c:v>1.7111110700000001</c:v>
                </c:pt>
                <c:pt idx="51">
                  <c:v>1.2399452900000001</c:v>
                </c:pt>
                <c:pt idx="52">
                  <c:v>3.0652697999999999E-2</c:v>
                </c:pt>
                <c:pt idx="53">
                  <c:v>0.35308656100000002</c:v>
                </c:pt>
                <c:pt idx="54">
                  <c:v>0.20341162400000001</c:v>
                </c:pt>
                <c:pt idx="55">
                  <c:v>9.0412884999999998E-2</c:v>
                </c:pt>
                <c:pt idx="56">
                  <c:v>0.95371615899999995</c:v>
                </c:pt>
                <c:pt idx="57">
                  <c:v>2.1637263299999998</c:v>
                </c:pt>
                <c:pt idx="58">
                  <c:v>3.3146786700000002</c:v>
                </c:pt>
                <c:pt idx="59">
                  <c:v>5.0665493000000001</c:v>
                </c:pt>
                <c:pt idx="60">
                  <c:v>4.5174717900000001</c:v>
                </c:pt>
                <c:pt idx="61">
                  <c:v>1.1681981100000001</c:v>
                </c:pt>
                <c:pt idx="62">
                  <c:v>2.0142929600000001</c:v>
                </c:pt>
                <c:pt idx="63">
                  <c:v>0.51156783100000003</c:v>
                </c:pt>
                <c:pt idx="64">
                  <c:v>0.31726854999999998</c:v>
                </c:pt>
                <c:pt idx="65">
                  <c:v>0.154235438</c:v>
                </c:pt>
                <c:pt idx="66">
                  <c:v>5.3114966E-2</c:v>
                </c:pt>
                <c:pt idx="67">
                  <c:v>4.1951288000000003E-2</c:v>
                </c:pt>
                <c:pt idx="68">
                  <c:v>7.3959515000000003E-2</c:v>
                </c:pt>
                <c:pt idx="69">
                  <c:v>0.54181528099999998</c:v>
                </c:pt>
                <c:pt idx="70">
                  <c:v>2.9221847099999998</c:v>
                </c:pt>
                <c:pt idx="71">
                  <c:v>3.9945721600000001</c:v>
                </c:pt>
                <c:pt idx="72">
                  <c:v>4.3725004199999997</c:v>
                </c:pt>
                <c:pt idx="73">
                  <c:v>3.10643482</c:v>
                </c:pt>
                <c:pt idx="74">
                  <c:v>1.7244780099999999</c:v>
                </c:pt>
                <c:pt idx="75">
                  <c:v>0.28984165200000001</c:v>
                </c:pt>
                <c:pt idx="76">
                  <c:v>0.65618330199999997</c:v>
                </c:pt>
                <c:pt idx="77">
                  <c:v>1.0282752500000001</c:v>
                </c:pt>
                <c:pt idx="78">
                  <c:v>0.25544571900000002</c:v>
                </c:pt>
                <c:pt idx="79">
                  <c:v>0.17980357999999999</c:v>
                </c:pt>
                <c:pt idx="80">
                  <c:v>0.32976576699999999</c:v>
                </c:pt>
                <c:pt idx="81">
                  <c:v>1.05682874</c:v>
                </c:pt>
                <c:pt idx="82">
                  <c:v>3.4603476500000001</c:v>
                </c:pt>
                <c:pt idx="83">
                  <c:v>2.7009065200000002</c:v>
                </c:pt>
                <c:pt idx="84">
                  <c:v>2.5883920200000001</c:v>
                </c:pt>
                <c:pt idx="85">
                  <c:v>2.47792959</c:v>
                </c:pt>
                <c:pt idx="86">
                  <c:v>1.1557892599999999</c:v>
                </c:pt>
                <c:pt idx="87">
                  <c:v>4.1309642799999997</c:v>
                </c:pt>
                <c:pt idx="88">
                  <c:v>0.67850637400000002</c:v>
                </c:pt>
                <c:pt idx="89">
                  <c:v>0.116180331</c:v>
                </c:pt>
                <c:pt idx="90">
                  <c:v>0.18469692800000001</c:v>
                </c:pt>
                <c:pt idx="91">
                  <c:v>4.5397695000000002E-2</c:v>
                </c:pt>
                <c:pt idx="92">
                  <c:v>8.7653502999999994E-2</c:v>
                </c:pt>
                <c:pt idx="93">
                  <c:v>0.64626020200000001</c:v>
                </c:pt>
                <c:pt idx="94">
                  <c:v>2.9983355999999999</c:v>
                </c:pt>
                <c:pt idx="95">
                  <c:v>3.6927762</c:v>
                </c:pt>
                <c:pt idx="96">
                  <c:v>6.3488187800000002</c:v>
                </c:pt>
                <c:pt idx="97">
                  <c:v>0.90652310800000002</c:v>
                </c:pt>
                <c:pt idx="98">
                  <c:v>1.3403238099999999</c:v>
                </c:pt>
                <c:pt idx="99">
                  <c:v>2.04768682</c:v>
                </c:pt>
                <c:pt idx="100">
                  <c:v>0.34581118799999999</c:v>
                </c:pt>
                <c:pt idx="101">
                  <c:v>0.30323487500000001</c:v>
                </c:pt>
                <c:pt idx="102">
                  <c:v>0.32754066599999998</c:v>
                </c:pt>
                <c:pt idx="103">
                  <c:v>0.209565058</c:v>
                </c:pt>
                <c:pt idx="104">
                  <c:v>0.113885008</c:v>
                </c:pt>
                <c:pt idx="105">
                  <c:v>1.24433565</c:v>
                </c:pt>
                <c:pt idx="106">
                  <c:v>1.9702177000000001</c:v>
                </c:pt>
                <c:pt idx="107">
                  <c:v>3.12864494</c:v>
                </c:pt>
                <c:pt idx="108">
                  <c:v>2.5297777699999999</c:v>
                </c:pt>
                <c:pt idx="109">
                  <c:v>1.65198779</c:v>
                </c:pt>
                <c:pt idx="110">
                  <c:v>1.49198294</c:v>
                </c:pt>
                <c:pt idx="111">
                  <c:v>0.28150892300000002</c:v>
                </c:pt>
                <c:pt idx="112">
                  <c:v>7.9861908999999995E-2</c:v>
                </c:pt>
                <c:pt idx="113">
                  <c:v>4.0466171000000002E-2</c:v>
                </c:pt>
                <c:pt idx="114">
                  <c:v>3.1028487E-2</c:v>
                </c:pt>
                <c:pt idx="115">
                  <c:v>0.112324461</c:v>
                </c:pt>
                <c:pt idx="116">
                  <c:v>1.1689062100000001</c:v>
                </c:pt>
                <c:pt idx="117">
                  <c:v>2.03900075</c:v>
                </c:pt>
                <c:pt idx="118">
                  <c:v>1.50057459</c:v>
                </c:pt>
                <c:pt idx="119">
                  <c:v>2.5512309100000001</c:v>
                </c:pt>
                <c:pt idx="120">
                  <c:v>7.4895610799999996</c:v>
                </c:pt>
                <c:pt idx="121">
                  <c:v>1.53529882</c:v>
                </c:pt>
                <c:pt idx="122">
                  <c:v>1.2328267100000001</c:v>
                </c:pt>
                <c:pt idx="123">
                  <c:v>2.0785465200000002</c:v>
                </c:pt>
                <c:pt idx="124">
                  <c:v>0.118519455</c:v>
                </c:pt>
                <c:pt idx="125">
                  <c:v>4.7945692999999998E-2</c:v>
                </c:pt>
                <c:pt idx="126">
                  <c:v>0.13458576799999999</c:v>
                </c:pt>
                <c:pt idx="127">
                  <c:v>0.138960838</c:v>
                </c:pt>
                <c:pt idx="128">
                  <c:v>0.34670007200000003</c:v>
                </c:pt>
                <c:pt idx="129">
                  <c:v>1.40373397</c:v>
                </c:pt>
                <c:pt idx="130">
                  <c:v>2.1348845999999999</c:v>
                </c:pt>
                <c:pt idx="131">
                  <c:v>4.1861314800000002</c:v>
                </c:pt>
                <c:pt idx="132">
                  <c:v>4.4075374600000004</c:v>
                </c:pt>
                <c:pt idx="133">
                  <c:v>3.1994233099999998</c:v>
                </c:pt>
                <c:pt idx="134">
                  <c:v>5.10575724</c:v>
                </c:pt>
                <c:pt idx="135">
                  <c:v>0.90324175399999995</c:v>
                </c:pt>
                <c:pt idx="136">
                  <c:v>7.5610875999999994E-2</c:v>
                </c:pt>
                <c:pt idx="137">
                  <c:v>3.6691278000000001E-2</c:v>
                </c:pt>
                <c:pt idx="138">
                  <c:v>5.0622507999999997E-2</c:v>
                </c:pt>
                <c:pt idx="139">
                  <c:v>0.143952206</c:v>
                </c:pt>
                <c:pt idx="140">
                  <c:v>0.106220149</c:v>
                </c:pt>
                <c:pt idx="141">
                  <c:v>0.62680703400000004</c:v>
                </c:pt>
                <c:pt idx="142">
                  <c:v>1.98836565</c:v>
                </c:pt>
                <c:pt idx="143">
                  <c:v>5.2354674299999999</c:v>
                </c:pt>
                <c:pt idx="144">
                  <c:v>2.0845780399999998</c:v>
                </c:pt>
                <c:pt idx="145">
                  <c:v>1.8789186499999999</c:v>
                </c:pt>
                <c:pt idx="146">
                  <c:v>1.53285217</c:v>
                </c:pt>
                <c:pt idx="147">
                  <c:v>1.14866376</c:v>
                </c:pt>
                <c:pt idx="148">
                  <c:v>5.6090437E-2</c:v>
                </c:pt>
                <c:pt idx="149">
                  <c:v>5.0485215999999999E-2</c:v>
                </c:pt>
                <c:pt idx="150">
                  <c:v>8.8025376000000002E-2</c:v>
                </c:pt>
                <c:pt idx="151">
                  <c:v>3.0875838999999999E-2</c:v>
                </c:pt>
                <c:pt idx="152">
                  <c:v>1.17733836</c:v>
                </c:pt>
                <c:pt idx="153">
                  <c:v>0.47566518200000002</c:v>
                </c:pt>
                <c:pt idx="154">
                  <c:v>1.6374002700000001</c:v>
                </c:pt>
                <c:pt idx="155">
                  <c:v>1.7614812900000001</c:v>
                </c:pt>
                <c:pt idx="156">
                  <c:v>2.3407204199999998</c:v>
                </c:pt>
                <c:pt idx="157">
                  <c:v>1.7353577600000001</c:v>
                </c:pt>
                <c:pt idx="158">
                  <c:v>3.0502934499999999</c:v>
                </c:pt>
                <c:pt idx="159">
                  <c:v>0.44555395800000003</c:v>
                </c:pt>
                <c:pt idx="160">
                  <c:v>0.58260571999999999</c:v>
                </c:pt>
                <c:pt idx="161">
                  <c:v>0.24251571299999999</c:v>
                </c:pt>
                <c:pt idx="162">
                  <c:v>0.331059098</c:v>
                </c:pt>
                <c:pt idx="163">
                  <c:v>5.4197133000000002E-2</c:v>
                </c:pt>
                <c:pt idx="164">
                  <c:v>0.214178279</c:v>
                </c:pt>
                <c:pt idx="165">
                  <c:v>0.78404223900000003</c:v>
                </c:pt>
                <c:pt idx="166">
                  <c:v>2.42294455</c:v>
                </c:pt>
                <c:pt idx="167">
                  <c:v>4.2642755499999998</c:v>
                </c:pt>
                <c:pt idx="168">
                  <c:v>6.1640725099999996</c:v>
                </c:pt>
                <c:pt idx="169">
                  <c:v>5.1708364500000004</c:v>
                </c:pt>
                <c:pt idx="170">
                  <c:v>1.0919232400000001</c:v>
                </c:pt>
                <c:pt idx="171">
                  <c:v>1.96317959</c:v>
                </c:pt>
                <c:pt idx="172">
                  <c:v>0.42310971000000003</c:v>
                </c:pt>
                <c:pt idx="173">
                  <c:v>6.5095596000000006E-2</c:v>
                </c:pt>
                <c:pt idx="174">
                  <c:v>0.111752428</c:v>
                </c:pt>
                <c:pt idx="175">
                  <c:v>8.2318783000000006E-2</c:v>
                </c:pt>
                <c:pt idx="176">
                  <c:v>0.190793514</c:v>
                </c:pt>
                <c:pt idx="177">
                  <c:v>1.6511460499999999</c:v>
                </c:pt>
                <c:pt idx="178">
                  <c:v>1.77220237</c:v>
                </c:pt>
                <c:pt idx="179">
                  <c:v>2.09681797</c:v>
                </c:pt>
                <c:pt idx="180">
                  <c:v>1.70371461</c:v>
                </c:pt>
                <c:pt idx="181">
                  <c:v>4.9028668399999997</c:v>
                </c:pt>
                <c:pt idx="182">
                  <c:v>1.8672268400000001</c:v>
                </c:pt>
                <c:pt idx="183">
                  <c:v>1.0172471999999999</c:v>
                </c:pt>
                <c:pt idx="184">
                  <c:v>0.80937552499999998</c:v>
                </c:pt>
                <c:pt idx="185">
                  <c:v>7.7222444000000001E-2</c:v>
                </c:pt>
                <c:pt idx="186">
                  <c:v>0.23011431099999999</c:v>
                </c:pt>
                <c:pt idx="187">
                  <c:v>7.1724773000000006E-2</c:v>
                </c:pt>
                <c:pt idx="188">
                  <c:v>0.16454528299999999</c:v>
                </c:pt>
                <c:pt idx="189">
                  <c:v>0.53788238799999999</c:v>
                </c:pt>
                <c:pt idx="190">
                  <c:v>1.4032220799999999</c:v>
                </c:pt>
                <c:pt idx="191">
                  <c:v>2.8153820000000001</c:v>
                </c:pt>
                <c:pt idx="192">
                  <c:v>3.16692734</c:v>
                </c:pt>
                <c:pt idx="193">
                  <c:v>3.1282804</c:v>
                </c:pt>
                <c:pt idx="194">
                  <c:v>0.57346630099999996</c:v>
                </c:pt>
                <c:pt idx="195">
                  <c:v>1.40539587</c:v>
                </c:pt>
                <c:pt idx="196">
                  <c:v>6.6066503999999998E-2</c:v>
                </c:pt>
                <c:pt idx="197">
                  <c:v>0.12422314299999999</c:v>
                </c:pt>
                <c:pt idx="198">
                  <c:v>1.5190561999999999E-2</c:v>
                </c:pt>
                <c:pt idx="199">
                  <c:v>3.4114733000000001E-2</c:v>
                </c:pt>
                <c:pt idx="200">
                  <c:v>0.23542085300000001</c:v>
                </c:pt>
                <c:pt idx="201">
                  <c:v>0.42021533799999999</c:v>
                </c:pt>
                <c:pt idx="202">
                  <c:v>2.25355792</c:v>
                </c:pt>
                <c:pt idx="203">
                  <c:v>2.7469031799999999</c:v>
                </c:pt>
                <c:pt idx="204">
                  <c:v>3.1148862799999999</c:v>
                </c:pt>
                <c:pt idx="205">
                  <c:v>4.4240164799999997</c:v>
                </c:pt>
                <c:pt idx="206">
                  <c:v>1.6328272800000001</c:v>
                </c:pt>
                <c:pt idx="207">
                  <c:v>1.6851661200000001</c:v>
                </c:pt>
                <c:pt idx="208">
                  <c:v>2.6758190000000001E-2</c:v>
                </c:pt>
                <c:pt idx="209">
                  <c:v>0.25576323299999998</c:v>
                </c:pt>
                <c:pt idx="210">
                  <c:v>4.2911377000000001E-2</c:v>
                </c:pt>
                <c:pt idx="211">
                  <c:v>0.28828304999999999</c:v>
                </c:pt>
                <c:pt idx="212">
                  <c:v>0.599573731</c:v>
                </c:pt>
                <c:pt idx="213">
                  <c:v>1.17738879</c:v>
                </c:pt>
                <c:pt idx="214">
                  <c:v>1.9677441099999999</c:v>
                </c:pt>
                <c:pt idx="215">
                  <c:v>3.6350719900000001</c:v>
                </c:pt>
                <c:pt idx="216">
                  <c:v>5.4628410299999999</c:v>
                </c:pt>
                <c:pt idx="217">
                  <c:v>5.4316692399999997</c:v>
                </c:pt>
                <c:pt idx="218">
                  <c:v>0.77777242700000004</c:v>
                </c:pt>
                <c:pt idx="219">
                  <c:v>0.377227217</c:v>
                </c:pt>
                <c:pt idx="220">
                  <c:v>0.101691112</c:v>
                </c:pt>
                <c:pt idx="221">
                  <c:v>0.206046373</c:v>
                </c:pt>
                <c:pt idx="222">
                  <c:v>0.12735882400000001</c:v>
                </c:pt>
                <c:pt idx="223">
                  <c:v>8.7083109000000006E-2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8-49CB-9D15-07B49655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354415"/>
        <c:axId val="1276355247"/>
      </c:barChart>
      <c:catAx>
        <c:axId val="127635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Hydrologic</a:t>
                </a:r>
                <a:r>
                  <a:rPr lang="en-US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Year </a:t>
                </a:r>
                <a:endParaRPr lang="en-US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648322222935478"/>
              <c:y val="0.9450129265249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355247"/>
        <c:crosses val="autoZero"/>
        <c:auto val="1"/>
        <c:lblAlgn val="ctr"/>
        <c:lblOffset val="100"/>
        <c:noMultiLvlLbl val="0"/>
      </c:catAx>
      <c:valAx>
        <c:axId val="12763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(mm) 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738531920147106E-3"/>
              <c:y val="0.3488292032654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35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552450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DF09A-3CCB-4D44-B9CE-0B62EB91D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a Zuccolotto" refreshedDate="44541.593155787035" createdVersion="7" refreshedVersion="7" minRefreshableVersion="3" recordCount="224" xr:uid="{00000000-000A-0000-FFFF-FFFF08000000}">
  <cacheSource type="worksheet">
    <worksheetSource ref="A9:H233" sheet="g4.areaAvgTimeSeries.GPM_3IMERG"/>
  </cacheSource>
  <cacheFields count="8">
    <cacheField name="time" numFmtId="22">
      <sharedItems containsSemiMixedTypes="0" containsNonDate="0" containsDate="1" containsString="0" minDate="2003-01-01T00:00:00" maxDate="2021-08-02T00:00:00"/>
    </cacheField>
    <cacheField name=" mean_GPM_3IMERGM_06_precipitation" numFmtId="0">
      <sharedItems containsSemiMixedTypes="0" containsString="0" containsNumber="1" minValue="1.5190561999999999E-2" maxValue="7.4895610799999996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03" maxValue="2021"/>
    </cacheField>
    <cacheField name="HydroMonth" numFmtId="0">
      <sharedItems/>
    </cacheField>
    <cacheField name="Mon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Day" numFmtId="0">
      <sharedItems containsSemiMixedTypes="0" containsString="0" containsNumber="1" containsInteger="1" minValue="1" maxValue="1"/>
    </cacheField>
    <cacheField name="HydroYear" numFmtId="0">
      <sharedItems containsSemiMixedTypes="0" containsString="0" containsNumber="1" containsInteger="1" minValue="2003" maxValue="2021" count="19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d v="2003-01-01T00:00:00"/>
    <n v="1.95543957"/>
    <n v="1"/>
    <n v="2003"/>
    <s v="04"/>
    <x v="0"/>
    <n v="1"/>
    <x v="0"/>
  </r>
  <r>
    <d v="2003-02-01T00:00:00"/>
    <n v="2.5559289500000002"/>
    <n v="2"/>
    <n v="2003"/>
    <s v="05"/>
    <x v="1"/>
    <n v="1"/>
    <x v="0"/>
  </r>
  <r>
    <d v="2003-03-01T00:00:00"/>
    <n v="2.0261092199999999"/>
    <n v="3"/>
    <n v="2003"/>
    <s v="06"/>
    <x v="2"/>
    <n v="1"/>
    <x v="0"/>
  </r>
  <r>
    <d v="2003-04-01T00:00:00"/>
    <n v="0.28076189800000001"/>
    <n v="4"/>
    <n v="2003"/>
    <s v="07"/>
    <x v="3"/>
    <n v="1"/>
    <x v="0"/>
  </r>
  <r>
    <d v="2003-05-01T00:00:00"/>
    <n v="0.162338972"/>
    <n v="5"/>
    <n v="2003"/>
    <s v="08"/>
    <x v="4"/>
    <n v="1"/>
    <x v="0"/>
  </r>
  <r>
    <d v="2003-06-01T00:00:00"/>
    <n v="1.0167524800000001"/>
    <n v="6"/>
    <n v="2003"/>
    <s v="09"/>
    <x v="5"/>
    <n v="1"/>
    <x v="0"/>
  </r>
  <r>
    <d v="2003-07-01T00:00:00"/>
    <n v="0.10878840100000001"/>
    <n v="7"/>
    <n v="2003"/>
    <s v="10"/>
    <x v="6"/>
    <n v="1"/>
    <x v="0"/>
  </r>
  <r>
    <d v="2003-08-01T00:00:00"/>
    <n v="5.1514648000000003E-2"/>
    <n v="8"/>
    <n v="2003"/>
    <s v="11"/>
    <x v="7"/>
    <n v="1"/>
    <x v="0"/>
  </r>
  <r>
    <d v="2003-09-01T00:00:00"/>
    <n v="0.308175743"/>
    <n v="9"/>
    <n v="2003"/>
    <s v="12"/>
    <x v="8"/>
    <n v="1"/>
    <x v="0"/>
  </r>
  <r>
    <d v="2003-10-01T00:00:00"/>
    <n v="2.1549620599999999"/>
    <n v="10"/>
    <n v="2003"/>
    <s v="01"/>
    <x v="9"/>
    <n v="1"/>
    <x v="1"/>
  </r>
  <r>
    <d v="2003-11-01T00:00:00"/>
    <n v="1.78195047"/>
    <n v="11"/>
    <n v="2003"/>
    <s v="02"/>
    <x v="10"/>
    <n v="1"/>
    <x v="1"/>
  </r>
  <r>
    <d v="2003-12-01T00:00:00"/>
    <n v="2.0968458700000001"/>
    <n v="12"/>
    <n v="2003"/>
    <s v="03"/>
    <x v="11"/>
    <n v="1"/>
    <x v="1"/>
  </r>
  <r>
    <d v="2004-01-01T00:00:00"/>
    <n v="3.8726439500000001"/>
    <n v="1"/>
    <n v="2004"/>
    <s v="04"/>
    <x v="0"/>
    <n v="1"/>
    <x v="1"/>
  </r>
  <r>
    <d v="2004-02-01T00:00:00"/>
    <n v="4.0616374000000004"/>
    <n v="2"/>
    <n v="2004"/>
    <s v="05"/>
    <x v="1"/>
    <n v="1"/>
    <x v="1"/>
  </r>
  <r>
    <d v="2004-03-01T00:00:00"/>
    <n v="5.2182631500000003"/>
    <n v="3"/>
    <n v="2004"/>
    <s v="06"/>
    <x v="2"/>
    <n v="1"/>
    <x v="1"/>
  </r>
  <r>
    <d v="2004-04-01T00:00:00"/>
    <n v="1.3495633600000001"/>
    <n v="4"/>
    <n v="2004"/>
    <s v="07"/>
    <x v="3"/>
    <n v="1"/>
    <x v="1"/>
  </r>
  <r>
    <d v="2004-05-01T00:00:00"/>
    <n v="8.7474942E-2"/>
    <n v="5"/>
    <n v="2004"/>
    <s v="08"/>
    <x v="4"/>
    <n v="1"/>
    <x v="1"/>
  </r>
  <r>
    <d v="2004-06-01T00:00:00"/>
    <n v="0.342035592"/>
    <n v="6"/>
    <n v="2004"/>
    <s v="09"/>
    <x v="5"/>
    <n v="1"/>
    <x v="1"/>
  </r>
  <r>
    <d v="2004-07-01T00:00:00"/>
    <n v="0.34432524399999997"/>
    <n v="7"/>
    <n v="2004"/>
    <s v="10"/>
    <x v="6"/>
    <n v="1"/>
    <x v="1"/>
  </r>
  <r>
    <d v="2004-08-01T00:00:00"/>
    <n v="8.1190317999999997E-2"/>
    <n v="8"/>
    <n v="2004"/>
    <s v="11"/>
    <x v="7"/>
    <n v="1"/>
    <x v="1"/>
  </r>
  <r>
    <d v="2004-09-01T00:00:00"/>
    <n v="0.15307332600000001"/>
    <n v="9"/>
    <n v="2004"/>
    <s v="12"/>
    <x v="8"/>
    <n v="1"/>
    <x v="1"/>
  </r>
  <r>
    <d v="2004-10-01T00:00:00"/>
    <n v="1.0276657300000001"/>
    <n v="10"/>
    <n v="2004"/>
    <s v="01"/>
    <x v="9"/>
    <n v="1"/>
    <x v="2"/>
  </r>
  <r>
    <d v="2004-11-01T00:00:00"/>
    <n v="1.4420495"/>
    <n v="11"/>
    <n v="2004"/>
    <s v="02"/>
    <x v="10"/>
    <n v="1"/>
    <x v="2"/>
  </r>
  <r>
    <d v="2004-12-01T00:00:00"/>
    <n v="3.4339914299999998"/>
    <n v="12"/>
    <n v="2004"/>
    <s v="03"/>
    <x v="11"/>
    <n v="1"/>
    <x v="2"/>
  </r>
  <r>
    <d v="2005-01-01T00:00:00"/>
    <n v="2.7191824900000001"/>
    <n v="1"/>
    <n v="2005"/>
    <s v="04"/>
    <x v="0"/>
    <n v="1"/>
    <x v="2"/>
  </r>
  <r>
    <d v="2005-02-01T00:00:00"/>
    <n v="1.29304671"/>
    <n v="2"/>
    <n v="2005"/>
    <s v="05"/>
    <x v="1"/>
    <n v="1"/>
    <x v="2"/>
  </r>
  <r>
    <d v="2005-03-01T00:00:00"/>
    <n v="1.5280047699999999"/>
    <n v="3"/>
    <n v="2005"/>
    <s v="06"/>
    <x v="2"/>
    <n v="1"/>
    <x v="2"/>
  </r>
  <r>
    <d v="2005-04-01T00:00:00"/>
    <n v="1.27093911"/>
    <n v="4"/>
    <n v="2005"/>
    <s v="07"/>
    <x v="3"/>
    <n v="1"/>
    <x v="2"/>
  </r>
  <r>
    <d v="2005-05-01T00:00:00"/>
    <n v="0.11889198400000001"/>
    <n v="5"/>
    <n v="2005"/>
    <s v="08"/>
    <x v="4"/>
    <n v="1"/>
    <x v="2"/>
  </r>
  <r>
    <d v="2005-06-01T00:00:00"/>
    <n v="4.9032442000000002E-2"/>
    <n v="6"/>
    <n v="2005"/>
    <s v="09"/>
    <x v="5"/>
    <n v="1"/>
    <x v="2"/>
  </r>
  <r>
    <d v="2005-07-01T00:00:00"/>
    <n v="9.0732746000000003E-2"/>
    <n v="7"/>
    <n v="2005"/>
    <s v="10"/>
    <x v="6"/>
    <n v="1"/>
    <x v="2"/>
  </r>
  <r>
    <d v="2005-08-01T00:00:00"/>
    <n v="3.3690833000000003E-2"/>
    <n v="8"/>
    <n v="2005"/>
    <s v="11"/>
    <x v="7"/>
    <n v="1"/>
    <x v="2"/>
  </r>
  <r>
    <d v="2005-09-01T00:00:00"/>
    <n v="0.124559164"/>
    <n v="9"/>
    <n v="2005"/>
    <s v="12"/>
    <x v="8"/>
    <n v="1"/>
    <x v="2"/>
  </r>
  <r>
    <d v="2005-10-01T00:00:00"/>
    <n v="0.194553539"/>
    <n v="10"/>
    <n v="2005"/>
    <s v="01"/>
    <x v="9"/>
    <n v="1"/>
    <x v="3"/>
  </r>
  <r>
    <d v="2005-11-01T00:00:00"/>
    <n v="2.4107027099999998"/>
    <n v="11"/>
    <n v="2005"/>
    <s v="02"/>
    <x v="10"/>
    <n v="1"/>
    <x v="3"/>
  </r>
  <r>
    <d v="2005-12-01T00:00:00"/>
    <n v="3.4955024699999999"/>
    <n v="12"/>
    <n v="2005"/>
    <s v="03"/>
    <x v="11"/>
    <n v="1"/>
    <x v="3"/>
  </r>
  <r>
    <d v="2006-01-01T00:00:00"/>
    <n v="5.7225394200000004"/>
    <n v="1"/>
    <n v="2006"/>
    <s v="04"/>
    <x v="0"/>
    <n v="1"/>
    <x v="3"/>
  </r>
  <r>
    <d v="2006-02-01T00:00:00"/>
    <n v="5.3278412800000003"/>
    <n v="2"/>
    <n v="2006"/>
    <s v="05"/>
    <x v="1"/>
    <n v="1"/>
    <x v="3"/>
  </r>
  <r>
    <d v="2006-03-01T00:00:00"/>
    <n v="3.86048269"/>
    <n v="3"/>
    <n v="2006"/>
    <s v="06"/>
    <x v="2"/>
    <n v="1"/>
    <x v="3"/>
  </r>
  <r>
    <d v="2006-04-01T00:00:00"/>
    <n v="0.534209669"/>
    <n v="4"/>
    <n v="2006"/>
    <s v="07"/>
    <x v="3"/>
    <n v="1"/>
    <x v="3"/>
  </r>
  <r>
    <d v="2006-05-01T00:00:00"/>
    <n v="0.27978253400000003"/>
    <n v="5"/>
    <n v="2006"/>
    <s v="08"/>
    <x v="4"/>
    <n v="1"/>
    <x v="3"/>
  </r>
  <r>
    <d v="2006-06-01T00:00:00"/>
    <n v="0.32351350800000001"/>
    <n v="6"/>
    <n v="2006"/>
    <s v="09"/>
    <x v="5"/>
    <n v="1"/>
    <x v="3"/>
  </r>
  <r>
    <d v="2006-07-01T00:00:00"/>
    <n v="4.51084E-2"/>
    <n v="7"/>
    <n v="2006"/>
    <s v="10"/>
    <x v="6"/>
    <n v="1"/>
    <x v="3"/>
  </r>
  <r>
    <d v="2006-08-01T00:00:00"/>
    <n v="0.184630603"/>
    <n v="8"/>
    <n v="2006"/>
    <s v="11"/>
    <x v="7"/>
    <n v="1"/>
    <x v="3"/>
  </r>
  <r>
    <d v="2006-09-01T00:00:00"/>
    <n v="0.128076732"/>
    <n v="9"/>
    <n v="2006"/>
    <s v="12"/>
    <x v="8"/>
    <n v="1"/>
    <x v="3"/>
  </r>
  <r>
    <d v="2006-10-01T00:00:00"/>
    <n v="0.47708624599999999"/>
    <n v="10"/>
    <n v="2006"/>
    <s v="01"/>
    <x v="9"/>
    <n v="1"/>
    <x v="4"/>
  </r>
  <r>
    <d v="2006-11-01T00:00:00"/>
    <n v="3.3266582499999999"/>
    <n v="11"/>
    <n v="2006"/>
    <s v="02"/>
    <x v="10"/>
    <n v="1"/>
    <x v="4"/>
  </r>
  <r>
    <d v="2006-12-01T00:00:00"/>
    <n v="3.86232233"/>
    <n v="12"/>
    <n v="2006"/>
    <s v="03"/>
    <x v="11"/>
    <n v="1"/>
    <x v="4"/>
  </r>
  <r>
    <d v="2007-01-01T00:00:00"/>
    <n v="1.5699245900000001"/>
    <n v="1"/>
    <n v="2007"/>
    <s v="04"/>
    <x v="0"/>
    <n v="1"/>
    <x v="4"/>
  </r>
  <r>
    <d v="2007-02-01T00:00:00"/>
    <n v="1.5781297700000001"/>
    <n v="2"/>
    <n v="2007"/>
    <s v="05"/>
    <x v="1"/>
    <n v="1"/>
    <x v="4"/>
  </r>
  <r>
    <d v="2007-03-01T00:00:00"/>
    <n v="1.7111110700000001"/>
    <n v="3"/>
    <n v="2007"/>
    <s v="06"/>
    <x v="2"/>
    <n v="1"/>
    <x v="4"/>
  </r>
  <r>
    <d v="2007-04-01T00:00:00"/>
    <n v="1.2399452900000001"/>
    <n v="4"/>
    <n v="2007"/>
    <s v="07"/>
    <x v="3"/>
    <n v="1"/>
    <x v="4"/>
  </r>
  <r>
    <d v="2007-05-01T00:00:00"/>
    <n v="3.0652697999999999E-2"/>
    <n v="5"/>
    <n v="2007"/>
    <s v="08"/>
    <x v="4"/>
    <n v="1"/>
    <x v="4"/>
  </r>
  <r>
    <d v="2007-06-01T00:00:00"/>
    <n v="0.35308656100000002"/>
    <n v="6"/>
    <n v="2007"/>
    <s v="09"/>
    <x v="5"/>
    <n v="1"/>
    <x v="4"/>
  </r>
  <r>
    <d v="2007-07-01T00:00:00"/>
    <n v="0.20341162400000001"/>
    <n v="7"/>
    <n v="2007"/>
    <s v="10"/>
    <x v="6"/>
    <n v="1"/>
    <x v="4"/>
  </r>
  <r>
    <d v="2007-08-01T00:00:00"/>
    <n v="9.0412884999999998E-2"/>
    <n v="8"/>
    <n v="2007"/>
    <s v="11"/>
    <x v="7"/>
    <n v="1"/>
    <x v="4"/>
  </r>
  <r>
    <d v="2007-09-01T00:00:00"/>
    <n v="0.95371615899999995"/>
    <n v="9"/>
    <n v="2007"/>
    <s v="12"/>
    <x v="8"/>
    <n v="1"/>
    <x v="4"/>
  </r>
  <r>
    <d v="2007-10-01T00:00:00"/>
    <n v="2.1637263299999998"/>
    <n v="10"/>
    <n v="2007"/>
    <s v="01"/>
    <x v="9"/>
    <n v="1"/>
    <x v="5"/>
  </r>
  <r>
    <d v="2007-11-01T00:00:00"/>
    <n v="3.3146786700000002"/>
    <n v="11"/>
    <n v="2007"/>
    <s v="02"/>
    <x v="10"/>
    <n v="1"/>
    <x v="5"/>
  </r>
  <r>
    <d v="2007-12-01T00:00:00"/>
    <n v="5.0665493000000001"/>
    <n v="12"/>
    <n v="2007"/>
    <s v="03"/>
    <x v="11"/>
    <n v="1"/>
    <x v="5"/>
  </r>
  <r>
    <d v="2008-01-01T00:00:00"/>
    <n v="4.5174717900000001"/>
    <n v="1"/>
    <n v="2008"/>
    <s v="04"/>
    <x v="0"/>
    <n v="1"/>
    <x v="5"/>
  </r>
  <r>
    <d v="2008-02-01T00:00:00"/>
    <n v="1.1681981100000001"/>
    <n v="2"/>
    <n v="2008"/>
    <s v="05"/>
    <x v="1"/>
    <n v="1"/>
    <x v="5"/>
  </r>
  <r>
    <d v="2008-03-01T00:00:00"/>
    <n v="2.0142929600000001"/>
    <n v="3"/>
    <n v="2008"/>
    <s v="06"/>
    <x v="2"/>
    <n v="1"/>
    <x v="5"/>
  </r>
  <r>
    <d v="2008-04-01T00:00:00"/>
    <n v="0.51156783100000003"/>
    <n v="4"/>
    <n v="2008"/>
    <s v="07"/>
    <x v="3"/>
    <n v="1"/>
    <x v="5"/>
  </r>
  <r>
    <d v="2008-05-01T00:00:00"/>
    <n v="0.31726854999999998"/>
    <n v="5"/>
    <n v="2008"/>
    <s v="08"/>
    <x v="4"/>
    <n v="1"/>
    <x v="5"/>
  </r>
  <r>
    <d v="2008-06-01T00:00:00"/>
    <n v="0.154235438"/>
    <n v="6"/>
    <n v="2008"/>
    <s v="09"/>
    <x v="5"/>
    <n v="1"/>
    <x v="5"/>
  </r>
  <r>
    <d v="2008-07-01T00:00:00"/>
    <n v="5.3114966E-2"/>
    <n v="7"/>
    <n v="2008"/>
    <s v="10"/>
    <x v="6"/>
    <n v="1"/>
    <x v="5"/>
  </r>
  <r>
    <d v="2008-08-01T00:00:00"/>
    <n v="4.1951288000000003E-2"/>
    <n v="8"/>
    <n v="2008"/>
    <s v="11"/>
    <x v="7"/>
    <n v="1"/>
    <x v="5"/>
  </r>
  <r>
    <d v="2008-09-01T00:00:00"/>
    <n v="7.3959515000000003E-2"/>
    <n v="9"/>
    <n v="2008"/>
    <s v="12"/>
    <x v="8"/>
    <n v="1"/>
    <x v="5"/>
  </r>
  <r>
    <d v="2008-10-01T00:00:00"/>
    <n v="0.54181528099999998"/>
    <n v="10"/>
    <n v="2008"/>
    <s v="01"/>
    <x v="9"/>
    <n v="1"/>
    <x v="6"/>
  </r>
  <r>
    <d v="2008-11-01T00:00:00"/>
    <n v="2.9221847099999998"/>
    <n v="11"/>
    <n v="2008"/>
    <s v="02"/>
    <x v="10"/>
    <n v="1"/>
    <x v="6"/>
  </r>
  <r>
    <d v="2008-12-01T00:00:00"/>
    <n v="3.9945721600000001"/>
    <n v="12"/>
    <n v="2008"/>
    <s v="03"/>
    <x v="11"/>
    <n v="1"/>
    <x v="6"/>
  </r>
  <r>
    <d v="2009-01-01T00:00:00"/>
    <n v="4.3725004199999997"/>
    <n v="1"/>
    <n v="2009"/>
    <s v="04"/>
    <x v="0"/>
    <n v="1"/>
    <x v="6"/>
  </r>
  <r>
    <d v="2009-02-01T00:00:00"/>
    <n v="3.10643482"/>
    <n v="2"/>
    <n v="2009"/>
    <s v="05"/>
    <x v="1"/>
    <n v="1"/>
    <x v="6"/>
  </r>
  <r>
    <d v="2009-03-01T00:00:00"/>
    <n v="1.7244780099999999"/>
    <n v="3"/>
    <n v="2009"/>
    <s v="06"/>
    <x v="2"/>
    <n v="1"/>
    <x v="6"/>
  </r>
  <r>
    <d v="2009-04-01T00:00:00"/>
    <n v="0.28984165200000001"/>
    <n v="4"/>
    <n v="2009"/>
    <s v="07"/>
    <x v="3"/>
    <n v="1"/>
    <x v="6"/>
  </r>
  <r>
    <d v="2009-05-01T00:00:00"/>
    <n v="0.65618330199999997"/>
    <n v="5"/>
    <n v="2009"/>
    <s v="08"/>
    <x v="4"/>
    <n v="1"/>
    <x v="6"/>
  </r>
  <r>
    <d v="2009-06-01T00:00:00"/>
    <n v="1.0282752500000001"/>
    <n v="6"/>
    <n v="2009"/>
    <s v="09"/>
    <x v="5"/>
    <n v="1"/>
    <x v="6"/>
  </r>
  <r>
    <d v="2009-07-01T00:00:00"/>
    <n v="0.25544571900000002"/>
    <n v="7"/>
    <n v="2009"/>
    <s v="10"/>
    <x v="6"/>
    <n v="1"/>
    <x v="6"/>
  </r>
  <r>
    <d v="2009-08-01T00:00:00"/>
    <n v="0.17980357999999999"/>
    <n v="8"/>
    <n v="2009"/>
    <s v="11"/>
    <x v="7"/>
    <n v="1"/>
    <x v="6"/>
  </r>
  <r>
    <d v="2009-09-01T00:00:00"/>
    <n v="0.32976576699999999"/>
    <n v="9"/>
    <n v="2009"/>
    <s v="12"/>
    <x v="8"/>
    <n v="1"/>
    <x v="6"/>
  </r>
  <r>
    <d v="2009-10-01T00:00:00"/>
    <n v="1.05682874"/>
    <n v="10"/>
    <n v="2009"/>
    <s v="01"/>
    <x v="9"/>
    <n v="1"/>
    <x v="7"/>
  </r>
  <r>
    <d v="2009-11-01T00:00:00"/>
    <n v="3.4603476500000001"/>
    <n v="11"/>
    <n v="2009"/>
    <s v="02"/>
    <x v="10"/>
    <n v="1"/>
    <x v="7"/>
  </r>
  <r>
    <d v="2009-12-01T00:00:00"/>
    <n v="2.7009065200000002"/>
    <n v="12"/>
    <n v="2009"/>
    <s v="03"/>
    <x v="11"/>
    <n v="1"/>
    <x v="7"/>
  </r>
  <r>
    <d v="2010-01-01T00:00:00"/>
    <n v="2.5883920200000001"/>
    <n v="1"/>
    <n v="2010"/>
    <s v="04"/>
    <x v="0"/>
    <n v="1"/>
    <x v="7"/>
  </r>
  <r>
    <d v="2010-02-01T00:00:00"/>
    <n v="2.47792959"/>
    <n v="2"/>
    <n v="2010"/>
    <s v="05"/>
    <x v="1"/>
    <n v="1"/>
    <x v="7"/>
  </r>
  <r>
    <d v="2010-03-01T00:00:00"/>
    <n v="1.1557892599999999"/>
    <n v="3"/>
    <n v="2010"/>
    <s v="06"/>
    <x v="2"/>
    <n v="1"/>
    <x v="7"/>
  </r>
  <r>
    <d v="2010-04-01T00:00:00"/>
    <n v="4.1309642799999997"/>
    <n v="4"/>
    <n v="2010"/>
    <s v="07"/>
    <x v="3"/>
    <n v="1"/>
    <x v="7"/>
  </r>
  <r>
    <d v="2010-05-01T00:00:00"/>
    <n v="0.67850637400000002"/>
    <n v="5"/>
    <n v="2010"/>
    <s v="08"/>
    <x v="4"/>
    <n v="1"/>
    <x v="7"/>
  </r>
  <r>
    <d v="2010-06-01T00:00:00"/>
    <n v="0.116180331"/>
    <n v="6"/>
    <n v="2010"/>
    <s v="09"/>
    <x v="5"/>
    <n v="1"/>
    <x v="7"/>
  </r>
  <r>
    <d v="2010-07-01T00:00:00"/>
    <n v="0.18469692800000001"/>
    <n v="7"/>
    <n v="2010"/>
    <s v="10"/>
    <x v="6"/>
    <n v="1"/>
    <x v="7"/>
  </r>
  <r>
    <d v="2010-08-01T00:00:00"/>
    <n v="4.5397695000000002E-2"/>
    <n v="8"/>
    <n v="2010"/>
    <s v="11"/>
    <x v="7"/>
    <n v="1"/>
    <x v="7"/>
  </r>
  <r>
    <d v="2010-09-01T00:00:00"/>
    <n v="8.7653502999999994E-2"/>
    <n v="9"/>
    <n v="2010"/>
    <s v="12"/>
    <x v="8"/>
    <n v="1"/>
    <x v="7"/>
  </r>
  <r>
    <d v="2010-10-01T00:00:00"/>
    <n v="0.64626020200000001"/>
    <n v="10"/>
    <n v="2010"/>
    <s v="01"/>
    <x v="9"/>
    <n v="1"/>
    <x v="8"/>
  </r>
  <r>
    <d v="2010-11-01T00:00:00"/>
    <n v="2.9983355999999999"/>
    <n v="11"/>
    <n v="2010"/>
    <s v="02"/>
    <x v="10"/>
    <n v="1"/>
    <x v="8"/>
  </r>
  <r>
    <d v="2010-12-01T00:00:00"/>
    <n v="3.6927762"/>
    <n v="12"/>
    <n v="2010"/>
    <s v="03"/>
    <x v="11"/>
    <n v="1"/>
    <x v="8"/>
  </r>
  <r>
    <d v="2011-01-01T00:00:00"/>
    <n v="6.3488187800000002"/>
    <n v="1"/>
    <n v="2011"/>
    <s v="04"/>
    <x v="0"/>
    <n v="1"/>
    <x v="8"/>
  </r>
  <r>
    <d v="2011-02-01T00:00:00"/>
    <n v="0.90652310800000002"/>
    <n v="2"/>
    <n v="2011"/>
    <s v="05"/>
    <x v="1"/>
    <n v="1"/>
    <x v="8"/>
  </r>
  <r>
    <d v="2011-03-01T00:00:00"/>
    <n v="1.3403238099999999"/>
    <n v="3"/>
    <n v="2011"/>
    <s v="06"/>
    <x v="2"/>
    <n v="1"/>
    <x v="8"/>
  </r>
  <r>
    <d v="2011-04-01T00:00:00"/>
    <n v="2.04768682"/>
    <n v="4"/>
    <n v="2011"/>
    <s v="07"/>
    <x v="3"/>
    <n v="1"/>
    <x v="8"/>
  </r>
  <r>
    <d v="2011-05-01T00:00:00"/>
    <n v="0.34581118799999999"/>
    <n v="5"/>
    <n v="2011"/>
    <s v="08"/>
    <x v="4"/>
    <n v="1"/>
    <x v="8"/>
  </r>
  <r>
    <d v="2011-06-01T00:00:00"/>
    <n v="0.30323487500000001"/>
    <n v="6"/>
    <n v="2011"/>
    <s v="09"/>
    <x v="5"/>
    <n v="1"/>
    <x v="8"/>
  </r>
  <r>
    <d v="2011-07-01T00:00:00"/>
    <n v="0.32754066599999998"/>
    <n v="7"/>
    <n v="2011"/>
    <s v="10"/>
    <x v="6"/>
    <n v="1"/>
    <x v="8"/>
  </r>
  <r>
    <d v="2011-08-01T00:00:00"/>
    <n v="0.209565058"/>
    <n v="8"/>
    <n v="2011"/>
    <s v="11"/>
    <x v="7"/>
    <n v="1"/>
    <x v="8"/>
  </r>
  <r>
    <d v="2011-09-01T00:00:00"/>
    <n v="0.113885008"/>
    <n v="9"/>
    <n v="2011"/>
    <s v="12"/>
    <x v="8"/>
    <n v="1"/>
    <x v="8"/>
  </r>
  <r>
    <d v="2011-10-01T00:00:00"/>
    <n v="1.24433565"/>
    <n v="10"/>
    <n v="2011"/>
    <s v="01"/>
    <x v="9"/>
    <n v="1"/>
    <x v="9"/>
  </r>
  <r>
    <d v="2011-11-01T00:00:00"/>
    <n v="1.9702177000000001"/>
    <n v="11"/>
    <n v="2011"/>
    <s v="02"/>
    <x v="10"/>
    <n v="1"/>
    <x v="9"/>
  </r>
  <r>
    <d v="2011-12-01T00:00:00"/>
    <n v="3.12864494"/>
    <n v="12"/>
    <n v="2011"/>
    <s v="03"/>
    <x v="11"/>
    <n v="1"/>
    <x v="9"/>
  </r>
  <r>
    <d v="2012-01-01T00:00:00"/>
    <n v="2.5297777699999999"/>
    <n v="1"/>
    <n v="2012"/>
    <s v="04"/>
    <x v="0"/>
    <n v="1"/>
    <x v="9"/>
  </r>
  <r>
    <d v="2012-02-01T00:00:00"/>
    <n v="1.65198779"/>
    <n v="2"/>
    <n v="2012"/>
    <s v="05"/>
    <x v="1"/>
    <n v="1"/>
    <x v="9"/>
  </r>
  <r>
    <d v="2012-03-01T00:00:00"/>
    <n v="1.49198294"/>
    <n v="3"/>
    <n v="2012"/>
    <s v="06"/>
    <x v="2"/>
    <n v="1"/>
    <x v="9"/>
  </r>
  <r>
    <d v="2012-04-01T00:00:00"/>
    <n v="0.28150892300000002"/>
    <n v="4"/>
    <n v="2012"/>
    <s v="07"/>
    <x v="3"/>
    <n v="1"/>
    <x v="9"/>
  </r>
  <r>
    <d v="2012-05-01T00:00:00"/>
    <n v="7.9861908999999995E-2"/>
    <n v="5"/>
    <n v="2012"/>
    <s v="08"/>
    <x v="4"/>
    <n v="1"/>
    <x v="9"/>
  </r>
  <r>
    <d v="2012-06-01T00:00:00"/>
    <n v="4.0466171000000002E-2"/>
    <n v="6"/>
    <n v="2012"/>
    <s v="09"/>
    <x v="5"/>
    <n v="1"/>
    <x v="9"/>
  </r>
  <r>
    <d v="2012-07-01T00:00:00"/>
    <n v="3.1028487E-2"/>
    <n v="7"/>
    <n v="2012"/>
    <s v="10"/>
    <x v="6"/>
    <n v="1"/>
    <x v="9"/>
  </r>
  <r>
    <d v="2012-08-01T00:00:00"/>
    <n v="0.112324461"/>
    <n v="8"/>
    <n v="2012"/>
    <s v="11"/>
    <x v="7"/>
    <n v="1"/>
    <x v="9"/>
  </r>
  <r>
    <d v="2012-09-01T00:00:00"/>
    <n v="1.1689062100000001"/>
    <n v="9"/>
    <n v="2012"/>
    <s v="12"/>
    <x v="8"/>
    <n v="1"/>
    <x v="9"/>
  </r>
  <r>
    <d v="2012-10-01T00:00:00"/>
    <n v="2.03900075"/>
    <n v="10"/>
    <n v="2012"/>
    <s v="01"/>
    <x v="9"/>
    <n v="1"/>
    <x v="10"/>
  </r>
  <r>
    <d v="2012-11-01T00:00:00"/>
    <n v="1.50057459"/>
    <n v="11"/>
    <n v="2012"/>
    <s v="02"/>
    <x v="10"/>
    <n v="1"/>
    <x v="10"/>
  </r>
  <r>
    <d v="2012-12-01T00:00:00"/>
    <n v="2.5512309100000001"/>
    <n v="12"/>
    <n v="2012"/>
    <s v="03"/>
    <x v="11"/>
    <n v="1"/>
    <x v="10"/>
  </r>
  <r>
    <d v="2013-01-01T00:00:00"/>
    <n v="7.4895610799999996"/>
    <n v="1"/>
    <n v="2013"/>
    <s v="04"/>
    <x v="0"/>
    <n v="1"/>
    <x v="10"/>
  </r>
  <r>
    <d v="2013-02-01T00:00:00"/>
    <n v="1.53529882"/>
    <n v="2"/>
    <n v="2013"/>
    <s v="05"/>
    <x v="1"/>
    <n v="1"/>
    <x v="10"/>
  </r>
  <r>
    <d v="2013-03-01T00:00:00"/>
    <n v="1.2328267100000001"/>
    <n v="3"/>
    <n v="2013"/>
    <s v="06"/>
    <x v="2"/>
    <n v="1"/>
    <x v="10"/>
  </r>
  <r>
    <d v="2013-04-01T00:00:00"/>
    <n v="2.0785465200000002"/>
    <n v="4"/>
    <n v="2013"/>
    <s v="07"/>
    <x v="3"/>
    <n v="1"/>
    <x v="10"/>
  </r>
  <r>
    <d v="2013-05-01T00:00:00"/>
    <n v="0.118519455"/>
    <n v="5"/>
    <n v="2013"/>
    <s v="08"/>
    <x v="4"/>
    <n v="1"/>
    <x v="10"/>
  </r>
  <r>
    <d v="2013-06-01T00:00:00"/>
    <n v="4.7945692999999998E-2"/>
    <n v="6"/>
    <n v="2013"/>
    <s v="09"/>
    <x v="5"/>
    <n v="1"/>
    <x v="10"/>
  </r>
  <r>
    <d v="2013-07-01T00:00:00"/>
    <n v="0.13458576799999999"/>
    <n v="7"/>
    <n v="2013"/>
    <s v="10"/>
    <x v="6"/>
    <n v="1"/>
    <x v="10"/>
  </r>
  <r>
    <d v="2013-08-01T00:00:00"/>
    <n v="0.138960838"/>
    <n v="8"/>
    <n v="2013"/>
    <s v="11"/>
    <x v="7"/>
    <n v="1"/>
    <x v="10"/>
  </r>
  <r>
    <d v="2013-09-01T00:00:00"/>
    <n v="0.34670007200000003"/>
    <n v="9"/>
    <n v="2013"/>
    <s v="12"/>
    <x v="8"/>
    <n v="1"/>
    <x v="10"/>
  </r>
  <r>
    <d v="2013-10-01T00:00:00"/>
    <n v="1.40373397"/>
    <n v="10"/>
    <n v="2013"/>
    <s v="01"/>
    <x v="9"/>
    <n v="1"/>
    <x v="11"/>
  </r>
  <r>
    <d v="2013-11-01T00:00:00"/>
    <n v="2.1348845999999999"/>
    <n v="11"/>
    <n v="2013"/>
    <s v="02"/>
    <x v="10"/>
    <n v="1"/>
    <x v="11"/>
  </r>
  <r>
    <d v="2013-12-01T00:00:00"/>
    <n v="4.1861314800000002"/>
    <n v="12"/>
    <n v="2013"/>
    <s v="03"/>
    <x v="11"/>
    <n v="1"/>
    <x v="11"/>
  </r>
  <r>
    <d v="2014-01-01T00:00:00"/>
    <n v="4.4075374600000004"/>
    <n v="1"/>
    <n v="2014"/>
    <s v="04"/>
    <x v="0"/>
    <n v="1"/>
    <x v="11"/>
  </r>
  <r>
    <d v="2014-02-01T00:00:00"/>
    <n v="3.1994233099999998"/>
    <n v="2"/>
    <n v="2014"/>
    <s v="05"/>
    <x v="1"/>
    <n v="1"/>
    <x v="11"/>
  </r>
  <r>
    <d v="2014-03-01T00:00:00"/>
    <n v="5.10575724"/>
    <n v="3"/>
    <n v="2014"/>
    <s v="06"/>
    <x v="2"/>
    <n v="1"/>
    <x v="11"/>
  </r>
  <r>
    <d v="2014-04-01T00:00:00"/>
    <n v="0.90324175399999995"/>
    <n v="4"/>
    <n v="2014"/>
    <s v="07"/>
    <x v="3"/>
    <n v="1"/>
    <x v="11"/>
  </r>
  <r>
    <d v="2014-05-01T00:00:00"/>
    <n v="7.5610875999999994E-2"/>
    <n v="5"/>
    <n v="2014"/>
    <s v="08"/>
    <x v="4"/>
    <n v="1"/>
    <x v="11"/>
  </r>
  <r>
    <d v="2014-06-01T00:00:00"/>
    <n v="3.6691278000000001E-2"/>
    <n v="6"/>
    <n v="2014"/>
    <s v="09"/>
    <x v="5"/>
    <n v="1"/>
    <x v="11"/>
  </r>
  <r>
    <d v="2014-07-01T00:00:00"/>
    <n v="5.0622507999999997E-2"/>
    <n v="7"/>
    <n v="2014"/>
    <s v="10"/>
    <x v="6"/>
    <n v="1"/>
    <x v="11"/>
  </r>
  <r>
    <d v="2014-08-01T00:00:00"/>
    <n v="0.143952206"/>
    <n v="8"/>
    <n v="2014"/>
    <s v="11"/>
    <x v="7"/>
    <n v="1"/>
    <x v="11"/>
  </r>
  <r>
    <d v="2014-09-01T00:00:00"/>
    <n v="0.106220149"/>
    <n v="9"/>
    <n v="2014"/>
    <s v="12"/>
    <x v="8"/>
    <n v="1"/>
    <x v="11"/>
  </r>
  <r>
    <d v="2014-10-01T00:00:00"/>
    <n v="0.62680703400000004"/>
    <n v="10"/>
    <n v="2014"/>
    <s v="01"/>
    <x v="9"/>
    <n v="1"/>
    <x v="12"/>
  </r>
  <r>
    <d v="2014-11-01T00:00:00"/>
    <n v="1.98836565"/>
    <n v="11"/>
    <n v="2014"/>
    <s v="02"/>
    <x v="10"/>
    <n v="1"/>
    <x v="12"/>
  </r>
  <r>
    <d v="2014-12-01T00:00:00"/>
    <n v="5.2354674299999999"/>
    <n v="12"/>
    <n v="2014"/>
    <s v="03"/>
    <x v="11"/>
    <n v="1"/>
    <x v="12"/>
  </r>
  <r>
    <d v="2015-01-01T00:00:00"/>
    <n v="2.0845780399999998"/>
    <n v="1"/>
    <n v="2015"/>
    <s v="04"/>
    <x v="0"/>
    <n v="1"/>
    <x v="12"/>
  </r>
  <r>
    <d v="2015-02-01T00:00:00"/>
    <n v="1.8789186499999999"/>
    <n v="2"/>
    <n v="2015"/>
    <s v="05"/>
    <x v="1"/>
    <n v="1"/>
    <x v="12"/>
  </r>
  <r>
    <d v="2015-03-01T00:00:00"/>
    <n v="1.53285217"/>
    <n v="3"/>
    <n v="2015"/>
    <s v="06"/>
    <x v="2"/>
    <n v="1"/>
    <x v="12"/>
  </r>
  <r>
    <d v="2015-04-01T00:00:00"/>
    <n v="1.14866376"/>
    <n v="4"/>
    <n v="2015"/>
    <s v="07"/>
    <x v="3"/>
    <n v="1"/>
    <x v="12"/>
  </r>
  <r>
    <d v="2015-05-01T00:00:00"/>
    <n v="5.6090437E-2"/>
    <n v="5"/>
    <n v="2015"/>
    <s v="08"/>
    <x v="4"/>
    <n v="1"/>
    <x v="12"/>
  </r>
  <r>
    <d v="2015-06-01T00:00:00"/>
    <n v="5.0485215999999999E-2"/>
    <n v="6"/>
    <n v="2015"/>
    <s v="09"/>
    <x v="5"/>
    <n v="1"/>
    <x v="12"/>
  </r>
  <r>
    <d v="2015-07-01T00:00:00"/>
    <n v="8.8025376000000002E-2"/>
    <n v="7"/>
    <n v="2015"/>
    <s v="10"/>
    <x v="6"/>
    <n v="1"/>
    <x v="12"/>
  </r>
  <r>
    <d v="2015-08-01T00:00:00"/>
    <n v="3.0875838999999999E-2"/>
    <n v="8"/>
    <n v="2015"/>
    <s v="11"/>
    <x v="7"/>
    <n v="1"/>
    <x v="12"/>
  </r>
  <r>
    <d v="2015-09-01T00:00:00"/>
    <n v="1.17733836"/>
    <n v="9"/>
    <n v="2015"/>
    <s v="12"/>
    <x v="8"/>
    <n v="1"/>
    <x v="12"/>
  </r>
  <r>
    <d v="2015-10-01T00:00:00"/>
    <n v="0.47566518200000002"/>
    <n v="10"/>
    <n v="2015"/>
    <s v="01"/>
    <x v="9"/>
    <n v="1"/>
    <x v="13"/>
  </r>
  <r>
    <d v="2015-11-01T00:00:00"/>
    <n v="1.6374002700000001"/>
    <n v="11"/>
    <n v="2015"/>
    <s v="02"/>
    <x v="10"/>
    <n v="1"/>
    <x v="13"/>
  </r>
  <r>
    <d v="2015-12-01T00:00:00"/>
    <n v="1.7614812900000001"/>
    <n v="12"/>
    <n v="2015"/>
    <s v="03"/>
    <x v="11"/>
    <n v="1"/>
    <x v="13"/>
  </r>
  <r>
    <d v="2016-01-01T00:00:00"/>
    <n v="2.3407204199999998"/>
    <n v="1"/>
    <n v="2016"/>
    <s v="04"/>
    <x v="0"/>
    <n v="1"/>
    <x v="13"/>
  </r>
  <r>
    <d v="2016-02-01T00:00:00"/>
    <n v="1.7353577600000001"/>
    <n v="2"/>
    <n v="2016"/>
    <s v="05"/>
    <x v="1"/>
    <n v="1"/>
    <x v="13"/>
  </r>
  <r>
    <d v="2016-03-01T00:00:00"/>
    <n v="3.0502934499999999"/>
    <n v="3"/>
    <n v="2016"/>
    <s v="06"/>
    <x v="2"/>
    <n v="1"/>
    <x v="13"/>
  </r>
  <r>
    <d v="2016-04-01T00:00:00"/>
    <n v="0.44555395800000003"/>
    <n v="4"/>
    <n v="2016"/>
    <s v="07"/>
    <x v="3"/>
    <n v="1"/>
    <x v="13"/>
  </r>
  <r>
    <d v="2016-05-01T00:00:00"/>
    <n v="0.58260571999999999"/>
    <n v="5"/>
    <n v="2016"/>
    <s v="08"/>
    <x v="4"/>
    <n v="1"/>
    <x v="13"/>
  </r>
  <r>
    <d v="2016-06-01T00:00:00"/>
    <n v="0.24251571299999999"/>
    <n v="6"/>
    <n v="2016"/>
    <s v="09"/>
    <x v="5"/>
    <n v="1"/>
    <x v="13"/>
  </r>
  <r>
    <d v="2016-07-01T00:00:00"/>
    <n v="0.331059098"/>
    <n v="7"/>
    <n v="2016"/>
    <s v="10"/>
    <x v="6"/>
    <n v="1"/>
    <x v="13"/>
  </r>
  <r>
    <d v="2016-08-01T00:00:00"/>
    <n v="5.4197133000000002E-2"/>
    <n v="8"/>
    <n v="2016"/>
    <s v="11"/>
    <x v="7"/>
    <n v="1"/>
    <x v="13"/>
  </r>
  <r>
    <d v="2016-09-01T00:00:00"/>
    <n v="0.214178279"/>
    <n v="9"/>
    <n v="2016"/>
    <s v="12"/>
    <x v="8"/>
    <n v="1"/>
    <x v="13"/>
  </r>
  <r>
    <d v="2016-10-01T00:00:00"/>
    <n v="0.78404223900000003"/>
    <n v="10"/>
    <n v="2016"/>
    <s v="01"/>
    <x v="9"/>
    <n v="1"/>
    <x v="14"/>
  </r>
  <r>
    <d v="2016-11-01T00:00:00"/>
    <n v="2.42294455"/>
    <n v="11"/>
    <n v="2016"/>
    <s v="02"/>
    <x v="10"/>
    <n v="1"/>
    <x v="14"/>
  </r>
  <r>
    <d v="2016-12-01T00:00:00"/>
    <n v="4.2642755499999998"/>
    <n v="12"/>
    <n v="2016"/>
    <s v="03"/>
    <x v="11"/>
    <n v="1"/>
    <x v="14"/>
  </r>
  <r>
    <d v="2017-01-01T00:00:00"/>
    <n v="6.1640725099999996"/>
    <n v="1"/>
    <n v="2017"/>
    <s v="04"/>
    <x v="0"/>
    <n v="1"/>
    <x v="14"/>
  </r>
  <r>
    <d v="2017-02-01T00:00:00"/>
    <n v="5.1708364500000004"/>
    <n v="2"/>
    <n v="2017"/>
    <s v="05"/>
    <x v="1"/>
    <n v="1"/>
    <x v="14"/>
  </r>
  <r>
    <d v="2017-03-01T00:00:00"/>
    <n v="1.0919232400000001"/>
    <n v="3"/>
    <n v="2017"/>
    <s v="06"/>
    <x v="2"/>
    <n v="1"/>
    <x v="14"/>
  </r>
  <r>
    <d v="2017-04-01T00:00:00"/>
    <n v="1.96317959"/>
    <n v="4"/>
    <n v="2017"/>
    <s v="07"/>
    <x v="3"/>
    <n v="1"/>
    <x v="14"/>
  </r>
  <r>
    <d v="2017-05-01T00:00:00"/>
    <n v="0.42310971000000003"/>
    <n v="5"/>
    <n v="2017"/>
    <s v="08"/>
    <x v="4"/>
    <n v="1"/>
    <x v="14"/>
  </r>
  <r>
    <d v="2017-06-01T00:00:00"/>
    <n v="6.5095596000000006E-2"/>
    <n v="6"/>
    <n v="2017"/>
    <s v="09"/>
    <x v="5"/>
    <n v="1"/>
    <x v="14"/>
  </r>
  <r>
    <d v="2017-07-01T00:00:00"/>
    <n v="0.111752428"/>
    <n v="7"/>
    <n v="2017"/>
    <s v="10"/>
    <x v="6"/>
    <n v="1"/>
    <x v="14"/>
  </r>
  <r>
    <d v="2017-08-01T00:00:00"/>
    <n v="8.2318783000000006E-2"/>
    <n v="8"/>
    <n v="2017"/>
    <s v="11"/>
    <x v="7"/>
    <n v="1"/>
    <x v="14"/>
  </r>
  <r>
    <d v="2017-09-01T00:00:00"/>
    <n v="0.190793514"/>
    <n v="9"/>
    <n v="2017"/>
    <s v="12"/>
    <x v="8"/>
    <n v="1"/>
    <x v="14"/>
  </r>
  <r>
    <d v="2017-10-01T00:00:00"/>
    <n v="1.6511460499999999"/>
    <n v="10"/>
    <n v="2017"/>
    <s v="01"/>
    <x v="9"/>
    <n v="1"/>
    <x v="15"/>
  </r>
  <r>
    <d v="2017-11-01T00:00:00"/>
    <n v="1.77220237"/>
    <n v="11"/>
    <n v="2017"/>
    <s v="02"/>
    <x v="10"/>
    <n v="1"/>
    <x v="15"/>
  </r>
  <r>
    <d v="2017-12-01T00:00:00"/>
    <n v="2.09681797"/>
    <n v="12"/>
    <n v="2017"/>
    <s v="03"/>
    <x v="11"/>
    <n v="1"/>
    <x v="15"/>
  </r>
  <r>
    <d v="2018-01-01T00:00:00"/>
    <n v="1.70371461"/>
    <n v="1"/>
    <n v="2018"/>
    <s v="04"/>
    <x v="0"/>
    <n v="1"/>
    <x v="15"/>
  </r>
  <r>
    <d v="2018-02-01T00:00:00"/>
    <n v="4.9028668399999997"/>
    <n v="2"/>
    <n v="2018"/>
    <s v="05"/>
    <x v="1"/>
    <n v="1"/>
    <x v="15"/>
  </r>
  <r>
    <d v="2018-03-01T00:00:00"/>
    <n v="1.8672268400000001"/>
    <n v="3"/>
    <n v="2018"/>
    <s v="06"/>
    <x v="2"/>
    <n v="1"/>
    <x v="15"/>
  </r>
  <r>
    <d v="2018-04-01T00:00:00"/>
    <n v="1.0172471999999999"/>
    <n v="4"/>
    <n v="2018"/>
    <s v="07"/>
    <x v="3"/>
    <n v="1"/>
    <x v="15"/>
  </r>
  <r>
    <d v="2018-05-01T00:00:00"/>
    <n v="0.80937552499999998"/>
    <n v="5"/>
    <n v="2018"/>
    <s v="08"/>
    <x v="4"/>
    <n v="1"/>
    <x v="15"/>
  </r>
  <r>
    <d v="2018-06-01T00:00:00"/>
    <n v="7.7222444000000001E-2"/>
    <n v="6"/>
    <n v="2018"/>
    <s v="09"/>
    <x v="5"/>
    <n v="1"/>
    <x v="15"/>
  </r>
  <r>
    <d v="2018-07-01T00:00:00"/>
    <n v="0.23011431099999999"/>
    <n v="7"/>
    <n v="2018"/>
    <s v="10"/>
    <x v="6"/>
    <n v="1"/>
    <x v="15"/>
  </r>
  <r>
    <d v="2018-08-01T00:00:00"/>
    <n v="7.1724773000000006E-2"/>
    <n v="8"/>
    <n v="2018"/>
    <s v="11"/>
    <x v="7"/>
    <n v="1"/>
    <x v="15"/>
  </r>
  <r>
    <d v="2018-09-01T00:00:00"/>
    <n v="0.16454528299999999"/>
    <n v="9"/>
    <n v="2018"/>
    <s v="12"/>
    <x v="8"/>
    <n v="1"/>
    <x v="15"/>
  </r>
  <r>
    <d v="2018-10-01T00:00:00"/>
    <n v="0.53788238799999999"/>
    <n v="10"/>
    <n v="2018"/>
    <s v="01"/>
    <x v="9"/>
    <n v="1"/>
    <x v="16"/>
  </r>
  <r>
    <d v="2018-11-01T00:00:00"/>
    <n v="1.4032220799999999"/>
    <n v="11"/>
    <n v="2018"/>
    <s v="02"/>
    <x v="10"/>
    <n v="1"/>
    <x v="16"/>
  </r>
  <r>
    <d v="2018-12-01T00:00:00"/>
    <n v="2.8153820000000001"/>
    <n v="12"/>
    <n v="2018"/>
    <s v="03"/>
    <x v="11"/>
    <n v="1"/>
    <x v="16"/>
  </r>
  <r>
    <d v="2019-01-01T00:00:00"/>
    <n v="3.16692734"/>
    <n v="1"/>
    <n v="2019"/>
    <s v="04"/>
    <x v="0"/>
    <n v="1"/>
    <x v="16"/>
  </r>
  <r>
    <d v="2019-02-01T00:00:00"/>
    <n v="3.1282804"/>
    <n v="2"/>
    <n v="2019"/>
    <s v="05"/>
    <x v="1"/>
    <n v="1"/>
    <x v="16"/>
  </r>
  <r>
    <d v="2019-03-01T00:00:00"/>
    <n v="0.57346630099999996"/>
    <n v="3"/>
    <n v="2019"/>
    <s v="06"/>
    <x v="2"/>
    <n v="1"/>
    <x v="16"/>
  </r>
  <r>
    <d v="2019-04-01T00:00:00"/>
    <n v="1.40539587"/>
    <n v="4"/>
    <n v="2019"/>
    <s v="07"/>
    <x v="3"/>
    <n v="1"/>
    <x v="16"/>
  </r>
  <r>
    <d v="2019-05-01T00:00:00"/>
    <n v="6.6066503999999998E-2"/>
    <n v="5"/>
    <n v="2019"/>
    <s v="08"/>
    <x v="4"/>
    <n v="1"/>
    <x v="16"/>
  </r>
  <r>
    <d v="2019-06-01T00:00:00"/>
    <n v="0.12422314299999999"/>
    <n v="6"/>
    <n v="2019"/>
    <s v="09"/>
    <x v="5"/>
    <n v="1"/>
    <x v="16"/>
  </r>
  <r>
    <d v="2019-07-01T00:00:00"/>
    <n v="1.5190561999999999E-2"/>
    <n v="7"/>
    <n v="2019"/>
    <s v="10"/>
    <x v="6"/>
    <n v="1"/>
    <x v="16"/>
  </r>
  <r>
    <d v="2019-08-01T00:00:00"/>
    <n v="3.4114733000000001E-2"/>
    <n v="8"/>
    <n v="2019"/>
    <s v="11"/>
    <x v="7"/>
    <n v="1"/>
    <x v="16"/>
  </r>
  <r>
    <d v="2019-09-01T00:00:00"/>
    <n v="0.23542085300000001"/>
    <n v="9"/>
    <n v="2019"/>
    <s v="12"/>
    <x v="8"/>
    <n v="1"/>
    <x v="16"/>
  </r>
  <r>
    <d v="2019-10-01T00:00:00"/>
    <n v="0.42021533799999999"/>
    <n v="10"/>
    <n v="2019"/>
    <s v="01"/>
    <x v="9"/>
    <n v="1"/>
    <x v="17"/>
  </r>
  <r>
    <d v="2019-11-01T00:00:00"/>
    <n v="2.25355792"/>
    <n v="11"/>
    <n v="2019"/>
    <s v="02"/>
    <x v="10"/>
    <n v="1"/>
    <x v="17"/>
  </r>
  <r>
    <d v="2019-12-01T00:00:00"/>
    <n v="2.7469031799999999"/>
    <n v="12"/>
    <n v="2019"/>
    <s v="03"/>
    <x v="11"/>
    <n v="1"/>
    <x v="17"/>
  </r>
  <r>
    <d v="2020-01-01T00:00:00"/>
    <n v="3.1148862799999999"/>
    <n v="1"/>
    <n v="2020"/>
    <s v="04"/>
    <x v="0"/>
    <n v="1"/>
    <x v="17"/>
  </r>
  <r>
    <d v="2020-02-01T00:00:00"/>
    <n v="4.4240164799999997"/>
    <n v="2"/>
    <n v="2020"/>
    <s v="05"/>
    <x v="1"/>
    <n v="1"/>
    <x v="17"/>
  </r>
  <r>
    <d v="2020-03-01T00:00:00"/>
    <n v="1.6328272800000001"/>
    <n v="3"/>
    <n v="2020"/>
    <s v="06"/>
    <x v="2"/>
    <n v="1"/>
    <x v="17"/>
  </r>
  <r>
    <d v="2020-04-01T00:00:00"/>
    <n v="1.6851661200000001"/>
    <n v="4"/>
    <n v="2020"/>
    <s v="07"/>
    <x v="3"/>
    <n v="1"/>
    <x v="17"/>
  </r>
  <r>
    <d v="2020-05-01T00:00:00"/>
    <n v="2.6758190000000001E-2"/>
    <n v="5"/>
    <n v="2020"/>
    <s v="08"/>
    <x v="4"/>
    <n v="1"/>
    <x v="17"/>
  </r>
  <r>
    <d v="2020-06-01T00:00:00"/>
    <n v="0.25576323299999998"/>
    <n v="6"/>
    <n v="2020"/>
    <s v="09"/>
    <x v="5"/>
    <n v="1"/>
    <x v="17"/>
  </r>
  <r>
    <d v="2020-07-01T00:00:00"/>
    <n v="4.2911377000000001E-2"/>
    <n v="7"/>
    <n v="2020"/>
    <s v="10"/>
    <x v="6"/>
    <n v="1"/>
    <x v="17"/>
  </r>
  <r>
    <d v="2020-08-01T00:00:00"/>
    <n v="0.28828304999999999"/>
    <n v="8"/>
    <n v="2020"/>
    <s v="11"/>
    <x v="7"/>
    <n v="1"/>
    <x v="17"/>
  </r>
  <r>
    <d v="2020-09-01T00:00:00"/>
    <n v="0.599573731"/>
    <n v="9"/>
    <n v="2020"/>
    <s v="12"/>
    <x v="8"/>
    <n v="1"/>
    <x v="17"/>
  </r>
  <r>
    <d v="2020-10-01T00:00:00"/>
    <n v="1.17738879"/>
    <n v="10"/>
    <n v="2020"/>
    <s v="01"/>
    <x v="9"/>
    <n v="1"/>
    <x v="18"/>
  </r>
  <r>
    <d v="2020-11-01T00:00:00"/>
    <n v="1.9677441099999999"/>
    <n v="11"/>
    <n v="2020"/>
    <s v="02"/>
    <x v="10"/>
    <n v="1"/>
    <x v="18"/>
  </r>
  <r>
    <d v="2020-12-01T00:00:00"/>
    <n v="3.6350719900000001"/>
    <n v="12"/>
    <n v="2020"/>
    <s v="03"/>
    <x v="11"/>
    <n v="1"/>
    <x v="18"/>
  </r>
  <r>
    <d v="2021-01-01T00:00:00"/>
    <n v="5.4628410299999999"/>
    <n v="1"/>
    <n v="2021"/>
    <s v="04"/>
    <x v="0"/>
    <n v="1"/>
    <x v="18"/>
  </r>
  <r>
    <d v="2021-02-01T00:00:00"/>
    <n v="5.4316692399999997"/>
    <n v="2"/>
    <n v="2021"/>
    <s v="05"/>
    <x v="1"/>
    <n v="1"/>
    <x v="18"/>
  </r>
  <r>
    <d v="2021-03-01T00:00:00"/>
    <n v="0.77777242700000004"/>
    <n v="3"/>
    <n v="2021"/>
    <s v="06"/>
    <x v="2"/>
    <n v="1"/>
    <x v="18"/>
  </r>
  <r>
    <d v="2021-04-01T00:00:00"/>
    <n v="0.377227217"/>
    <n v="4"/>
    <n v="2021"/>
    <s v="07"/>
    <x v="3"/>
    <n v="1"/>
    <x v="18"/>
  </r>
  <r>
    <d v="2021-05-01T00:00:00"/>
    <n v="0.101691112"/>
    <n v="5"/>
    <n v="2021"/>
    <s v="08"/>
    <x v="4"/>
    <n v="1"/>
    <x v="18"/>
  </r>
  <r>
    <d v="2021-06-01T00:00:00"/>
    <n v="0.206046373"/>
    <n v="6"/>
    <n v="2021"/>
    <s v="09"/>
    <x v="5"/>
    <n v="1"/>
    <x v="18"/>
  </r>
  <r>
    <d v="2021-07-01T00:00:00"/>
    <n v="0.12735882400000001"/>
    <n v="7"/>
    <n v="2021"/>
    <s v="10"/>
    <x v="6"/>
    <n v="1"/>
    <x v="18"/>
  </r>
  <r>
    <d v="2021-08-01T00:00:00"/>
    <n v="8.7083109000000006E-2"/>
    <n v="8"/>
    <n v="2021"/>
    <s v="11"/>
    <x v="7"/>
    <n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247" firstHeaderRow="1" firstDataRow="1" firstDataCol="1"/>
  <pivotFields count="8">
    <pivotField numFmtId="22" showAll="0"/>
    <pivotField dataField="1" showAll="0"/>
    <pivotField showAll="0"/>
    <pivotField showAll="0"/>
    <pivotField showAll="0"/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2">
    <field x="7"/>
    <field x="5"/>
  </rowFields>
  <rowItems count="244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 mean_GPM_3IMERGM_06_precipitation" fld="1" subtotal="average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3"/>
  <sheetViews>
    <sheetView zoomScale="40" zoomScaleNormal="40" workbookViewId="0">
      <selection activeCell="P12" sqref="P12"/>
    </sheetView>
  </sheetViews>
  <sheetFormatPr defaultRowHeight="14.5" x14ac:dyDescent="0.35"/>
  <cols>
    <col min="1" max="1" width="44.81640625" bestFit="1" customWidth="1"/>
    <col min="2" max="2" width="41.6328125" customWidth="1"/>
    <col min="5" max="5" width="13.54296875" bestFit="1" customWidth="1"/>
    <col min="8" max="8" width="11.453125" bestFit="1" customWidth="1"/>
  </cols>
  <sheetData>
    <row r="1" spans="1:8" x14ac:dyDescent="0.35">
      <c r="A1" t="s">
        <v>0</v>
      </c>
      <c r="B1" t="s">
        <v>1</v>
      </c>
    </row>
    <row r="2" spans="1:8" x14ac:dyDescent="0.35">
      <c r="A2" t="s">
        <v>2</v>
      </c>
      <c r="B2" t="s">
        <v>3</v>
      </c>
    </row>
    <row r="3" spans="1:8" x14ac:dyDescent="0.35">
      <c r="A3" t="s">
        <v>4</v>
      </c>
      <c r="B3" t="s">
        <v>5</v>
      </c>
    </row>
    <row r="4" spans="1:8" x14ac:dyDescent="0.35">
      <c r="A4" t="s">
        <v>6</v>
      </c>
    </row>
    <row r="5" spans="1:8" x14ac:dyDescent="0.35">
      <c r="A5" t="s">
        <v>7</v>
      </c>
    </row>
    <row r="6" spans="1:8" x14ac:dyDescent="0.35">
      <c r="A6" t="s">
        <v>8</v>
      </c>
    </row>
    <row r="7" spans="1:8" x14ac:dyDescent="0.35">
      <c r="A7" t="s">
        <v>9</v>
      </c>
      <c r="B7">
        <v>-9999.9</v>
      </c>
    </row>
    <row r="9" spans="1:8" x14ac:dyDescent="0.35">
      <c r="A9" t="s">
        <v>10</v>
      </c>
      <c r="B9" t="s">
        <v>11</v>
      </c>
      <c r="C9" t="s">
        <v>12</v>
      </c>
      <c r="D9" t="s">
        <v>14</v>
      </c>
      <c r="E9" t="s">
        <v>15</v>
      </c>
      <c r="F9" t="s">
        <v>16</v>
      </c>
      <c r="G9" t="s">
        <v>13</v>
      </c>
      <c r="H9" t="s">
        <v>17</v>
      </c>
    </row>
    <row r="10" spans="1:8" x14ac:dyDescent="0.35">
      <c r="A10" s="1">
        <v>37622</v>
      </c>
      <c r="B10">
        <v>1.95543957</v>
      </c>
      <c r="C10">
        <f>MONTH(A10)</f>
        <v>1</v>
      </c>
      <c r="D10">
        <f>YEAR(A10)</f>
        <v>2003</v>
      </c>
      <c r="E10" t="str">
        <f>TEXT(MOD(C10+2,12)+1,"00")</f>
        <v>04</v>
      </c>
      <c r="F10" t="str">
        <f>TEXT(A10,"mmm")</f>
        <v>Jan</v>
      </c>
      <c r="G10">
        <f>DAY(A10)</f>
        <v>1</v>
      </c>
      <c r="H10">
        <f>IF(C10&gt;9,D10+1,D10)</f>
        <v>2003</v>
      </c>
    </row>
    <row r="11" spans="1:8" x14ac:dyDescent="0.35">
      <c r="A11" s="1">
        <v>37653</v>
      </c>
      <c r="B11">
        <v>2.5559289500000002</v>
      </c>
      <c r="C11">
        <f t="shared" ref="C11:C74" si="0">MONTH(A11)</f>
        <v>2</v>
      </c>
      <c r="D11">
        <f t="shared" ref="D11:D74" si="1">YEAR(A11)</f>
        <v>2003</v>
      </c>
      <c r="E11" t="str">
        <f t="shared" ref="E11:E74" si="2">TEXT(MOD(C11+2,12)+1,"00")</f>
        <v>05</v>
      </c>
      <c r="F11" t="str">
        <f t="shared" ref="F11:F74" si="3">TEXT(A11,"mmm")</f>
        <v>Feb</v>
      </c>
      <c r="G11">
        <f t="shared" ref="G11:G74" si="4">DAY(A11)</f>
        <v>1</v>
      </c>
      <c r="H11">
        <f t="shared" ref="H11:H74" si="5">IF(C11&gt;9,D11+1,D11)</f>
        <v>2003</v>
      </c>
    </row>
    <row r="12" spans="1:8" x14ac:dyDescent="0.35">
      <c r="A12" s="1">
        <v>37681</v>
      </c>
      <c r="B12">
        <v>2.0261092199999999</v>
      </c>
      <c r="C12">
        <f t="shared" si="0"/>
        <v>3</v>
      </c>
      <c r="D12">
        <f t="shared" si="1"/>
        <v>2003</v>
      </c>
      <c r="E12" t="str">
        <f t="shared" si="2"/>
        <v>06</v>
      </c>
      <c r="F12" t="str">
        <f t="shared" si="3"/>
        <v>Mar</v>
      </c>
      <c r="G12">
        <f t="shared" si="4"/>
        <v>1</v>
      </c>
      <c r="H12">
        <f t="shared" si="5"/>
        <v>2003</v>
      </c>
    </row>
    <row r="13" spans="1:8" x14ac:dyDescent="0.35">
      <c r="A13" s="1">
        <v>37712</v>
      </c>
      <c r="B13">
        <v>0.28076189800000001</v>
      </c>
      <c r="C13">
        <f t="shared" si="0"/>
        <v>4</v>
      </c>
      <c r="D13">
        <f t="shared" si="1"/>
        <v>2003</v>
      </c>
      <c r="E13" t="str">
        <f t="shared" si="2"/>
        <v>07</v>
      </c>
      <c r="F13" t="str">
        <f t="shared" si="3"/>
        <v>Apr</v>
      </c>
      <c r="G13">
        <f t="shared" si="4"/>
        <v>1</v>
      </c>
      <c r="H13">
        <f t="shared" si="5"/>
        <v>2003</v>
      </c>
    </row>
    <row r="14" spans="1:8" x14ac:dyDescent="0.35">
      <c r="A14" s="1">
        <v>37742</v>
      </c>
      <c r="B14">
        <v>0.162338972</v>
      </c>
      <c r="C14">
        <f t="shared" si="0"/>
        <v>5</v>
      </c>
      <c r="D14">
        <f t="shared" si="1"/>
        <v>2003</v>
      </c>
      <c r="E14" t="str">
        <f t="shared" si="2"/>
        <v>08</v>
      </c>
      <c r="F14" t="str">
        <f t="shared" si="3"/>
        <v>May</v>
      </c>
      <c r="G14">
        <f t="shared" si="4"/>
        <v>1</v>
      </c>
      <c r="H14">
        <f t="shared" si="5"/>
        <v>2003</v>
      </c>
    </row>
    <row r="15" spans="1:8" x14ac:dyDescent="0.35">
      <c r="A15" s="1">
        <v>37773</v>
      </c>
      <c r="B15">
        <v>1.0167524800000001</v>
      </c>
      <c r="C15">
        <f t="shared" si="0"/>
        <v>6</v>
      </c>
      <c r="D15">
        <f t="shared" si="1"/>
        <v>2003</v>
      </c>
      <c r="E15" t="str">
        <f t="shared" si="2"/>
        <v>09</v>
      </c>
      <c r="F15" t="str">
        <f t="shared" si="3"/>
        <v>Jun</v>
      </c>
      <c r="G15">
        <f t="shared" si="4"/>
        <v>1</v>
      </c>
      <c r="H15">
        <f t="shared" si="5"/>
        <v>2003</v>
      </c>
    </row>
    <row r="16" spans="1:8" x14ac:dyDescent="0.35">
      <c r="A16" s="1">
        <v>37803</v>
      </c>
      <c r="B16">
        <v>0.10878840100000001</v>
      </c>
      <c r="C16">
        <f t="shared" si="0"/>
        <v>7</v>
      </c>
      <c r="D16">
        <f t="shared" si="1"/>
        <v>2003</v>
      </c>
      <c r="E16" t="str">
        <f t="shared" si="2"/>
        <v>10</v>
      </c>
      <c r="F16" t="str">
        <f t="shared" si="3"/>
        <v>Jul</v>
      </c>
      <c r="G16">
        <f t="shared" si="4"/>
        <v>1</v>
      </c>
      <c r="H16">
        <f t="shared" si="5"/>
        <v>2003</v>
      </c>
    </row>
    <row r="17" spans="1:8" x14ac:dyDescent="0.35">
      <c r="A17" s="1">
        <v>37834</v>
      </c>
      <c r="B17">
        <v>5.1514648000000003E-2</v>
      </c>
      <c r="C17">
        <f t="shared" si="0"/>
        <v>8</v>
      </c>
      <c r="D17">
        <f t="shared" si="1"/>
        <v>2003</v>
      </c>
      <c r="E17" t="str">
        <f t="shared" si="2"/>
        <v>11</v>
      </c>
      <c r="F17" t="str">
        <f t="shared" si="3"/>
        <v>Aug</v>
      </c>
      <c r="G17">
        <f t="shared" si="4"/>
        <v>1</v>
      </c>
      <c r="H17">
        <f t="shared" si="5"/>
        <v>2003</v>
      </c>
    </row>
    <row r="18" spans="1:8" x14ac:dyDescent="0.35">
      <c r="A18" s="1">
        <v>37865</v>
      </c>
      <c r="B18">
        <v>0.308175743</v>
      </c>
      <c r="C18">
        <f t="shared" si="0"/>
        <v>9</v>
      </c>
      <c r="D18">
        <f t="shared" si="1"/>
        <v>2003</v>
      </c>
      <c r="E18" t="str">
        <f t="shared" si="2"/>
        <v>12</v>
      </c>
      <c r="F18" t="str">
        <f t="shared" si="3"/>
        <v>Sep</v>
      </c>
      <c r="G18">
        <f t="shared" si="4"/>
        <v>1</v>
      </c>
      <c r="H18">
        <f t="shared" si="5"/>
        <v>2003</v>
      </c>
    </row>
    <row r="19" spans="1:8" x14ac:dyDescent="0.35">
      <c r="A19" s="1">
        <v>37895</v>
      </c>
      <c r="B19">
        <v>2.1549620599999999</v>
      </c>
      <c r="C19">
        <f t="shared" si="0"/>
        <v>10</v>
      </c>
      <c r="D19">
        <f t="shared" si="1"/>
        <v>2003</v>
      </c>
      <c r="E19" t="str">
        <f t="shared" si="2"/>
        <v>01</v>
      </c>
      <c r="F19" t="str">
        <f t="shared" si="3"/>
        <v>Oct</v>
      </c>
      <c r="G19">
        <f t="shared" si="4"/>
        <v>1</v>
      </c>
      <c r="H19">
        <f t="shared" si="5"/>
        <v>2004</v>
      </c>
    </row>
    <row r="20" spans="1:8" x14ac:dyDescent="0.35">
      <c r="A20" s="1">
        <v>37926</v>
      </c>
      <c r="B20">
        <v>1.78195047</v>
      </c>
      <c r="C20">
        <f t="shared" si="0"/>
        <v>11</v>
      </c>
      <c r="D20">
        <f t="shared" si="1"/>
        <v>2003</v>
      </c>
      <c r="E20" t="str">
        <f t="shared" si="2"/>
        <v>02</v>
      </c>
      <c r="F20" t="str">
        <f t="shared" si="3"/>
        <v>Nov</v>
      </c>
      <c r="G20">
        <f t="shared" si="4"/>
        <v>1</v>
      </c>
      <c r="H20">
        <f t="shared" si="5"/>
        <v>2004</v>
      </c>
    </row>
    <row r="21" spans="1:8" x14ac:dyDescent="0.35">
      <c r="A21" s="1">
        <v>37956</v>
      </c>
      <c r="B21">
        <v>2.0968458700000001</v>
      </c>
      <c r="C21">
        <f t="shared" si="0"/>
        <v>12</v>
      </c>
      <c r="D21">
        <f t="shared" si="1"/>
        <v>2003</v>
      </c>
      <c r="E21" t="str">
        <f t="shared" si="2"/>
        <v>03</v>
      </c>
      <c r="F21" t="str">
        <f t="shared" si="3"/>
        <v>Dec</v>
      </c>
      <c r="G21">
        <f t="shared" si="4"/>
        <v>1</v>
      </c>
      <c r="H21">
        <f t="shared" si="5"/>
        <v>2004</v>
      </c>
    </row>
    <row r="22" spans="1:8" x14ac:dyDescent="0.35">
      <c r="A22" s="1">
        <v>37987</v>
      </c>
      <c r="B22">
        <v>3.8726439500000001</v>
      </c>
      <c r="C22">
        <f t="shared" si="0"/>
        <v>1</v>
      </c>
      <c r="D22">
        <f t="shared" si="1"/>
        <v>2004</v>
      </c>
      <c r="E22" t="str">
        <f t="shared" si="2"/>
        <v>04</v>
      </c>
      <c r="F22" t="str">
        <f t="shared" si="3"/>
        <v>Jan</v>
      </c>
      <c r="G22">
        <f t="shared" si="4"/>
        <v>1</v>
      </c>
      <c r="H22">
        <f t="shared" si="5"/>
        <v>2004</v>
      </c>
    </row>
    <row r="23" spans="1:8" x14ac:dyDescent="0.35">
      <c r="A23" s="1">
        <v>38018</v>
      </c>
      <c r="B23">
        <v>4.0616374000000004</v>
      </c>
      <c r="C23">
        <f t="shared" si="0"/>
        <v>2</v>
      </c>
      <c r="D23">
        <f t="shared" si="1"/>
        <v>2004</v>
      </c>
      <c r="E23" t="str">
        <f t="shared" si="2"/>
        <v>05</v>
      </c>
      <c r="F23" t="str">
        <f t="shared" si="3"/>
        <v>Feb</v>
      </c>
      <c r="G23">
        <f t="shared" si="4"/>
        <v>1</v>
      </c>
      <c r="H23">
        <f t="shared" si="5"/>
        <v>2004</v>
      </c>
    </row>
    <row r="24" spans="1:8" x14ac:dyDescent="0.35">
      <c r="A24" s="1">
        <v>38047</v>
      </c>
      <c r="B24">
        <v>5.2182631500000003</v>
      </c>
      <c r="C24">
        <f t="shared" si="0"/>
        <v>3</v>
      </c>
      <c r="D24">
        <f t="shared" si="1"/>
        <v>2004</v>
      </c>
      <c r="E24" t="str">
        <f t="shared" si="2"/>
        <v>06</v>
      </c>
      <c r="F24" t="str">
        <f t="shared" si="3"/>
        <v>Mar</v>
      </c>
      <c r="G24">
        <f t="shared" si="4"/>
        <v>1</v>
      </c>
      <c r="H24">
        <f t="shared" si="5"/>
        <v>2004</v>
      </c>
    </row>
    <row r="25" spans="1:8" x14ac:dyDescent="0.35">
      <c r="A25" s="1">
        <v>38078</v>
      </c>
      <c r="B25">
        <v>1.3495633600000001</v>
      </c>
      <c r="C25">
        <f t="shared" si="0"/>
        <v>4</v>
      </c>
      <c r="D25">
        <f t="shared" si="1"/>
        <v>2004</v>
      </c>
      <c r="E25" t="str">
        <f t="shared" si="2"/>
        <v>07</v>
      </c>
      <c r="F25" t="str">
        <f t="shared" si="3"/>
        <v>Apr</v>
      </c>
      <c r="G25">
        <f t="shared" si="4"/>
        <v>1</v>
      </c>
      <c r="H25">
        <f t="shared" si="5"/>
        <v>2004</v>
      </c>
    </row>
    <row r="26" spans="1:8" x14ac:dyDescent="0.35">
      <c r="A26" s="1">
        <v>38108</v>
      </c>
      <c r="B26">
        <v>8.7474942E-2</v>
      </c>
      <c r="C26">
        <f t="shared" si="0"/>
        <v>5</v>
      </c>
      <c r="D26">
        <f t="shared" si="1"/>
        <v>2004</v>
      </c>
      <c r="E26" t="str">
        <f t="shared" si="2"/>
        <v>08</v>
      </c>
      <c r="F26" t="str">
        <f t="shared" si="3"/>
        <v>May</v>
      </c>
      <c r="G26">
        <f t="shared" si="4"/>
        <v>1</v>
      </c>
      <c r="H26">
        <f t="shared" si="5"/>
        <v>2004</v>
      </c>
    </row>
    <row r="27" spans="1:8" x14ac:dyDescent="0.35">
      <c r="A27" s="1">
        <v>38139</v>
      </c>
      <c r="B27">
        <v>0.342035592</v>
      </c>
      <c r="C27">
        <f t="shared" si="0"/>
        <v>6</v>
      </c>
      <c r="D27">
        <f t="shared" si="1"/>
        <v>2004</v>
      </c>
      <c r="E27" t="str">
        <f t="shared" si="2"/>
        <v>09</v>
      </c>
      <c r="F27" t="str">
        <f t="shared" si="3"/>
        <v>Jun</v>
      </c>
      <c r="G27">
        <f t="shared" si="4"/>
        <v>1</v>
      </c>
      <c r="H27">
        <f t="shared" si="5"/>
        <v>2004</v>
      </c>
    </row>
    <row r="28" spans="1:8" x14ac:dyDescent="0.35">
      <c r="A28" s="1">
        <v>38169</v>
      </c>
      <c r="B28">
        <v>0.34432524399999997</v>
      </c>
      <c r="C28">
        <f t="shared" si="0"/>
        <v>7</v>
      </c>
      <c r="D28">
        <f t="shared" si="1"/>
        <v>2004</v>
      </c>
      <c r="E28" t="str">
        <f t="shared" si="2"/>
        <v>10</v>
      </c>
      <c r="F28" t="str">
        <f t="shared" si="3"/>
        <v>Jul</v>
      </c>
      <c r="G28">
        <f t="shared" si="4"/>
        <v>1</v>
      </c>
      <c r="H28">
        <f t="shared" si="5"/>
        <v>2004</v>
      </c>
    </row>
    <row r="29" spans="1:8" x14ac:dyDescent="0.35">
      <c r="A29" s="1">
        <v>38200</v>
      </c>
      <c r="B29">
        <v>8.1190317999999997E-2</v>
      </c>
      <c r="C29">
        <f t="shared" si="0"/>
        <v>8</v>
      </c>
      <c r="D29">
        <f t="shared" si="1"/>
        <v>2004</v>
      </c>
      <c r="E29" t="str">
        <f t="shared" si="2"/>
        <v>11</v>
      </c>
      <c r="F29" t="str">
        <f t="shared" si="3"/>
        <v>Aug</v>
      </c>
      <c r="G29">
        <f t="shared" si="4"/>
        <v>1</v>
      </c>
      <c r="H29">
        <f t="shared" si="5"/>
        <v>2004</v>
      </c>
    </row>
    <row r="30" spans="1:8" x14ac:dyDescent="0.35">
      <c r="A30" s="1">
        <v>38231</v>
      </c>
      <c r="B30">
        <v>0.15307332600000001</v>
      </c>
      <c r="C30">
        <f t="shared" si="0"/>
        <v>9</v>
      </c>
      <c r="D30">
        <f t="shared" si="1"/>
        <v>2004</v>
      </c>
      <c r="E30" t="str">
        <f t="shared" si="2"/>
        <v>12</v>
      </c>
      <c r="F30" t="str">
        <f t="shared" si="3"/>
        <v>Sep</v>
      </c>
      <c r="G30">
        <f t="shared" si="4"/>
        <v>1</v>
      </c>
      <c r="H30">
        <f t="shared" si="5"/>
        <v>2004</v>
      </c>
    </row>
    <row r="31" spans="1:8" x14ac:dyDescent="0.35">
      <c r="A31" s="1">
        <v>38261</v>
      </c>
      <c r="B31">
        <v>1.0276657300000001</v>
      </c>
      <c r="C31">
        <f t="shared" si="0"/>
        <v>10</v>
      </c>
      <c r="D31">
        <f t="shared" si="1"/>
        <v>2004</v>
      </c>
      <c r="E31" t="str">
        <f t="shared" si="2"/>
        <v>01</v>
      </c>
      <c r="F31" t="str">
        <f t="shared" si="3"/>
        <v>Oct</v>
      </c>
      <c r="G31">
        <f t="shared" si="4"/>
        <v>1</v>
      </c>
      <c r="H31">
        <f t="shared" si="5"/>
        <v>2005</v>
      </c>
    </row>
    <row r="32" spans="1:8" x14ac:dyDescent="0.35">
      <c r="A32" s="1">
        <v>38292</v>
      </c>
      <c r="B32">
        <v>1.4420495</v>
      </c>
      <c r="C32">
        <f t="shared" si="0"/>
        <v>11</v>
      </c>
      <c r="D32">
        <f t="shared" si="1"/>
        <v>2004</v>
      </c>
      <c r="E32" t="str">
        <f t="shared" si="2"/>
        <v>02</v>
      </c>
      <c r="F32" t="str">
        <f t="shared" si="3"/>
        <v>Nov</v>
      </c>
      <c r="G32">
        <f t="shared" si="4"/>
        <v>1</v>
      </c>
      <c r="H32">
        <f t="shared" si="5"/>
        <v>2005</v>
      </c>
    </row>
    <row r="33" spans="1:8" x14ac:dyDescent="0.35">
      <c r="A33" s="1">
        <v>38322</v>
      </c>
      <c r="B33">
        <v>3.4339914299999998</v>
      </c>
      <c r="C33">
        <f t="shared" si="0"/>
        <v>12</v>
      </c>
      <c r="D33">
        <f t="shared" si="1"/>
        <v>2004</v>
      </c>
      <c r="E33" t="str">
        <f t="shared" si="2"/>
        <v>03</v>
      </c>
      <c r="F33" t="str">
        <f t="shared" si="3"/>
        <v>Dec</v>
      </c>
      <c r="G33">
        <f t="shared" si="4"/>
        <v>1</v>
      </c>
      <c r="H33">
        <f t="shared" si="5"/>
        <v>2005</v>
      </c>
    </row>
    <row r="34" spans="1:8" x14ac:dyDescent="0.35">
      <c r="A34" s="1">
        <v>38353</v>
      </c>
      <c r="B34">
        <v>2.7191824900000001</v>
      </c>
      <c r="C34">
        <f t="shared" si="0"/>
        <v>1</v>
      </c>
      <c r="D34">
        <f t="shared" si="1"/>
        <v>2005</v>
      </c>
      <c r="E34" t="str">
        <f t="shared" si="2"/>
        <v>04</v>
      </c>
      <c r="F34" t="str">
        <f t="shared" si="3"/>
        <v>Jan</v>
      </c>
      <c r="G34">
        <f t="shared" si="4"/>
        <v>1</v>
      </c>
      <c r="H34">
        <f t="shared" si="5"/>
        <v>2005</v>
      </c>
    </row>
    <row r="35" spans="1:8" x14ac:dyDescent="0.35">
      <c r="A35" s="1">
        <v>38384</v>
      </c>
      <c r="B35">
        <v>1.29304671</v>
      </c>
      <c r="C35">
        <f t="shared" si="0"/>
        <v>2</v>
      </c>
      <c r="D35">
        <f t="shared" si="1"/>
        <v>2005</v>
      </c>
      <c r="E35" t="str">
        <f t="shared" si="2"/>
        <v>05</v>
      </c>
      <c r="F35" t="str">
        <f t="shared" si="3"/>
        <v>Feb</v>
      </c>
      <c r="G35">
        <f t="shared" si="4"/>
        <v>1</v>
      </c>
      <c r="H35">
        <f t="shared" si="5"/>
        <v>2005</v>
      </c>
    </row>
    <row r="36" spans="1:8" x14ac:dyDescent="0.35">
      <c r="A36" s="1">
        <v>38412</v>
      </c>
      <c r="B36">
        <v>1.5280047699999999</v>
      </c>
      <c r="C36">
        <f t="shared" si="0"/>
        <v>3</v>
      </c>
      <c r="D36">
        <f t="shared" si="1"/>
        <v>2005</v>
      </c>
      <c r="E36" t="str">
        <f t="shared" si="2"/>
        <v>06</v>
      </c>
      <c r="F36" t="str">
        <f t="shared" si="3"/>
        <v>Mar</v>
      </c>
      <c r="G36">
        <f t="shared" si="4"/>
        <v>1</v>
      </c>
      <c r="H36">
        <f t="shared" si="5"/>
        <v>2005</v>
      </c>
    </row>
    <row r="37" spans="1:8" x14ac:dyDescent="0.35">
      <c r="A37" s="1">
        <v>38443</v>
      </c>
      <c r="B37">
        <v>1.27093911</v>
      </c>
      <c r="C37">
        <f t="shared" si="0"/>
        <v>4</v>
      </c>
      <c r="D37">
        <f t="shared" si="1"/>
        <v>2005</v>
      </c>
      <c r="E37" t="str">
        <f t="shared" si="2"/>
        <v>07</v>
      </c>
      <c r="F37" t="str">
        <f t="shared" si="3"/>
        <v>Apr</v>
      </c>
      <c r="G37">
        <f t="shared" si="4"/>
        <v>1</v>
      </c>
      <c r="H37">
        <f t="shared" si="5"/>
        <v>2005</v>
      </c>
    </row>
    <row r="38" spans="1:8" x14ac:dyDescent="0.35">
      <c r="A38" s="1">
        <v>38473</v>
      </c>
      <c r="B38">
        <v>0.11889198400000001</v>
      </c>
      <c r="C38">
        <f t="shared" si="0"/>
        <v>5</v>
      </c>
      <c r="D38">
        <f t="shared" si="1"/>
        <v>2005</v>
      </c>
      <c r="E38" t="str">
        <f t="shared" si="2"/>
        <v>08</v>
      </c>
      <c r="F38" t="str">
        <f t="shared" si="3"/>
        <v>May</v>
      </c>
      <c r="G38">
        <f t="shared" si="4"/>
        <v>1</v>
      </c>
      <c r="H38">
        <f t="shared" si="5"/>
        <v>2005</v>
      </c>
    </row>
    <row r="39" spans="1:8" x14ac:dyDescent="0.35">
      <c r="A39" s="1">
        <v>38504</v>
      </c>
      <c r="B39">
        <v>4.9032442000000002E-2</v>
      </c>
      <c r="C39">
        <f t="shared" si="0"/>
        <v>6</v>
      </c>
      <c r="D39">
        <f t="shared" si="1"/>
        <v>2005</v>
      </c>
      <c r="E39" t="str">
        <f t="shared" si="2"/>
        <v>09</v>
      </c>
      <c r="F39" t="str">
        <f t="shared" si="3"/>
        <v>Jun</v>
      </c>
      <c r="G39">
        <f t="shared" si="4"/>
        <v>1</v>
      </c>
      <c r="H39">
        <f t="shared" si="5"/>
        <v>2005</v>
      </c>
    </row>
    <row r="40" spans="1:8" x14ac:dyDescent="0.35">
      <c r="A40" s="1">
        <v>38534</v>
      </c>
      <c r="B40">
        <v>9.0732746000000003E-2</v>
      </c>
      <c r="C40">
        <f t="shared" si="0"/>
        <v>7</v>
      </c>
      <c r="D40">
        <f t="shared" si="1"/>
        <v>2005</v>
      </c>
      <c r="E40" t="str">
        <f t="shared" si="2"/>
        <v>10</v>
      </c>
      <c r="F40" t="str">
        <f t="shared" si="3"/>
        <v>Jul</v>
      </c>
      <c r="G40">
        <f t="shared" si="4"/>
        <v>1</v>
      </c>
      <c r="H40">
        <f t="shared" si="5"/>
        <v>2005</v>
      </c>
    </row>
    <row r="41" spans="1:8" x14ac:dyDescent="0.35">
      <c r="A41" s="1">
        <v>38565</v>
      </c>
      <c r="B41">
        <v>3.3690833000000003E-2</v>
      </c>
      <c r="C41">
        <f t="shared" si="0"/>
        <v>8</v>
      </c>
      <c r="D41">
        <f t="shared" si="1"/>
        <v>2005</v>
      </c>
      <c r="E41" t="str">
        <f t="shared" si="2"/>
        <v>11</v>
      </c>
      <c r="F41" t="str">
        <f t="shared" si="3"/>
        <v>Aug</v>
      </c>
      <c r="G41">
        <f t="shared" si="4"/>
        <v>1</v>
      </c>
      <c r="H41">
        <f t="shared" si="5"/>
        <v>2005</v>
      </c>
    </row>
    <row r="42" spans="1:8" x14ac:dyDescent="0.35">
      <c r="A42" s="1">
        <v>38596</v>
      </c>
      <c r="B42">
        <v>0.124559164</v>
      </c>
      <c r="C42">
        <f t="shared" si="0"/>
        <v>9</v>
      </c>
      <c r="D42">
        <f t="shared" si="1"/>
        <v>2005</v>
      </c>
      <c r="E42" t="str">
        <f t="shared" si="2"/>
        <v>12</v>
      </c>
      <c r="F42" t="str">
        <f t="shared" si="3"/>
        <v>Sep</v>
      </c>
      <c r="G42">
        <f t="shared" si="4"/>
        <v>1</v>
      </c>
      <c r="H42">
        <f t="shared" si="5"/>
        <v>2005</v>
      </c>
    </row>
    <row r="43" spans="1:8" x14ac:dyDescent="0.35">
      <c r="A43" s="1">
        <v>38626</v>
      </c>
      <c r="B43">
        <v>0.194553539</v>
      </c>
      <c r="C43">
        <f t="shared" si="0"/>
        <v>10</v>
      </c>
      <c r="D43">
        <f t="shared" si="1"/>
        <v>2005</v>
      </c>
      <c r="E43" t="str">
        <f t="shared" si="2"/>
        <v>01</v>
      </c>
      <c r="F43" t="str">
        <f t="shared" si="3"/>
        <v>Oct</v>
      </c>
      <c r="G43">
        <f t="shared" si="4"/>
        <v>1</v>
      </c>
      <c r="H43">
        <f t="shared" si="5"/>
        <v>2006</v>
      </c>
    </row>
    <row r="44" spans="1:8" x14ac:dyDescent="0.35">
      <c r="A44" s="1">
        <v>38657</v>
      </c>
      <c r="B44">
        <v>2.4107027099999998</v>
      </c>
      <c r="C44">
        <f t="shared" si="0"/>
        <v>11</v>
      </c>
      <c r="D44">
        <f t="shared" si="1"/>
        <v>2005</v>
      </c>
      <c r="E44" t="str">
        <f t="shared" si="2"/>
        <v>02</v>
      </c>
      <c r="F44" t="str">
        <f t="shared" si="3"/>
        <v>Nov</v>
      </c>
      <c r="G44">
        <f t="shared" si="4"/>
        <v>1</v>
      </c>
      <c r="H44">
        <f t="shared" si="5"/>
        <v>2006</v>
      </c>
    </row>
    <row r="45" spans="1:8" x14ac:dyDescent="0.35">
      <c r="A45" s="1">
        <v>38687</v>
      </c>
      <c r="B45">
        <v>3.4955024699999999</v>
      </c>
      <c r="C45">
        <f t="shared" si="0"/>
        <v>12</v>
      </c>
      <c r="D45">
        <f t="shared" si="1"/>
        <v>2005</v>
      </c>
      <c r="E45" t="str">
        <f t="shared" si="2"/>
        <v>03</v>
      </c>
      <c r="F45" t="str">
        <f t="shared" si="3"/>
        <v>Dec</v>
      </c>
      <c r="G45">
        <f t="shared" si="4"/>
        <v>1</v>
      </c>
      <c r="H45">
        <f t="shared" si="5"/>
        <v>2006</v>
      </c>
    </row>
    <row r="46" spans="1:8" x14ac:dyDescent="0.35">
      <c r="A46" s="1">
        <v>38718</v>
      </c>
      <c r="B46">
        <v>5.7225394200000004</v>
      </c>
      <c r="C46">
        <f t="shared" si="0"/>
        <v>1</v>
      </c>
      <c r="D46">
        <f t="shared" si="1"/>
        <v>2006</v>
      </c>
      <c r="E46" t="str">
        <f t="shared" si="2"/>
        <v>04</v>
      </c>
      <c r="F46" t="str">
        <f t="shared" si="3"/>
        <v>Jan</v>
      </c>
      <c r="G46">
        <f t="shared" si="4"/>
        <v>1</v>
      </c>
      <c r="H46">
        <f t="shared" si="5"/>
        <v>2006</v>
      </c>
    </row>
    <row r="47" spans="1:8" x14ac:dyDescent="0.35">
      <c r="A47" s="1">
        <v>38749</v>
      </c>
      <c r="B47">
        <v>5.3278412800000003</v>
      </c>
      <c r="C47">
        <f t="shared" si="0"/>
        <v>2</v>
      </c>
      <c r="D47">
        <f t="shared" si="1"/>
        <v>2006</v>
      </c>
      <c r="E47" t="str">
        <f t="shared" si="2"/>
        <v>05</v>
      </c>
      <c r="F47" t="str">
        <f t="shared" si="3"/>
        <v>Feb</v>
      </c>
      <c r="G47">
        <f t="shared" si="4"/>
        <v>1</v>
      </c>
      <c r="H47">
        <f t="shared" si="5"/>
        <v>2006</v>
      </c>
    </row>
    <row r="48" spans="1:8" x14ac:dyDescent="0.35">
      <c r="A48" s="1">
        <v>38777</v>
      </c>
      <c r="B48">
        <v>3.86048269</v>
      </c>
      <c r="C48">
        <f t="shared" si="0"/>
        <v>3</v>
      </c>
      <c r="D48">
        <f t="shared" si="1"/>
        <v>2006</v>
      </c>
      <c r="E48" t="str">
        <f t="shared" si="2"/>
        <v>06</v>
      </c>
      <c r="F48" t="str">
        <f t="shared" si="3"/>
        <v>Mar</v>
      </c>
      <c r="G48">
        <f t="shared" si="4"/>
        <v>1</v>
      </c>
      <c r="H48">
        <f t="shared" si="5"/>
        <v>2006</v>
      </c>
    </row>
    <row r="49" spans="1:8" x14ac:dyDescent="0.35">
      <c r="A49" s="1">
        <v>38808</v>
      </c>
      <c r="B49">
        <v>0.534209669</v>
      </c>
      <c r="C49">
        <f t="shared" si="0"/>
        <v>4</v>
      </c>
      <c r="D49">
        <f t="shared" si="1"/>
        <v>2006</v>
      </c>
      <c r="E49" t="str">
        <f t="shared" si="2"/>
        <v>07</v>
      </c>
      <c r="F49" t="str">
        <f t="shared" si="3"/>
        <v>Apr</v>
      </c>
      <c r="G49">
        <f t="shared" si="4"/>
        <v>1</v>
      </c>
      <c r="H49">
        <f t="shared" si="5"/>
        <v>2006</v>
      </c>
    </row>
    <row r="50" spans="1:8" x14ac:dyDescent="0.35">
      <c r="A50" s="1">
        <v>38838</v>
      </c>
      <c r="B50">
        <v>0.27978253400000003</v>
      </c>
      <c r="C50">
        <f t="shared" si="0"/>
        <v>5</v>
      </c>
      <c r="D50">
        <f t="shared" si="1"/>
        <v>2006</v>
      </c>
      <c r="E50" t="str">
        <f t="shared" si="2"/>
        <v>08</v>
      </c>
      <c r="F50" t="str">
        <f t="shared" si="3"/>
        <v>May</v>
      </c>
      <c r="G50">
        <f t="shared" si="4"/>
        <v>1</v>
      </c>
      <c r="H50">
        <f t="shared" si="5"/>
        <v>2006</v>
      </c>
    </row>
    <row r="51" spans="1:8" x14ac:dyDescent="0.35">
      <c r="A51" s="1">
        <v>38869</v>
      </c>
      <c r="B51">
        <v>0.32351350800000001</v>
      </c>
      <c r="C51">
        <f t="shared" si="0"/>
        <v>6</v>
      </c>
      <c r="D51">
        <f t="shared" si="1"/>
        <v>2006</v>
      </c>
      <c r="E51" t="str">
        <f t="shared" si="2"/>
        <v>09</v>
      </c>
      <c r="F51" t="str">
        <f t="shared" si="3"/>
        <v>Jun</v>
      </c>
      <c r="G51">
        <f t="shared" si="4"/>
        <v>1</v>
      </c>
      <c r="H51">
        <f t="shared" si="5"/>
        <v>2006</v>
      </c>
    </row>
    <row r="52" spans="1:8" x14ac:dyDescent="0.35">
      <c r="A52" s="1">
        <v>38899</v>
      </c>
      <c r="B52">
        <v>4.51084E-2</v>
      </c>
      <c r="C52">
        <f t="shared" si="0"/>
        <v>7</v>
      </c>
      <c r="D52">
        <f t="shared" si="1"/>
        <v>2006</v>
      </c>
      <c r="E52" t="str">
        <f t="shared" si="2"/>
        <v>10</v>
      </c>
      <c r="F52" t="str">
        <f t="shared" si="3"/>
        <v>Jul</v>
      </c>
      <c r="G52">
        <f t="shared" si="4"/>
        <v>1</v>
      </c>
      <c r="H52">
        <f t="shared" si="5"/>
        <v>2006</v>
      </c>
    </row>
    <row r="53" spans="1:8" x14ac:dyDescent="0.35">
      <c r="A53" s="1">
        <v>38930</v>
      </c>
      <c r="B53">
        <v>0.184630603</v>
      </c>
      <c r="C53">
        <f t="shared" si="0"/>
        <v>8</v>
      </c>
      <c r="D53">
        <f t="shared" si="1"/>
        <v>2006</v>
      </c>
      <c r="E53" t="str">
        <f t="shared" si="2"/>
        <v>11</v>
      </c>
      <c r="F53" t="str">
        <f t="shared" si="3"/>
        <v>Aug</v>
      </c>
      <c r="G53">
        <f t="shared" si="4"/>
        <v>1</v>
      </c>
      <c r="H53">
        <f t="shared" si="5"/>
        <v>2006</v>
      </c>
    </row>
    <row r="54" spans="1:8" x14ac:dyDescent="0.35">
      <c r="A54" s="1">
        <v>38961</v>
      </c>
      <c r="B54">
        <v>0.128076732</v>
      </c>
      <c r="C54">
        <f t="shared" si="0"/>
        <v>9</v>
      </c>
      <c r="D54">
        <f t="shared" si="1"/>
        <v>2006</v>
      </c>
      <c r="E54" t="str">
        <f t="shared" si="2"/>
        <v>12</v>
      </c>
      <c r="F54" t="str">
        <f t="shared" si="3"/>
        <v>Sep</v>
      </c>
      <c r="G54">
        <f t="shared" si="4"/>
        <v>1</v>
      </c>
      <c r="H54">
        <f t="shared" si="5"/>
        <v>2006</v>
      </c>
    </row>
    <row r="55" spans="1:8" x14ac:dyDescent="0.35">
      <c r="A55" s="1">
        <v>38991</v>
      </c>
      <c r="B55">
        <v>0.47708624599999999</v>
      </c>
      <c r="C55">
        <f t="shared" si="0"/>
        <v>10</v>
      </c>
      <c r="D55">
        <f t="shared" si="1"/>
        <v>2006</v>
      </c>
      <c r="E55" t="str">
        <f t="shared" si="2"/>
        <v>01</v>
      </c>
      <c r="F55" t="str">
        <f t="shared" si="3"/>
        <v>Oct</v>
      </c>
      <c r="G55">
        <f t="shared" si="4"/>
        <v>1</v>
      </c>
      <c r="H55">
        <f t="shared" si="5"/>
        <v>2007</v>
      </c>
    </row>
    <row r="56" spans="1:8" x14ac:dyDescent="0.35">
      <c r="A56" s="1">
        <v>39022</v>
      </c>
      <c r="B56">
        <v>3.3266582499999999</v>
      </c>
      <c r="C56">
        <f t="shared" si="0"/>
        <v>11</v>
      </c>
      <c r="D56">
        <f t="shared" si="1"/>
        <v>2006</v>
      </c>
      <c r="E56" t="str">
        <f t="shared" si="2"/>
        <v>02</v>
      </c>
      <c r="F56" t="str">
        <f t="shared" si="3"/>
        <v>Nov</v>
      </c>
      <c r="G56">
        <f t="shared" si="4"/>
        <v>1</v>
      </c>
      <c r="H56">
        <f t="shared" si="5"/>
        <v>2007</v>
      </c>
    </row>
    <row r="57" spans="1:8" x14ac:dyDescent="0.35">
      <c r="A57" s="1">
        <v>39052</v>
      </c>
      <c r="B57">
        <v>3.86232233</v>
      </c>
      <c r="C57">
        <f t="shared" si="0"/>
        <v>12</v>
      </c>
      <c r="D57">
        <f t="shared" si="1"/>
        <v>2006</v>
      </c>
      <c r="E57" t="str">
        <f t="shared" si="2"/>
        <v>03</v>
      </c>
      <c r="F57" t="str">
        <f t="shared" si="3"/>
        <v>Dec</v>
      </c>
      <c r="G57">
        <f t="shared" si="4"/>
        <v>1</v>
      </c>
      <c r="H57">
        <f t="shared" si="5"/>
        <v>2007</v>
      </c>
    </row>
    <row r="58" spans="1:8" x14ac:dyDescent="0.35">
      <c r="A58" s="1">
        <v>39083</v>
      </c>
      <c r="B58">
        <v>1.5699245900000001</v>
      </c>
      <c r="C58">
        <f t="shared" si="0"/>
        <v>1</v>
      </c>
      <c r="D58">
        <f t="shared" si="1"/>
        <v>2007</v>
      </c>
      <c r="E58" t="str">
        <f t="shared" si="2"/>
        <v>04</v>
      </c>
      <c r="F58" t="str">
        <f t="shared" si="3"/>
        <v>Jan</v>
      </c>
      <c r="G58">
        <f t="shared" si="4"/>
        <v>1</v>
      </c>
      <c r="H58">
        <f t="shared" si="5"/>
        <v>2007</v>
      </c>
    </row>
    <row r="59" spans="1:8" x14ac:dyDescent="0.35">
      <c r="A59" s="1">
        <v>39114</v>
      </c>
      <c r="B59">
        <v>1.5781297700000001</v>
      </c>
      <c r="C59">
        <f t="shared" si="0"/>
        <v>2</v>
      </c>
      <c r="D59">
        <f t="shared" si="1"/>
        <v>2007</v>
      </c>
      <c r="E59" t="str">
        <f t="shared" si="2"/>
        <v>05</v>
      </c>
      <c r="F59" t="str">
        <f t="shared" si="3"/>
        <v>Feb</v>
      </c>
      <c r="G59">
        <f t="shared" si="4"/>
        <v>1</v>
      </c>
      <c r="H59">
        <f t="shared" si="5"/>
        <v>2007</v>
      </c>
    </row>
    <row r="60" spans="1:8" x14ac:dyDescent="0.35">
      <c r="A60" s="1">
        <v>39142</v>
      </c>
      <c r="B60">
        <v>1.7111110700000001</v>
      </c>
      <c r="C60">
        <f t="shared" si="0"/>
        <v>3</v>
      </c>
      <c r="D60">
        <f t="shared" si="1"/>
        <v>2007</v>
      </c>
      <c r="E60" t="str">
        <f t="shared" si="2"/>
        <v>06</v>
      </c>
      <c r="F60" t="str">
        <f t="shared" si="3"/>
        <v>Mar</v>
      </c>
      <c r="G60">
        <f t="shared" si="4"/>
        <v>1</v>
      </c>
      <c r="H60">
        <f t="shared" si="5"/>
        <v>2007</v>
      </c>
    </row>
    <row r="61" spans="1:8" x14ac:dyDescent="0.35">
      <c r="A61" s="1">
        <v>39173</v>
      </c>
      <c r="B61">
        <v>1.2399452900000001</v>
      </c>
      <c r="C61">
        <f t="shared" si="0"/>
        <v>4</v>
      </c>
      <c r="D61">
        <f t="shared" si="1"/>
        <v>2007</v>
      </c>
      <c r="E61" t="str">
        <f t="shared" si="2"/>
        <v>07</v>
      </c>
      <c r="F61" t="str">
        <f t="shared" si="3"/>
        <v>Apr</v>
      </c>
      <c r="G61">
        <f t="shared" si="4"/>
        <v>1</v>
      </c>
      <c r="H61">
        <f t="shared" si="5"/>
        <v>2007</v>
      </c>
    </row>
    <row r="62" spans="1:8" x14ac:dyDescent="0.35">
      <c r="A62" s="1">
        <v>39203</v>
      </c>
      <c r="B62">
        <v>3.0652697999999999E-2</v>
      </c>
      <c r="C62">
        <f t="shared" si="0"/>
        <v>5</v>
      </c>
      <c r="D62">
        <f t="shared" si="1"/>
        <v>2007</v>
      </c>
      <c r="E62" t="str">
        <f t="shared" si="2"/>
        <v>08</v>
      </c>
      <c r="F62" t="str">
        <f t="shared" si="3"/>
        <v>May</v>
      </c>
      <c r="G62">
        <f t="shared" si="4"/>
        <v>1</v>
      </c>
      <c r="H62">
        <f t="shared" si="5"/>
        <v>2007</v>
      </c>
    </row>
    <row r="63" spans="1:8" x14ac:dyDescent="0.35">
      <c r="A63" s="1">
        <v>39234</v>
      </c>
      <c r="B63">
        <v>0.35308656100000002</v>
      </c>
      <c r="C63">
        <f t="shared" si="0"/>
        <v>6</v>
      </c>
      <c r="D63">
        <f t="shared" si="1"/>
        <v>2007</v>
      </c>
      <c r="E63" t="str">
        <f t="shared" si="2"/>
        <v>09</v>
      </c>
      <c r="F63" t="str">
        <f t="shared" si="3"/>
        <v>Jun</v>
      </c>
      <c r="G63">
        <f t="shared" si="4"/>
        <v>1</v>
      </c>
      <c r="H63">
        <f t="shared" si="5"/>
        <v>2007</v>
      </c>
    </row>
    <row r="64" spans="1:8" x14ac:dyDescent="0.35">
      <c r="A64" s="1">
        <v>39264</v>
      </c>
      <c r="B64">
        <v>0.20341162400000001</v>
      </c>
      <c r="C64">
        <f t="shared" si="0"/>
        <v>7</v>
      </c>
      <c r="D64">
        <f t="shared" si="1"/>
        <v>2007</v>
      </c>
      <c r="E64" t="str">
        <f t="shared" si="2"/>
        <v>10</v>
      </c>
      <c r="F64" t="str">
        <f t="shared" si="3"/>
        <v>Jul</v>
      </c>
      <c r="G64">
        <f t="shared" si="4"/>
        <v>1</v>
      </c>
      <c r="H64">
        <f t="shared" si="5"/>
        <v>2007</v>
      </c>
    </row>
    <row r="65" spans="1:8" x14ac:dyDescent="0.35">
      <c r="A65" s="1">
        <v>39295</v>
      </c>
      <c r="B65">
        <v>9.0412884999999998E-2</v>
      </c>
      <c r="C65">
        <f t="shared" si="0"/>
        <v>8</v>
      </c>
      <c r="D65">
        <f t="shared" si="1"/>
        <v>2007</v>
      </c>
      <c r="E65" t="str">
        <f t="shared" si="2"/>
        <v>11</v>
      </c>
      <c r="F65" t="str">
        <f t="shared" si="3"/>
        <v>Aug</v>
      </c>
      <c r="G65">
        <f t="shared" si="4"/>
        <v>1</v>
      </c>
      <c r="H65">
        <f t="shared" si="5"/>
        <v>2007</v>
      </c>
    </row>
    <row r="66" spans="1:8" x14ac:dyDescent="0.35">
      <c r="A66" s="1">
        <v>39326</v>
      </c>
      <c r="B66">
        <v>0.95371615899999995</v>
      </c>
      <c r="C66">
        <f t="shared" si="0"/>
        <v>9</v>
      </c>
      <c r="D66">
        <f t="shared" si="1"/>
        <v>2007</v>
      </c>
      <c r="E66" t="str">
        <f t="shared" si="2"/>
        <v>12</v>
      </c>
      <c r="F66" t="str">
        <f t="shared" si="3"/>
        <v>Sep</v>
      </c>
      <c r="G66">
        <f t="shared" si="4"/>
        <v>1</v>
      </c>
      <c r="H66">
        <f t="shared" si="5"/>
        <v>2007</v>
      </c>
    </row>
    <row r="67" spans="1:8" x14ac:dyDescent="0.35">
      <c r="A67" s="1">
        <v>39356</v>
      </c>
      <c r="B67">
        <v>2.1637263299999998</v>
      </c>
      <c r="C67">
        <f t="shared" si="0"/>
        <v>10</v>
      </c>
      <c r="D67">
        <f t="shared" si="1"/>
        <v>2007</v>
      </c>
      <c r="E67" t="str">
        <f t="shared" si="2"/>
        <v>01</v>
      </c>
      <c r="F67" t="str">
        <f t="shared" si="3"/>
        <v>Oct</v>
      </c>
      <c r="G67">
        <f t="shared" si="4"/>
        <v>1</v>
      </c>
      <c r="H67">
        <f t="shared" si="5"/>
        <v>2008</v>
      </c>
    </row>
    <row r="68" spans="1:8" x14ac:dyDescent="0.35">
      <c r="A68" s="1">
        <v>39387</v>
      </c>
      <c r="B68">
        <v>3.3146786700000002</v>
      </c>
      <c r="C68">
        <f t="shared" si="0"/>
        <v>11</v>
      </c>
      <c r="D68">
        <f t="shared" si="1"/>
        <v>2007</v>
      </c>
      <c r="E68" t="str">
        <f t="shared" si="2"/>
        <v>02</v>
      </c>
      <c r="F68" t="str">
        <f t="shared" si="3"/>
        <v>Nov</v>
      </c>
      <c r="G68">
        <f t="shared" si="4"/>
        <v>1</v>
      </c>
      <c r="H68">
        <f t="shared" si="5"/>
        <v>2008</v>
      </c>
    </row>
    <row r="69" spans="1:8" x14ac:dyDescent="0.35">
      <c r="A69" s="1">
        <v>39417</v>
      </c>
      <c r="B69">
        <v>5.0665493000000001</v>
      </c>
      <c r="C69">
        <f t="shared" si="0"/>
        <v>12</v>
      </c>
      <c r="D69">
        <f t="shared" si="1"/>
        <v>2007</v>
      </c>
      <c r="E69" t="str">
        <f t="shared" si="2"/>
        <v>03</v>
      </c>
      <c r="F69" t="str">
        <f t="shared" si="3"/>
        <v>Dec</v>
      </c>
      <c r="G69">
        <f t="shared" si="4"/>
        <v>1</v>
      </c>
      <c r="H69">
        <f t="shared" si="5"/>
        <v>2008</v>
      </c>
    </row>
    <row r="70" spans="1:8" x14ac:dyDescent="0.35">
      <c r="A70" s="1">
        <v>39448</v>
      </c>
      <c r="B70">
        <v>4.5174717900000001</v>
      </c>
      <c r="C70">
        <f t="shared" si="0"/>
        <v>1</v>
      </c>
      <c r="D70">
        <f t="shared" si="1"/>
        <v>2008</v>
      </c>
      <c r="E70" t="str">
        <f t="shared" si="2"/>
        <v>04</v>
      </c>
      <c r="F70" t="str">
        <f t="shared" si="3"/>
        <v>Jan</v>
      </c>
      <c r="G70">
        <f t="shared" si="4"/>
        <v>1</v>
      </c>
      <c r="H70">
        <f t="shared" si="5"/>
        <v>2008</v>
      </c>
    </row>
    <row r="71" spans="1:8" x14ac:dyDescent="0.35">
      <c r="A71" s="1">
        <v>39479</v>
      </c>
      <c r="B71">
        <v>1.1681981100000001</v>
      </c>
      <c r="C71">
        <f t="shared" si="0"/>
        <v>2</v>
      </c>
      <c r="D71">
        <f t="shared" si="1"/>
        <v>2008</v>
      </c>
      <c r="E71" t="str">
        <f t="shared" si="2"/>
        <v>05</v>
      </c>
      <c r="F71" t="str">
        <f t="shared" si="3"/>
        <v>Feb</v>
      </c>
      <c r="G71">
        <f t="shared" si="4"/>
        <v>1</v>
      </c>
      <c r="H71">
        <f t="shared" si="5"/>
        <v>2008</v>
      </c>
    </row>
    <row r="72" spans="1:8" x14ac:dyDescent="0.35">
      <c r="A72" s="1">
        <v>39508</v>
      </c>
      <c r="B72">
        <v>2.0142929600000001</v>
      </c>
      <c r="C72">
        <f t="shared" si="0"/>
        <v>3</v>
      </c>
      <c r="D72">
        <f t="shared" si="1"/>
        <v>2008</v>
      </c>
      <c r="E72" t="str">
        <f t="shared" si="2"/>
        <v>06</v>
      </c>
      <c r="F72" t="str">
        <f t="shared" si="3"/>
        <v>Mar</v>
      </c>
      <c r="G72">
        <f t="shared" si="4"/>
        <v>1</v>
      </c>
      <c r="H72">
        <f t="shared" si="5"/>
        <v>2008</v>
      </c>
    </row>
    <row r="73" spans="1:8" x14ac:dyDescent="0.35">
      <c r="A73" s="1">
        <v>39539</v>
      </c>
      <c r="B73">
        <v>0.51156783100000003</v>
      </c>
      <c r="C73">
        <f t="shared" si="0"/>
        <v>4</v>
      </c>
      <c r="D73">
        <f t="shared" si="1"/>
        <v>2008</v>
      </c>
      <c r="E73" t="str">
        <f t="shared" si="2"/>
        <v>07</v>
      </c>
      <c r="F73" t="str">
        <f t="shared" si="3"/>
        <v>Apr</v>
      </c>
      <c r="G73">
        <f t="shared" si="4"/>
        <v>1</v>
      </c>
      <c r="H73">
        <f t="shared" si="5"/>
        <v>2008</v>
      </c>
    </row>
    <row r="74" spans="1:8" x14ac:dyDescent="0.35">
      <c r="A74" s="1">
        <v>39569</v>
      </c>
      <c r="B74">
        <v>0.31726854999999998</v>
      </c>
      <c r="C74">
        <f t="shared" si="0"/>
        <v>5</v>
      </c>
      <c r="D74">
        <f t="shared" si="1"/>
        <v>2008</v>
      </c>
      <c r="E74" t="str">
        <f t="shared" si="2"/>
        <v>08</v>
      </c>
      <c r="F74" t="str">
        <f t="shared" si="3"/>
        <v>May</v>
      </c>
      <c r="G74">
        <f t="shared" si="4"/>
        <v>1</v>
      </c>
      <c r="H74">
        <f t="shared" si="5"/>
        <v>2008</v>
      </c>
    </row>
    <row r="75" spans="1:8" x14ac:dyDescent="0.35">
      <c r="A75" s="1">
        <v>39600</v>
      </c>
      <c r="B75">
        <v>0.154235438</v>
      </c>
      <c r="C75">
        <f t="shared" ref="C75:C138" si="6">MONTH(A75)</f>
        <v>6</v>
      </c>
      <c r="D75">
        <f t="shared" ref="D75:D138" si="7">YEAR(A75)</f>
        <v>2008</v>
      </c>
      <c r="E75" t="str">
        <f t="shared" ref="E75:E138" si="8">TEXT(MOD(C75+2,12)+1,"00")</f>
        <v>09</v>
      </c>
      <c r="F75" t="str">
        <f t="shared" ref="F75:F138" si="9">TEXT(A75,"mmm")</f>
        <v>Jun</v>
      </c>
      <c r="G75">
        <f t="shared" ref="G75:G138" si="10">DAY(A75)</f>
        <v>1</v>
      </c>
      <c r="H75">
        <f t="shared" ref="H75:H138" si="11">IF(C75&gt;9,D75+1,D75)</f>
        <v>2008</v>
      </c>
    </row>
    <row r="76" spans="1:8" x14ac:dyDescent="0.35">
      <c r="A76" s="1">
        <v>39630</v>
      </c>
      <c r="B76">
        <v>5.3114966E-2</v>
      </c>
      <c r="C76">
        <f t="shared" si="6"/>
        <v>7</v>
      </c>
      <c r="D76">
        <f t="shared" si="7"/>
        <v>2008</v>
      </c>
      <c r="E76" t="str">
        <f t="shared" si="8"/>
        <v>10</v>
      </c>
      <c r="F76" t="str">
        <f t="shared" si="9"/>
        <v>Jul</v>
      </c>
      <c r="G76">
        <f t="shared" si="10"/>
        <v>1</v>
      </c>
      <c r="H76">
        <f t="shared" si="11"/>
        <v>2008</v>
      </c>
    </row>
    <row r="77" spans="1:8" x14ac:dyDescent="0.35">
      <c r="A77" s="1">
        <v>39661</v>
      </c>
      <c r="B77">
        <v>4.1951288000000003E-2</v>
      </c>
      <c r="C77">
        <f t="shared" si="6"/>
        <v>8</v>
      </c>
      <c r="D77">
        <f t="shared" si="7"/>
        <v>2008</v>
      </c>
      <c r="E77" t="str">
        <f t="shared" si="8"/>
        <v>11</v>
      </c>
      <c r="F77" t="str">
        <f t="shared" si="9"/>
        <v>Aug</v>
      </c>
      <c r="G77">
        <f t="shared" si="10"/>
        <v>1</v>
      </c>
      <c r="H77">
        <f t="shared" si="11"/>
        <v>2008</v>
      </c>
    </row>
    <row r="78" spans="1:8" x14ac:dyDescent="0.35">
      <c r="A78" s="1">
        <v>39692</v>
      </c>
      <c r="B78">
        <v>7.3959515000000003E-2</v>
      </c>
      <c r="C78">
        <f t="shared" si="6"/>
        <v>9</v>
      </c>
      <c r="D78">
        <f t="shared" si="7"/>
        <v>2008</v>
      </c>
      <c r="E78" t="str">
        <f t="shared" si="8"/>
        <v>12</v>
      </c>
      <c r="F78" t="str">
        <f t="shared" si="9"/>
        <v>Sep</v>
      </c>
      <c r="G78">
        <f t="shared" si="10"/>
        <v>1</v>
      </c>
      <c r="H78">
        <f t="shared" si="11"/>
        <v>2008</v>
      </c>
    </row>
    <row r="79" spans="1:8" x14ac:dyDescent="0.35">
      <c r="A79" s="1">
        <v>39722</v>
      </c>
      <c r="B79">
        <v>0.54181528099999998</v>
      </c>
      <c r="C79">
        <f t="shared" si="6"/>
        <v>10</v>
      </c>
      <c r="D79">
        <f t="shared" si="7"/>
        <v>2008</v>
      </c>
      <c r="E79" t="str">
        <f t="shared" si="8"/>
        <v>01</v>
      </c>
      <c r="F79" t="str">
        <f t="shared" si="9"/>
        <v>Oct</v>
      </c>
      <c r="G79">
        <f t="shared" si="10"/>
        <v>1</v>
      </c>
      <c r="H79">
        <f t="shared" si="11"/>
        <v>2009</v>
      </c>
    </row>
    <row r="80" spans="1:8" x14ac:dyDescent="0.35">
      <c r="A80" s="1">
        <v>39753</v>
      </c>
      <c r="B80">
        <v>2.9221847099999998</v>
      </c>
      <c r="C80">
        <f t="shared" si="6"/>
        <v>11</v>
      </c>
      <c r="D80">
        <f t="shared" si="7"/>
        <v>2008</v>
      </c>
      <c r="E80" t="str">
        <f t="shared" si="8"/>
        <v>02</v>
      </c>
      <c r="F80" t="str">
        <f t="shared" si="9"/>
        <v>Nov</v>
      </c>
      <c r="G80">
        <f t="shared" si="10"/>
        <v>1</v>
      </c>
      <c r="H80">
        <f t="shared" si="11"/>
        <v>2009</v>
      </c>
    </row>
    <row r="81" spans="1:8" x14ac:dyDescent="0.35">
      <c r="A81" s="1">
        <v>39783</v>
      </c>
      <c r="B81">
        <v>3.9945721600000001</v>
      </c>
      <c r="C81">
        <f t="shared" si="6"/>
        <v>12</v>
      </c>
      <c r="D81">
        <f t="shared" si="7"/>
        <v>2008</v>
      </c>
      <c r="E81" t="str">
        <f t="shared" si="8"/>
        <v>03</v>
      </c>
      <c r="F81" t="str">
        <f t="shared" si="9"/>
        <v>Dec</v>
      </c>
      <c r="G81">
        <f t="shared" si="10"/>
        <v>1</v>
      </c>
      <c r="H81">
        <f t="shared" si="11"/>
        <v>2009</v>
      </c>
    </row>
    <row r="82" spans="1:8" x14ac:dyDescent="0.35">
      <c r="A82" s="1">
        <v>39814</v>
      </c>
      <c r="B82">
        <v>4.3725004199999997</v>
      </c>
      <c r="C82">
        <f t="shared" si="6"/>
        <v>1</v>
      </c>
      <c r="D82">
        <f t="shared" si="7"/>
        <v>2009</v>
      </c>
      <c r="E82" t="str">
        <f t="shared" si="8"/>
        <v>04</v>
      </c>
      <c r="F82" t="str">
        <f t="shared" si="9"/>
        <v>Jan</v>
      </c>
      <c r="G82">
        <f t="shared" si="10"/>
        <v>1</v>
      </c>
      <c r="H82">
        <f t="shared" si="11"/>
        <v>2009</v>
      </c>
    </row>
    <row r="83" spans="1:8" x14ac:dyDescent="0.35">
      <c r="A83" s="1">
        <v>39845</v>
      </c>
      <c r="B83">
        <v>3.10643482</v>
      </c>
      <c r="C83">
        <f t="shared" si="6"/>
        <v>2</v>
      </c>
      <c r="D83">
        <f t="shared" si="7"/>
        <v>2009</v>
      </c>
      <c r="E83" t="str">
        <f t="shared" si="8"/>
        <v>05</v>
      </c>
      <c r="F83" t="str">
        <f t="shared" si="9"/>
        <v>Feb</v>
      </c>
      <c r="G83">
        <f t="shared" si="10"/>
        <v>1</v>
      </c>
      <c r="H83">
        <f t="shared" si="11"/>
        <v>2009</v>
      </c>
    </row>
    <row r="84" spans="1:8" x14ac:dyDescent="0.35">
      <c r="A84" s="1">
        <v>39873</v>
      </c>
      <c r="B84">
        <v>1.7244780099999999</v>
      </c>
      <c r="C84">
        <f t="shared" si="6"/>
        <v>3</v>
      </c>
      <c r="D84">
        <f t="shared" si="7"/>
        <v>2009</v>
      </c>
      <c r="E84" t="str">
        <f t="shared" si="8"/>
        <v>06</v>
      </c>
      <c r="F84" t="str">
        <f t="shared" si="9"/>
        <v>Mar</v>
      </c>
      <c r="G84">
        <f t="shared" si="10"/>
        <v>1</v>
      </c>
      <c r="H84">
        <f t="shared" si="11"/>
        <v>2009</v>
      </c>
    </row>
    <row r="85" spans="1:8" x14ac:dyDescent="0.35">
      <c r="A85" s="1">
        <v>39904</v>
      </c>
      <c r="B85">
        <v>0.28984165200000001</v>
      </c>
      <c r="C85">
        <f t="shared" si="6"/>
        <v>4</v>
      </c>
      <c r="D85">
        <f t="shared" si="7"/>
        <v>2009</v>
      </c>
      <c r="E85" t="str">
        <f t="shared" si="8"/>
        <v>07</v>
      </c>
      <c r="F85" t="str">
        <f t="shared" si="9"/>
        <v>Apr</v>
      </c>
      <c r="G85">
        <f t="shared" si="10"/>
        <v>1</v>
      </c>
      <c r="H85">
        <f t="shared" si="11"/>
        <v>2009</v>
      </c>
    </row>
    <row r="86" spans="1:8" x14ac:dyDescent="0.35">
      <c r="A86" s="1">
        <v>39934</v>
      </c>
      <c r="B86">
        <v>0.65618330199999997</v>
      </c>
      <c r="C86">
        <f t="shared" si="6"/>
        <v>5</v>
      </c>
      <c r="D86">
        <f t="shared" si="7"/>
        <v>2009</v>
      </c>
      <c r="E86" t="str">
        <f t="shared" si="8"/>
        <v>08</v>
      </c>
      <c r="F86" t="str">
        <f t="shared" si="9"/>
        <v>May</v>
      </c>
      <c r="G86">
        <f t="shared" si="10"/>
        <v>1</v>
      </c>
      <c r="H86">
        <f t="shared" si="11"/>
        <v>2009</v>
      </c>
    </row>
    <row r="87" spans="1:8" x14ac:dyDescent="0.35">
      <c r="A87" s="1">
        <v>39965</v>
      </c>
      <c r="B87">
        <v>1.0282752500000001</v>
      </c>
      <c r="C87">
        <f t="shared" si="6"/>
        <v>6</v>
      </c>
      <c r="D87">
        <f t="shared" si="7"/>
        <v>2009</v>
      </c>
      <c r="E87" t="str">
        <f t="shared" si="8"/>
        <v>09</v>
      </c>
      <c r="F87" t="str">
        <f t="shared" si="9"/>
        <v>Jun</v>
      </c>
      <c r="G87">
        <f t="shared" si="10"/>
        <v>1</v>
      </c>
      <c r="H87">
        <f t="shared" si="11"/>
        <v>2009</v>
      </c>
    </row>
    <row r="88" spans="1:8" x14ac:dyDescent="0.35">
      <c r="A88" s="1">
        <v>39995</v>
      </c>
      <c r="B88">
        <v>0.25544571900000002</v>
      </c>
      <c r="C88">
        <f t="shared" si="6"/>
        <v>7</v>
      </c>
      <c r="D88">
        <f t="shared" si="7"/>
        <v>2009</v>
      </c>
      <c r="E88" t="str">
        <f t="shared" si="8"/>
        <v>10</v>
      </c>
      <c r="F88" t="str">
        <f t="shared" si="9"/>
        <v>Jul</v>
      </c>
      <c r="G88">
        <f t="shared" si="10"/>
        <v>1</v>
      </c>
      <c r="H88">
        <f t="shared" si="11"/>
        <v>2009</v>
      </c>
    </row>
    <row r="89" spans="1:8" x14ac:dyDescent="0.35">
      <c r="A89" s="1">
        <v>40026</v>
      </c>
      <c r="B89">
        <v>0.17980357999999999</v>
      </c>
      <c r="C89">
        <f t="shared" si="6"/>
        <v>8</v>
      </c>
      <c r="D89">
        <f t="shared" si="7"/>
        <v>2009</v>
      </c>
      <c r="E89" t="str">
        <f t="shared" si="8"/>
        <v>11</v>
      </c>
      <c r="F89" t="str">
        <f t="shared" si="9"/>
        <v>Aug</v>
      </c>
      <c r="G89">
        <f t="shared" si="10"/>
        <v>1</v>
      </c>
      <c r="H89">
        <f t="shared" si="11"/>
        <v>2009</v>
      </c>
    </row>
    <row r="90" spans="1:8" x14ac:dyDescent="0.35">
      <c r="A90" s="1">
        <v>40057</v>
      </c>
      <c r="B90">
        <v>0.32976576699999999</v>
      </c>
      <c r="C90">
        <f t="shared" si="6"/>
        <v>9</v>
      </c>
      <c r="D90">
        <f t="shared" si="7"/>
        <v>2009</v>
      </c>
      <c r="E90" t="str">
        <f t="shared" si="8"/>
        <v>12</v>
      </c>
      <c r="F90" t="str">
        <f t="shared" si="9"/>
        <v>Sep</v>
      </c>
      <c r="G90">
        <f t="shared" si="10"/>
        <v>1</v>
      </c>
      <c r="H90">
        <f t="shared" si="11"/>
        <v>2009</v>
      </c>
    </row>
    <row r="91" spans="1:8" x14ac:dyDescent="0.35">
      <c r="A91" s="1">
        <v>40087</v>
      </c>
      <c r="B91">
        <v>1.05682874</v>
      </c>
      <c r="C91">
        <f t="shared" si="6"/>
        <v>10</v>
      </c>
      <c r="D91">
        <f t="shared" si="7"/>
        <v>2009</v>
      </c>
      <c r="E91" t="str">
        <f t="shared" si="8"/>
        <v>01</v>
      </c>
      <c r="F91" t="str">
        <f t="shared" si="9"/>
        <v>Oct</v>
      </c>
      <c r="G91">
        <f t="shared" si="10"/>
        <v>1</v>
      </c>
      <c r="H91">
        <f t="shared" si="11"/>
        <v>2010</v>
      </c>
    </row>
    <row r="92" spans="1:8" x14ac:dyDescent="0.35">
      <c r="A92" s="1">
        <v>40118</v>
      </c>
      <c r="B92">
        <v>3.4603476500000001</v>
      </c>
      <c r="C92">
        <f t="shared" si="6"/>
        <v>11</v>
      </c>
      <c r="D92">
        <f t="shared" si="7"/>
        <v>2009</v>
      </c>
      <c r="E92" t="str">
        <f t="shared" si="8"/>
        <v>02</v>
      </c>
      <c r="F92" t="str">
        <f t="shared" si="9"/>
        <v>Nov</v>
      </c>
      <c r="G92">
        <f t="shared" si="10"/>
        <v>1</v>
      </c>
      <c r="H92">
        <f t="shared" si="11"/>
        <v>2010</v>
      </c>
    </row>
    <row r="93" spans="1:8" x14ac:dyDescent="0.35">
      <c r="A93" s="1">
        <v>40148</v>
      </c>
      <c r="B93">
        <v>2.7009065200000002</v>
      </c>
      <c r="C93">
        <f t="shared" si="6"/>
        <v>12</v>
      </c>
      <c r="D93">
        <f t="shared" si="7"/>
        <v>2009</v>
      </c>
      <c r="E93" t="str">
        <f t="shared" si="8"/>
        <v>03</v>
      </c>
      <c r="F93" t="str">
        <f t="shared" si="9"/>
        <v>Dec</v>
      </c>
      <c r="G93">
        <f t="shared" si="10"/>
        <v>1</v>
      </c>
      <c r="H93">
        <f t="shared" si="11"/>
        <v>2010</v>
      </c>
    </row>
    <row r="94" spans="1:8" x14ac:dyDescent="0.35">
      <c r="A94" s="1">
        <v>40179</v>
      </c>
      <c r="B94">
        <v>2.5883920200000001</v>
      </c>
      <c r="C94">
        <f t="shared" si="6"/>
        <v>1</v>
      </c>
      <c r="D94">
        <f t="shared" si="7"/>
        <v>2010</v>
      </c>
      <c r="E94" t="str">
        <f t="shared" si="8"/>
        <v>04</v>
      </c>
      <c r="F94" t="str">
        <f t="shared" si="9"/>
        <v>Jan</v>
      </c>
      <c r="G94">
        <f t="shared" si="10"/>
        <v>1</v>
      </c>
      <c r="H94">
        <f t="shared" si="11"/>
        <v>2010</v>
      </c>
    </row>
    <row r="95" spans="1:8" x14ac:dyDescent="0.35">
      <c r="A95" s="1">
        <v>40210</v>
      </c>
      <c r="B95">
        <v>2.47792959</v>
      </c>
      <c r="C95">
        <f t="shared" si="6"/>
        <v>2</v>
      </c>
      <c r="D95">
        <f t="shared" si="7"/>
        <v>2010</v>
      </c>
      <c r="E95" t="str">
        <f t="shared" si="8"/>
        <v>05</v>
      </c>
      <c r="F95" t="str">
        <f t="shared" si="9"/>
        <v>Feb</v>
      </c>
      <c r="G95">
        <f t="shared" si="10"/>
        <v>1</v>
      </c>
      <c r="H95">
        <f t="shared" si="11"/>
        <v>2010</v>
      </c>
    </row>
    <row r="96" spans="1:8" x14ac:dyDescent="0.35">
      <c r="A96" s="1">
        <v>40238</v>
      </c>
      <c r="B96">
        <v>1.1557892599999999</v>
      </c>
      <c r="C96">
        <f t="shared" si="6"/>
        <v>3</v>
      </c>
      <c r="D96">
        <f t="shared" si="7"/>
        <v>2010</v>
      </c>
      <c r="E96" t="str">
        <f t="shared" si="8"/>
        <v>06</v>
      </c>
      <c r="F96" t="str">
        <f t="shared" si="9"/>
        <v>Mar</v>
      </c>
      <c r="G96">
        <f t="shared" si="10"/>
        <v>1</v>
      </c>
      <c r="H96">
        <f t="shared" si="11"/>
        <v>2010</v>
      </c>
    </row>
    <row r="97" spans="1:8" x14ac:dyDescent="0.35">
      <c r="A97" s="1">
        <v>40269</v>
      </c>
      <c r="B97">
        <v>4.1309642799999997</v>
      </c>
      <c r="C97">
        <f t="shared" si="6"/>
        <v>4</v>
      </c>
      <c r="D97">
        <f t="shared" si="7"/>
        <v>2010</v>
      </c>
      <c r="E97" t="str">
        <f t="shared" si="8"/>
        <v>07</v>
      </c>
      <c r="F97" t="str">
        <f t="shared" si="9"/>
        <v>Apr</v>
      </c>
      <c r="G97">
        <f t="shared" si="10"/>
        <v>1</v>
      </c>
      <c r="H97">
        <f t="shared" si="11"/>
        <v>2010</v>
      </c>
    </row>
    <row r="98" spans="1:8" x14ac:dyDescent="0.35">
      <c r="A98" s="1">
        <v>40299</v>
      </c>
      <c r="B98">
        <v>0.67850637400000002</v>
      </c>
      <c r="C98">
        <f t="shared" si="6"/>
        <v>5</v>
      </c>
      <c r="D98">
        <f t="shared" si="7"/>
        <v>2010</v>
      </c>
      <c r="E98" t="str">
        <f t="shared" si="8"/>
        <v>08</v>
      </c>
      <c r="F98" t="str">
        <f t="shared" si="9"/>
        <v>May</v>
      </c>
      <c r="G98">
        <f t="shared" si="10"/>
        <v>1</v>
      </c>
      <c r="H98">
        <f t="shared" si="11"/>
        <v>2010</v>
      </c>
    </row>
    <row r="99" spans="1:8" x14ac:dyDescent="0.35">
      <c r="A99" s="1">
        <v>40330</v>
      </c>
      <c r="B99">
        <v>0.116180331</v>
      </c>
      <c r="C99">
        <f t="shared" si="6"/>
        <v>6</v>
      </c>
      <c r="D99">
        <f t="shared" si="7"/>
        <v>2010</v>
      </c>
      <c r="E99" t="str">
        <f t="shared" si="8"/>
        <v>09</v>
      </c>
      <c r="F99" t="str">
        <f t="shared" si="9"/>
        <v>Jun</v>
      </c>
      <c r="G99">
        <f t="shared" si="10"/>
        <v>1</v>
      </c>
      <c r="H99">
        <f t="shared" si="11"/>
        <v>2010</v>
      </c>
    </row>
    <row r="100" spans="1:8" x14ac:dyDescent="0.35">
      <c r="A100" s="1">
        <v>40360</v>
      </c>
      <c r="B100">
        <v>0.18469692800000001</v>
      </c>
      <c r="C100">
        <f t="shared" si="6"/>
        <v>7</v>
      </c>
      <c r="D100">
        <f t="shared" si="7"/>
        <v>2010</v>
      </c>
      <c r="E100" t="str">
        <f t="shared" si="8"/>
        <v>10</v>
      </c>
      <c r="F100" t="str">
        <f t="shared" si="9"/>
        <v>Jul</v>
      </c>
      <c r="G100">
        <f t="shared" si="10"/>
        <v>1</v>
      </c>
      <c r="H100">
        <f t="shared" si="11"/>
        <v>2010</v>
      </c>
    </row>
    <row r="101" spans="1:8" x14ac:dyDescent="0.35">
      <c r="A101" s="1">
        <v>40391</v>
      </c>
      <c r="B101">
        <v>4.5397695000000002E-2</v>
      </c>
      <c r="C101">
        <f t="shared" si="6"/>
        <v>8</v>
      </c>
      <c r="D101">
        <f t="shared" si="7"/>
        <v>2010</v>
      </c>
      <c r="E101" t="str">
        <f t="shared" si="8"/>
        <v>11</v>
      </c>
      <c r="F101" t="str">
        <f t="shared" si="9"/>
        <v>Aug</v>
      </c>
      <c r="G101">
        <f t="shared" si="10"/>
        <v>1</v>
      </c>
      <c r="H101">
        <f t="shared" si="11"/>
        <v>2010</v>
      </c>
    </row>
    <row r="102" spans="1:8" x14ac:dyDescent="0.35">
      <c r="A102" s="1">
        <v>40422</v>
      </c>
      <c r="B102">
        <v>8.7653502999999994E-2</v>
      </c>
      <c r="C102">
        <f t="shared" si="6"/>
        <v>9</v>
      </c>
      <c r="D102">
        <f t="shared" si="7"/>
        <v>2010</v>
      </c>
      <c r="E102" t="str">
        <f t="shared" si="8"/>
        <v>12</v>
      </c>
      <c r="F102" t="str">
        <f t="shared" si="9"/>
        <v>Sep</v>
      </c>
      <c r="G102">
        <f t="shared" si="10"/>
        <v>1</v>
      </c>
      <c r="H102">
        <f t="shared" si="11"/>
        <v>2010</v>
      </c>
    </row>
    <row r="103" spans="1:8" x14ac:dyDescent="0.35">
      <c r="A103" s="1">
        <v>40452</v>
      </c>
      <c r="B103">
        <v>0.64626020200000001</v>
      </c>
      <c r="C103">
        <f t="shared" si="6"/>
        <v>10</v>
      </c>
      <c r="D103">
        <f t="shared" si="7"/>
        <v>2010</v>
      </c>
      <c r="E103" t="str">
        <f t="shared" si="8"/>
        <v>01</v>
      </c>
      <c r="F103" t="str">
        <f t="shared" si="9"/>
        <v>Oct</v>
      </c>
      <c r="G103">
        <f t="shared" si="10"/>
        <v>1</v>
      </c>
      <c r="H103">
        <f t="shared" si="11"/>
        <v>2011</v>
      </c>
    </row>
    <row r="104" spans="1:8" x14ac:dyDescent="0.35">
      <c r="A104" s="1">
        <v>40483</v>
      </c>
      <c r="B104">
        <v>2.9983355999999999</v>
      </c>
      <c r="C104">
        <f t="shared" si="6"/>
        <v>11</v>
      </c>
      <c r="D104">
        <f t="shared" si="7"/>
        <v>2010</v>
      </c>
      <c r="E104" t="str">
        <f t="shared" si="8"/>
        <v>02</v>
      </c>
      <c r="F104" t="str">
        <f t="shared" si="9"/>
        <v>Nov</v>
      </c>
      <c r="G104">
        <f t="shared" si="10"/>
        <v>1</v>
      </c>
      <c r="H104">
        <f t="shared" si="11"/>
        <v>2011</v>
      </c>
    </row>
    <row r="105" spans="1:8" x14ac:dyDescent="0.35">
      <c r="A105" s="1">
        <v>40513</v>
      </c>
      <c r="B105">
        <v>3.6927762</v>
      </c>
      <c r="C105">
        <f t="shared" si="6"/>
        <v>12</v>
      </c>
      <c r="D105">
        <f t="shared" si="7"/>
        <v>2010</v>
      </c>
      <c r="E105" t="str">
        <f t="shared" si="8"/>
        <v>03</v>
      </c>
      <c r="F105" t="str">
        <f t="shared" si="9"/>
        <v>Dec</v>
      </c>
      <c r="G105">
        <f t="shared" si="10"/>
        <v>1</v>
      </c>
      <c r="H105">
        <f t="shared" si="11"/>
        <v>2011</v>
      </c>
    </row>
    <row r="106" spans="1:8" x14ac:dyDescent="0.35">
      <c r="A106" s="1">
        <v>40544</v>
      </c>
      <c r="B106">
        <v>6.3488187800000002</v>
      </c>
      <c r="C106">
        <f t="shared" si="6"/>
        <v>1</v>
      </c>
      <c r="D106">
        <f t="shared" si="7"/>
        <v>2011</v>
      </c>
      <c r="E106" t="str">
        <f t="shared" si="8"/>
        <v>04</v>
      </c>
      <c r="F106" t="str">
        <f t="shared" si="9"/>
        <v>Jan</v>
      </c>
      <c r="G106">
        <f t="shared" si="10"/>
        <v>1</v>
      </c>
      <c r="H106">
        <f t="shared" si="11"/>
        <v>2011</v>
      </c>
    </row>
    <row r="107" spans="1:8" x14ac:dyDescent="0.35">
      <c r="A107" s="1">
        <v>40575</v>
      </c>
      <c r="B107">
        <v>0.90652310800000002</v>
      </c>
      <c r="C107">
        <f t="shared" si="6"/>
        <v>2</v>
      </c>
      <c r="D107">
        <f t="shared" si="7"/>
        <v>2011</v>
      </c>
      <c r="E107" t="str">
        <f t="shared" si="8"/>
        <v>05</v>
      </c>
      <c r="F107" t="str">
        <f t="shared" si="9"/>
        <v>Feb</v>
      </c>
      <c r="G107">
        <f t="shared" si="10"/>
        <v>1</v>
      </c>
      <c r="H107">
        <f t="shared" si="11"/>
        <v>2011</v>
      </c>
    </row>
    <row r="108" spans="1:8" x14ac:dyDescent="0.35">
      <c r="A108" s="1">
        <v>40603</v>
      </c>
      <c r="B108">
        <v>1.3403238099999999</v>
      </c>
      <c r="C108">
        <f t="shared" si="6"/>
        <v>3</v>
      </c>
      <c r="D108">
        <f t="shared" si="7"/>
        <v>2011</v>
      </c>
      <c r="E108" t="str">
        <f t="shared" si="8"/>
        <v>06</v>
      </c>
      <c r="F108" t="str">
        <f t="shared" si="9"/>
        <v>Mar</v>
      </c>
      <c r="G108">
        <f t="shared" si="10"/>
        <v>1</v>
      </c>
      <c r="H108">
        <f t="shared" si="11"/>
        <v>2011</v>
      </c>
    </row>
    <row r="109" spans="1:8" x14ac:dyDescent="0.35">
      <c r="A109" s="1">
        <v>40634</v>
      </c>
      <c r="B109">
        <v>2.04768682</v>
      </c>
      <c r="C109">
        <f t="shared" si="6"/>
        <v>4</v>
      </c>
      <c r="D109">
        <f t="shared" si="7"/>
        <v>2011</v>
      </c>
      <c r="E109" t="str">
        <f t="shared" si="8"/>
        <v>07</v>
      </c>
      <c r="F109" t="str">
        <f t="shared" si="9"/>
        <v>Apr</v>
      </c>
      <c r="G109">
        <f t="shared" si="10"/>
        <v>1</v>
      </c>
      <c r="H109">
        <f t="shared" si="11"/>
        <v>2011</v>
      </c>
    </row>
    <row r="110" spans="1:8" x14ac:dyDescent="0.35">
      <c r="A110" s="1">
        <v>40664</v>
      </c>
      <c r="B110">
        <v>0.34581118799999999</v>
      </c>
      <c r="C110">
        <f t="shared" si="6"/>
        <v>5</v>
      </c>
      <c r="D110">
        <f t="shared" si="7"/>
        <v>2011</v>
      </c>
      <c r="E110" t="str">
        <f t="shared" si="8"/>
        <v>08</v>
      </c>
      <c r="F110" t="str">
        <f t="shared" si="9"/>
        <v>May</v>
      </c>
      <c r="G110">
        <f t="shared" si="10"/>
        <v>1</v>
      </c>
      <c r="H110">
        <f t="shared" si="11"/>
        <v>2011</v>
      </c>
    </row>
    <row r="111" spans="1:8" x14ac:dyDescent="0.35">
      <c r="A111" s="1">
        <v>40695</v>
      </c>
      <c r="B111">
        <v>0.30323487500000001</v>
      </c>
      <c r="C111">
        <f t="shared" si="6"/>
        <v>6</v>
      </c>
      <c r="D111">
        <f t="shared" si="7"/>
        <v>2011</v>
      </c>
      <c r="E111" t="str">
        <f t="shared" si="8"/>
        <v>09</v>
      </c>
      <c r="F111" t="str">
        <f t="shared" si="9"/>
        <v>Jun</v>
      </c>
      <c r="G111">
        <f t="shared" si="10"/>
        <v>1</v>
      </c>
      <c r="H111">
        <f t="shared" si="11"/>
        <v>2011</v>
      </c>
    </row>
    <row r="112" spans="1:8" x14ac:dyDescent="0.35">
      <c r="A112" s="1">
        <v>40725</v>
      </c>
      <c r="B112">
        <v>0.32754066599999998</v>
      </c>
      <c r="C112">
        <f t="shared" si="6"/>
        <v>7</v>
      </c>
      <c r="D112">
        <f t="shared" si="7"/>
        <v>2011</v>
      </c>
      <c r="E112" t="str">
        <f t="shared" si="8"/>
        <v>10</v>
      </c>
      <c r="F112" t="str">
        <f t="shared" si="9"/>
        <v>Jul</v>
      </c>
      <c r="G112">
        <f t="shared" si="10"/>
        <v>1</v>
      </c>
      <c r="H112">
        <f t="shared" si="11"/>
        <v>2011</v>
      </c>
    </row>
    <row r="113" spans="1:8" x14ac:dyDescent="0.35">
      <c r="A113" s="1">
        <v>40756</v>
      </c>
      <c r="B113">
        <v>0.209565058</v>
      </c>
      <c r="C113">
        <f t="shared" si="6"/>
        <v>8</v>
      </c>
      <c r="D113">
        <f t="shared" si="7"/>
        <v>2011</v>
      </c>
      <c r="E113" t="str">
        <f t="shared" si="8"/>
        <v>11</v>
      </c>
      <c r="F113" t="str">
        <f t="shared" si="9"/>
        <v>Aug</v>
      </c>
      <c r="G113">
        <f t="shared" si="10"/>
        <v>1</v>
      </c>
      <c r="H113">
        <f t="shared" si="11"/>
        <v>2011</v>
      </c>
    </row>
    <row r="114" spans="1:8" x14ac:dyDescent="0.35">
      <c r="A114" s="1">
        <v>40787</v>
      </c>
      <c r="B114">
        <v>0.113885008</v>
      </c>
      <c r="C114">
        <f t="shared" si="6"/>
        <v>9</v>
      </c>
      <c r="D114">
        <f t="shared" si="7"/>
        <v>2011</v>
      </c>
      <c r="E114" t="str">
        <f t="shared" si="8"/>
        <v>12</v>
      </c>
      <c r="F114" t="str">
        <f t="shared" si="9"/>
        <v>Sep</v>
      </c>
      <c r="G114">
        <f t="shared" si="10"/>
        <v>1</v>
      </c>
      <c r="H114">
        <f t="shared" si="11"/>
        <v>2011</v>
      </c>
    </row>
    <row r="115" spans="1:8" x14ac:dyDescent="0.35">
      <c r="A115" s="1">
        <v>40817</v>
      </c>
      <c r="B115">
        <v>1.24433565</v>
      </c>
      <c r="C115">
        <f t="shared" si="6"/>
        <v>10</v>
      </c>
      <c r="D115">
        <f t="shared" si="7"/>
        <v>2011</v>
      </c>
      <c r="E115" t="str">
        <f t="shared" si="8"/>
        <v>01</v>
      </c>
      <c r="F115" t="str">
        <f t="shared" si="9"/>
        <v>Oct</v>
      </c>
      <c r="G115">
        <f t="shared" si="10"/>
        <v>1</v>
      </c>
      <c r="H115">
        <f t="shared" si="11"/>
        <v>2012</v>
      </c>
    </row>
    <row r="116" spans="1:8" x14ac:dyDescent="0.35">
      <c r="A116" s="1">
        <v>40848</v>
      </c>
      <c r="B116">
        <v>1.9702177000000001</v>
      </c>
      <c r="C116">
        <f t="shared" si="6"/>
        <v>11</v>
      </c>
      <c r="D116">
        <f t="shared" si="7"/>
        <v>2011</v>
      </c>
      <c r="E116" t="str">
        <f t="shared" si="8"/>
        <v>02</v>
      </c>
      <c r="F116" t="str">
        <f t="shared" si="9"/>
        <v>Nov</v>
      </c>
      <c r="G116">
        <f t="shared" si="10"/>
        <v>1</v>
      </c>
      <c r="H116">
        <f t="shared" si="11"/>
        <v>2012</v>
      </c>
    </row>
    <row r="117" spans="1:8" x14ac:dyDescent="0.35">
      <c r="A117" s="1">
        <v>40878</v>
      </c>
      <c r="B117">
        <v>3.12864494</v>
      </c>
      <c r="C117">
        <f t="shared" si="6"/>
        <v>12</v>
      </c>
      <c r="D117">
        <f t="shared" si="7"/>
        <v>2011</v>
      </c>
      <c r="E117" t="str">
        <f t="shared" si="8"/>
        <v>03</v>
      </c>
      <c r="F117" t="str">
        <f t="shared" si="9"/>
        <v>Dec</v>
      </c>
      <c r="G117">
        <f t="shared" si="10"/>
        <v>1</v>
      </c>
      <c r="H117">
        <f t="shared" si="11"/>
        <v>2012</v>
      </c>
    </row>
    <row r="118" spans="1:8" x14ac:dyDescent="0.35">
      <c r="A118" s="1">
        <v>40909</v>
      </c>
      <c r="B118">
        <v>2.5297777699999999</v>
      </c>
      <c r="C118">
        <f t="shared" si="6"/>
        <v>1</v>
      </c>
      <c r="D118">
        <f t="shared" si="7"/>
        <v>2012</v>
      </c>
      <c r="E118" t="str">
        <f t="shared" si="8"/>
        <v>04</v>
      </c>
      <c r="F118" t="str">
        <f t="shared" si="9"/>
        <v>Jan</v>
      </c>
      <c r="G118">
        <f t="shared" si="10"/>
        <v>1</v>
      </c>
      <c r="H118">
        <f t="shared" si="11"/>
        <v>2012</v>
      </c>
    </row>
    <row r="119" spans="1:8" x14ac:dyDescent="0.35">
      <c r="A119" s="1">
        <v>40940</v>
      </c>
      <c r="B119">
        <v>1.65198779</v>
      </c>
      <c r="C119">
        <f t="shared" si="6"/>
        <v>2</v>
      </c>
      <c r="D119">
        <f t="shared" si="7"/>
        <v>2012</v>
      </c>
      <c r="E119" t="str">
        <f t="shared" si="8"/>
        <v>05</v>
      </c>
      <c r="F119" t="str">
        <f t="shared" si="9"/>
        <v>Feb</v>
      </c>
      <c r="G119">
        <f t="shared" si="10"/>
        <v>1</v>
      </c>
      <c r="H119">
        <f t="shared" si="11"/>
        <v>2012</v>
      </c>
    </row>
    <row r="120" spans="1:8" x14ac:dyDescent="0.35">
      <c r="A120" s="1">
        <v>40969</v>
      </c>
      <c r="B120">
        <v>1.49198294</v>
      </c>
      <c r="C120">
        <f t="shared" si="6"/>
        <v>3</v>
      </c>
      <c r="D120">
        <f t="shared" si="7"/>
        <v>2012</v>
      </c>
      <c r="E120" t="str">
        <f t="shared" si="8"/>
        <v>06</v>
      </c>
      <c r="F120" t="str">
        <f t="shared" si="9"/>
        <v>Mar</v>
      </c>
      <c r="G120">
        <f t="shared" si="10"/>
        <v>1</v>
      </c>
      <c r="H120">
        <f t="shared" si="11"/>
        <v>2012</v>
      </c>
    </row>
    <row r="121" spans="1:8" x14ac:dyDescent="0.35">
      <c r="A121" s="1">
        <v>41000</v>
      </c>
      <c r="B121">
        <v>0.28150892300000002</v>
      </c>
      <c r="C121">
        <f t="shared" si="6"/>
        <v>4</v>
      </c>
      <c r="D121">
        <f t="shared" si="7"/>
        <v>2012</v>
      </c>
      <c r="E121" t="str">
        <f t="shared" si="8"/>
        <v>07</v>
      </c>
      <c r="F121" t="str">
        <f t="shared" si="9"/>
        <v>Apr</v>
      </c>
      <c r="G121">
        <f t="shared" si="10"/>
        <v>1</v>
      </c>
      <c r="H121">
        <f t="shared" si="11"/>
        <v>2012</v>
      </c>
    </row>
    <row r="122" spans="1:8" x14ac:dyDescent="0.35">
      <c r="A122" s="1">
        <v>41030</v>
      </c>
      <c r="B122">
        <v>7.9861908999999995E-2</v>
      </c>
      <c r="C122">
        <f t="shared" si="6"/>
        <v>5</v>
      </c>
      <c r="D122">
        <f t="shared" si="7"/>
        <v>2012</v>
      </c>
      <c r="E122" t="str">
        <f t="shared" si="8"/>
        <v>08</v>
      </c>
      <c r="F122" t="str">
        <f t="shared" si="9"/>
        <v>May</v>
      </c>
      <c r="G122">
        <f t="shared" si="10"/>
        <v>1</v>
      </c>
      <c r="H122">
        <f t="shared" si="11"/>
        <v>2012</v>
      </c>
    </row>
    <row r="123" spans="1:8" x14ac:dyDescent="0.35">
      <c r="A123" s="1">
        <v>41061</v>
      </c>
      <c r="B123">
        <v>4.0466171000000002E-2</v>
      </c>
      <c r="C123">
        <f t="shared" si="6"/>
        <v>6</v>
      </c>
      <c r="D123">
        <f t="shared" si="7"/>
        <v>2012</v>
      </c>
      <c r="E123" t="str">
        <f t="shared" si="8"/>
        <v>09</v>
      </c>
      <c r="F123" t="str">
        <f t="shared" si="9"/>
        <v>Jun</v>
      </c>
      <c r="G123">
        <f t="shared" si="10"/>
        <v>1</v>
      </c>
      <c r="H123">
        <f t="shared" si="11"/>
        <v>2012</v>
      </c>
    </row>
    <row r="124" spans="1:8" x14ac:dyDescent="0.35">
      <c r="A124" s="1">
        <v>41091</v>
      </c>
      <c r="B124">
        <v>3.1028487E-2</v>
      </c>
      <c r="C124">
        <f t="shared" si="6"/>
        <v>7</v>
      </c>
      <c r="D124">
        <f t="shared" si="7"/>
        <v>2012</v>
      </c>
      <c r="E124" t="str">
        <f t="shared" si="8"/>
        <v>10</v>
      </c>
      <c r="F124" t="str">
        <f t="shared" si="9"/>
        <v>Jul</v>
      </c>
      <c r="G124">
        <f t="shared" si="10"/>
        <v>1</v>
      </c>
      <c r="H124">
        <f t="shared" si="11"/>
        <v>2012</v>
      </c>
    </row>
    <row r="125" spans="1:8" x14ac:dyDescent="0.35">
      <c r="A125" s="1">
        <v>41122</v>
      </c>
      <c r="B125">
        <v>0.112324461</v>
      </c>
      <c r="C125">
        <f t="shared" si="6"/>
        <v>8</v>
      </c>
      <c r="D125">
        <f t="shared" si="7"/>
        <v>2012</v>
      </c>
      <c r="E125" t="str">
        <f t="shared" si="8"/>
        <v>11</v>
      </c>
      <c r="F125" t="str">
        <f t="shared" si="9"/>
        <v>Aug</v>
      </c>
      <c r="G125">
        <f t="shared" si="10"/>
        <v>1</v>
      </c>
      <c r="H125">
        <f t="shared" si="11"/>
        <v>2012</v>
      </c>
    </row>
    <row r="126" spans="1:8" x14ac:dyDescent="0.35">
      <c r="A126" s="1">
        <v>41153</v>
      </c>
      <c r="B126">
        <v>1.1689062100000001</v>
      </c>
      <c r="C126">
        <f t="shared" si="6"/>
        <v>9</v>
      </c>
      <c r="D126">
        <f t="shared" si="7"/>
        <v>2012</v>
      </c>
      <c r="E126" t="str">
        <f t="shared" si="8"/>
        <v>12</v>
      </c>
      <c r="F126" t="str">
        <f t="shared" si="9"/>
        <v>Sep</v>
      </c>
      <c r="G126">
        <f t="shared" si="10"/>
        <v>1</v>
      </c>
      <c r="H126">
        <f t="shared" si="11"/>
        <v>2012</v>
      </c>
    </row>
    <row r="127" spans="1:8" x14ac:dyDescent="0.35">
      <c r="A127" s="1">
        <v>41183</v>
      </c>
      <c r="B127">
        <v>2.03900075</v>
      </c>
      <c r="C127">
        <f t="shared" si="6"/>
        <v>10</v>
      </c>
      <c r="D127">
        <f t="shared" si="7"/>
        <v>2012</v>
      </c>
      <c r="E127" t="str">
        <f t="shared" si="8"/>
        <v>01</v>
      </c>
      <c r="F127" t="str">
        <f t="shared" si="9"/>
        <v>Oct</v>
      </c>
      <c r="G127">
        <f t="shared" si="10"/>
        <v>1</v>
      </c>
      <c r="H127">
        <f t="shared" si="11"/>
        <v>2013</v>
      </c>
    </row>
    <row r="128" spans="1:8" x14ac:dyDescent="0.35">
      <c r="A128" s="1">
        <v>41214</v>
      </c>
      <c r="B128">
        <v>1.50057459</v>
      </c>
      <c r="C128">
        <f t="shared" si="6"/>
        <v>11</v>
      </c>
      <c r="D128">
        <f t="shared" si="7"/>
        <v>2012</v>
      </c>
      <c r="E128" t="str">
        <f t="shared" si="8"/>
        <v>02</v>
      </c>
      <c r="F128" t="str">
        <f t="shared" si="9"/>
        <v>Nov</v>
      </c>
      <c r="G128">
        <f t="shared" si="10"/>
        <v>1</v>
      </c>
      <c r="H128">
        <f t="shared" si="11"/>
        <v>2013</v>
      </c>
    </row>
    <row r="129" spans="1:8" x14ac:dyDescent="0.35">
      <c r="A129" s="1">
        <v>41244</v>
      </c>
      <c r="B129">
        <v>2.5512309100000001</v>
      </c>
      <c r="C129">
        <f t="shared" si="6"/>
        <v>12</v>
      </c>
      <c r="D129">
        <f t="shared" si="7"/>
        <v>2012</v>
      </c>
      <c r="E129" t="str">
        <f t="shared" si="8"/>
        <v>03</v>
      </c>
      <c r="F129" t="str">
        <f t="shared" si="9"/>
        <v>Dec</v>
      </c>
      <c r="G129">
        <f t="shared" si="10"/>
        <v>1</v>
      </c>
      <c r="H129">
        <f t="shared" si="11"/>
        <v>2013</v>
      </c>
    </row>
    <row r="130" spans="1:8" x14ac:dyDescent="0.35">
      <c r="A130" s="1">
        <v>41275</v>
      </c>
      <c r="B130">
        <v>7.4895610799999996</v>
      </c>
      <c r="C130">
        <f t="shared" si="6"/>
        <v>1</v>
      </c>
      <c r="D130">
        <f t="shared" si="7"/>
        <v>2013</v>
      </c>
      <c r="E130" t="str">
        <f t="shared" si="8"/>
        <v>04</v>
      </c>
      <c r="F130" t="str">
        <f t="shared" si="9"/>
        <v>Jan</v>
      </c>
      <c r="G130">
        <f t="shared" si="10"/>
        <v>1</v>
      </c>
      <c r="H130">
        <f t="shared" si="11"/>
        <v>2013</v>
      </c>
    </row>
    <row r="131" spans="1:8" x14ac:dyDescent="0.35">
      <c r="A131" s="1">
        <v>41306</v>
      </c>
      <c r="B131">
        <v>1.53529882</v>
      </c>
      <c r="C131">
        <f t="shared" si="6"/>
        <v>2</v>
      </c>
      <c r="D131">
        <f t="shared" si="7"/>
        <v>2013</v>
      </c>
      <c r="E131" t="str">
        <f t="shared" si="8"/>
        <v>05</v>
      </c>
      <c r="F131" t="str">
        <f t="shared" si="9"/>
        <v>Feb</v>
      </c>
      <c r="G131">
        <f t="shared" si="10"/>
        <v>1</v>
      </c>
      <c r="H131">
        <f t="shared" si="11"/>
        <v>2013</v>
      </c>
    </row>
    <row r="132" spans="1:8" x14ac:dyDescent="0.35">
      <c r="A132" s="1">
        <v>41334</v>
      </c>
      <c r="B132">
        <v>1.2328267100000001</v>
      </c>
      <c r="C132">
        <f t="shared" si="6"/>
        <v>3</v>
      </c>
      <c r="D132">
        <f t="shared" si="7"/>
        <v>2013</v>
      </c>
      <c r="E132" t="str">
        <f t="shared" si="8"/>
        <v>06</v>
      </c>
      <c r="F132" t="str">
        <f t="shared" si="9"/>
        <v>Mar</v>
      </c>
      <c r="G132">
        <f t="shared" si="10"/>
        <v>1</v>
      </c>
      <c r="H132">
        <f t="shared" si="11"/>
        <v>2013</v>
      </c>
    </row>
    <row r="133" spans="1:8" x14ac:dyDescent="0.35">
      <c r="A133" s="1">
        <v>41365</v>
      </c>
      <c r="B133">
        <v>2.0785465200000002</v>
      </c>
      <c r="C133">
        <f t="shared" si="6"/>
        <v>4</v>
      </c>
      <c r="D133">
        <f t="shared" si="7"/>
        <v>2013</v>
      </c>
      <c r="E133" t="str">
        <f t="shared" si="8"/>
        <v>07</v>
      </c>
      <c r="F133" t="str">
        <f t="shared" si="9"/>
        <v>Apr</v>
      </c>
      <c r="G133">
        <f t="shared" si="10"/>
        <v>1</v>
      </c>
      <c r="H133">
        <f t="shared" si="11"/>
        <v>2013</v>
      </c>
    </row>
    <row r="134" spans="1:8" x14ac:dyDescent="0.35">
      <c r="A134" s="1">
        <v>41395</v>
      </c>
      <c r="B134">
        <v>0.118519455</v>
      </c>
      <c r="C134">
        <f t="shared" si="6"/>
        <v>5</v>
      </c>
      <c r="D134">
        <f t="shared" si="7"/>
        <v>2013</v>
      </c>
      <c r="E134" t="str">
        <f t="shared" si="8"/>
        <v>08</v>
      </c>
      <c r="F134" t="str">
        <f t="shared" si="9"/>
        <v>May</v>
      </c>
      <c r="G134">
        <f t="shared" si="10"/>
        <v>1</v>
      </c>
      <c r="H134">
        <f t="shared" si="11"/>
        <v>2013</v>
      </c>
    </row>
    <row r="135" spans="1:8" x14ac:dyDescent="0.35">
      <c r="A135" s="1">
        <v>41426</v>
      </c>
      <c r="B135">
        <v>4.7945692999999998E-2</v>
      </c>
      <c r="C135">
        <f t="shared" si="6"/>
        <v>6</v>
      </c>
      <c r="D135">
        <f t="shared" si="7"/>
        <v>2013</v>
      </c>
      <c r="E135" t="str">
        <f t="shared" si="8"/>
        <v>09</v>
      </c>
      <c r="F135" t="str">
        <f t="shared" si="9"/>
        <v>Jun</v>
      </c>
      <c r="G135">
        <f t="shared" si="10"/>
        <v>1</v>
      </c>
      <c r="H135">
        <f t="shared" si="11"/>
        <v>2013</v>
      </c>
    </row>
    <row r="136" spans="1:8" x14ac:dyDescent="0.35">
      <c r="A136" s="1">
        <v>41456</v>
      </c>
      <c r="B136">
        <v>0.13458576799999999</v>
      </c>
      <c r="C136">
        <f t="shared" si="6"/>
        <v>7</v>
      </c>
      <c r="D136">
        <f t="shared" si="7"/>
        <v>2013</v>
      </c>
      <c r="E136" t="str">
        <f t="shared" si="8"/>
        <v>10</v>
      </c>
      <c r="F136" t="str">
        <f t="shared" si="9"/>
        <v>Jul</v>
      </c>
      <c r="G136">
        <f t="shared" si="10"/>
        <v>1</v>
      </c>
      <c r="H136">
        <f t="shared" si="11"/>
        <v>2013</v>
      </c>
    </row>
    <row r="137" spans="1:8" x14ac:dyDescent="0.35">
      <c r="A137" s="1">
        <v>41487</v>
      </c>
      <c r="B137">
        <v>0.138960838</v>
      </c>
      <c r="C137">
        <f t="shared" si="6"/>
        <v>8</v>
      </c>
      <c r="D137">
        <f t="shared" si="7"/>
        <v>2013</v>
      </c>
      <c r="E137" t="str">
        <f t="shared" si="8"/>
        <v>11</v>
      </c>
      <c r="F137" t="str">
        <f t="shared" si="9"/>
        <v>Aug</v>
      </c>
      <c r="G137">
        <f t="shared" si="10"/>
        <v>1</v>
      </c>
      <c r="H137">
        <f t="shared" si="11"/>
        <v>2013</v>
      </c>
    </row>
    <row r="138" spans="1:8" x14ac:dyDescent="0.35">
      <c r="A138" s="1">
        <v>41518</v>
      </c>
      <c r="B138">
        <v>0.34670007200000003</v>
      </c>
      <c r="C138">
        <f t="shared" si="6"/>
        <v>9</v>
      </c>
      <c r="D138">
        <f t="shared" si="7"/>
        <v>2013</v>
      </c>
      <c r="E138" t="str">
        <f t="shared" si="8"/>
        <v>12</v>
      </c>
      <c r="F138" t="str">
        <f t="shared" si="9"/>
        <v>Sep</v>
      </c>
      <c r="G138">
        <f t="shared" si="10"/>
        <v>1</v>
      </c>
      <c r="H138">
        <f t="shared" si="11"/>
        <v>2013</v>
      </c>
    </row>
    <row r="139" spans="1:8" x14ac:dyDescent="0.35">
      <c r="A139" s="1">
        <v>41548</v>
      </c>
      <c r="B139">
        <v>1.40373397</v>
      </c>
      <c r="C139">
        <f t="shared" ref="C139:C202" si="12">MONTH(A139)</f>
        <v>10</v>
      </c>
      <c r="D139">
        <f t="shared" ref="D139:D202" si="13">YEAR(A139)</f>
        <v>2013</v>
      </c>
      <c r="E139" t="str">
        <f t="shared" ref="E139:E202" si="14">TEXT(MOD(C139+2,12)+1,"00")</f>
        <v>01</v>
      </c>
      <c r="F139" t="str">
        <f t="shared" ref="F139:F202" si="15">TEXT(A139,"mmm")</f>
        <v>Oct</v>
      </c>
      <c r="G139">
        <f t="shared" ref="G139:G202" si="16">DAY(A139)</f>
        <v>1</v>
      </c>
      <c r="H139">
        <f t="shared" ref="H139:H202" si="17">IF(C139&gt;9,D139+1,D139)</f>
        <v>2014</v>
      </c>
    </row>
    <row r="140" spans="1:8" x14ac:dyDescent="0.35">
      <c r="A140" s="1">
        <v>41579</v>
      </c>
      <c r="B140">
        <v>2.1348845999999999</v>
      </c>
      <c r="C140">
        <f t="shared" si="12"/>
        <v>11</v>
      </c>
      <c r="D140">
        <f t="shared" si="13"/>
        <v>2013</v>
      </c>
      <c r="E140" t="str">
        <f t="shared" si="14"/>
        <v>02</v>
      </c>
      <c r="F140" t="str">
        <f t="shared" si="15"/>
        <v>Nov</v>
      </c>
      <c r="G140">
        <f t="shared" si="16"/>
        <v>1</v>
      </c>
      <c r="H140">
        <f t="shared" si="17"/>
        <v>2014</v>
      </c>
    </row>
    <row r="141" spans="1:8" x14ac:dyDescent="0.35">
      <c r="A141" s="1">
        <v>41609</v>
      </c>
      <c r="B141">
        <v>4.1861314800000002</v>
      </c>
      <c r="C141">
        <f t="shared" si="12"/>
        <v>12</v>
      </c>
      <c r="D141">
        <f t="shared" si="13"/>
        <v>2013</v>
      </c>
      <c r="E141" t="str">
        <f t="shared" si="14"/>
        <v>03</v>
      </c>
      <c r="F141" t="str">
        <f t="shared" si="15"/>
        <v>Dec</v>
      </c>
      <c r="G141">
        <f t="shared" si="16"/>
        <v>1</v>
      </c>
      <c r="H141">
        <f t="shared" si="17"/>
        <v>2014</v>
      </c>
    </row>
    <row r="142" spans="1:8" x14ac:dyDescent="0.35">
      <c r="A142" s="1">
        <v>41640</v>
      </c>
      <c r="B142">
        <v>4.4075374600000004</v>
      </c>
      <c r="C142">
        <f t="shared" si="12"/>
        <v>1</v>
      </c>
      <c r="D142">
        <f t="shared" si="13"/>
        <v>2014</v>
      </c>
      <c r="E142" t="str">
        <f t="shared" si="14"/>
        <v>04</v>
      </c>
      <c r="F142" t="str">
        <f t="shared" si="15"/>
        <v>Jan</v>
      </c>
      <c r="G142">
        <f t="shared" si="16"/>
        <v>1</v>
      </c>
      <c r="H142">
        <f t="shared" si="17"/>
        <v>2014</v>
      </c>
    </row>
    <row r="143" spans="1:8" x14ac:dyDescent="0.35">
      <c r="A143" s="1">
        <v>41671</v>
      </c>
      <c r="B143">
        <v>3.1994233099999998</v>
      </c>
      <c r="C143">
        <f t="shared" si="12"/>
        <v>2</v>
      </c>
      <c r="D143">
        <f t="shared" si="13"/>
        <v>2014</v>
      </c>
      <c r="E143" t="str">
        <f t="shared" si="14"/>
        <v>05</v>
      </c>
      <c r="F143" t="str">
        <f t="shared" si="15"/>
        <v>Feb</v>
      </c>
      <c r="G143">
        <f t="shared" si="16"/>
        <v>1</v>
      </c>
      <c r="H143">
        <f t="shared" si="17"/>
        <v>2014</v>
      </c>
    </row>
    <row r="144" spans="1:8" x14ac:dyDescent="0.35">
      <c r="A144" s="1">
        <v>41699</v>
      </c>
      <c r="B144">
        <v>5.10575724</v>
      </c>
      <c r="C144">
        <f t="shared" si="12"/>
        <v>3</v>
      </c>
      <c r="D144">
        <f t="shared" si="13"/>
        <v>2014</v>
      </c>
      <c r="E144" t="str">
        <f t="shared" si="14"/>
        <v>06</v>
      </c>
      <c r="F144" t="str">
        <f t="shared" si="15"/>
        <v>Mar</v>
      </c>
      <c r="G144">
        <f t="shared" si="16"/>
        <v>1</v>
      </c>
      <c r="H144">
        <f t="shared" si="17"/>
        <v>2014</v>
      </c>
    </row>
    <row r="145" spans="1:8" x14ac:dyDescent="0.35">
      <c r="A145" s="1">
        <v>41730</v>
      </c>
      <c r="B145">
        <v>0.90324175399999995</v>
      </c>
      <c r="C145">
        <f t="shared" si="12"/>
        <v>4</v>
      </c>
      <c r="D145">
        <f t="shared" si="13"/>
        <v>2014</v>
      </c>
      <c r="E145" t="str">
        <f t="shared" si="14"/>
        <v>07</v>
      </c>
      <c r="F145" t="str">
        <f t="shared" si="15"/>
        <v>Apr</v>
      </c>
      <c r="G145">
        <f t="shared" si="16"/>
        <v>1</v>
      </c>
      <c r="H145">
        <f t="shared" si="17"/>
        <v>2014</v>
      </c>
    </row>
    <row r="146" spans="1:8" x14ac:dyDescent="0.35">
      <c r="A146" s="1">
        <v>41760</v>
      </c>
      <c r="B146">
        <v>7.5610875999999994E-2</v>
      </c>
      <c r="C146">
        <f t="shared" si="12"/>
        <v>5</v>
      </c>
      <c r="D146">
        <f t="shared" si="13"/>
        <v>2014</v>
      </c>
      <c r="E146" t="str">
        <f t="shared" si="14"/>
        <v>08</v>
      </c>
      <c r="F146" t="str">
        <f t="shared" si="15"/>
        <v>May</v>
      </c>
      <c r="G146">
        <f t="shared" si="16"/>
        <v>1</v>
      </c>
      <c r="H146">
        <f t="shared" si="17"/>
        <v>2014</v>
      </c>
    </row>
    <row r="147" spans="1:8" x14ac:dyDescent="0.35">
      <c r="A147" s="1">
        <v>41791</v>
      </c>
      <c r="B147">
        <v>3.6691278000000001E-2</v>
      </c>
      <c r="C147">
        <f t="shared" si="12"/>
        <v>6</v>
      </c>
      <c r="D147">
        <f t="shared" si="13"/>
        <v>2014</v>
      </c>
      <c r="E147" t="str">
        <f t="shared" si="14"/>
        <v>09</v>
      </c>
      <c r="F147" t="str">
        <f t="shared" si="15"/>
        <v>Jun</v>
      </c>
      <c r="G147">
        <f t="shared" si="16"/>
        <v>1</v>
      </c>
      <c r="H147">
        <f t="shared" si="17"/>
        <v>2014</v>
      </c>
    </row>
    <row r="148" spans="1:8" x14ac:dyDescent="0.35">
      <c r="A148" s="1">
        <v>41821</v>
      </c>
      <c r="B148">
        <v>5.0622507999999997E-2</v>
      </c>
      <c r="C148">
        <f t="shared" si="12"/>
        <v>7</v>
      </c>
      <c r="D148">
        <f t="shared" si="13"/>
        <v>2014</v>
      </c>
      <c r="E148" t="str">
        <f t="shared" si="14"/>
        <v>10</v>
      </c>
      <c r="F148" t="str">
        <f t="shared" si="15"/>
        <v>Jul</v>
      </c>
      <c r="G148">
        <f t="shared" si="16"/>
        <v>1</v>
      </c>
      <c r="H148">
        <f t="shared" si="17"/>
        <v>2014</v>
      </c>
    </row>
    <row r="149" spans="1:8" x14ac:dyDescent="0.35">
      <c r="A149" s="1">
        <v>41852</v>
      </c>
      <c r="B149">
        <v>0.143952206</v>
      </c>
      <c r="C149">
        <f t="shared" si="12"/>
        <v>8</v>
      </c>
      <c r="D149">
        <f t="shared" si="13"/>
        <v>2014</v>
      </c>
      <c r="E149" t="str">
        <f t="shared" si="14"/>
        <v>11</v>
      </c>
      <c r="F149" t="str">
        <f t="shared" si="15"/>
        <v>Aug</v>
      </c>
      <c r="G149">
        <f t="shared" si="16"/>
        <v>1</v>
      </c>
      <c r="H149">
        <f t="shared" si="17"/>
        <v>2014</v>
      </c>
    </row>
    <row r="150" spans="1:8" x14ac:dyDescent="0.35">
      <c r="A150" s="1">
        <v>41883</v>
      </c>
      <c r="B150">
        <v>0.106220149</v>
      </c>
      <c r="C150">
        <f t="shared" si="12"/>
        <v>9</v>
      </c>
      <c r="D150">
        <f t="shared" si="13"/>
        <v>2014</v>
      </c>
      <c r="E150" t="str">
        <f t="shared" si="14"/>
        <v>12</v>
      </c>
      <c r="F150" t="str">
        <f t="shared" si="15"/>
        <v>Sep</v>
      </c>
      <c r="G150">
        <f t="shared" si="16"/>
        <v>1</v>
      </c>
      <c r="H150">
        <f t="shared" si="17"/>
        <v>2014</v>
      </c>
    </row>
    <row r="151" spans="1:8" x14ac:dyDescent="0.35">
      <c r="A151" s="1">
        <v>41913</v>
      </c>
      <c r="B151">
        <v>0.62680703400000004</v>
      </c>
      <c r="C151">
        <f t="shared" si="12"/>
        <v>10</v>
      </c>
      <c r="D151">
        <f t="shared" si="13"/>
        <v>2014</v>
      </c>
      <c r="E151" t="str">
        <f t="shared" si="14"/>
        <v>01</v>
      </c>
      <c r="F151" t="str">
        <f t="shared" si="15"/>
        <v>Oct</v>
      </c>
      <c r="G151">
        <f t="shared" si="16"/>
        <v>1</v>
      </c>
      <c r="H151">
        <f t="shared" si="17"/>
        <v>2015</v>
      </c>
    </row>
    <row r="152" spans="1:8" x14ac:dyDescent="0.35">
      <c r="A152" s="1">
        <v>41944</v>
      </c>
      <c r="B152">
        <v>1.98836565</v>
      </c>
      <c r="C152">
        <f t="shared" si="12"/>
        <v>11</v>
      </c>
      <c r="D152">
        <f t="shared" si="13"/>
        <v>2014</v>
      </c>
      <c r="E152" t="str">
        <f t="shared" si="14"/>
        <v>02</v>
      </c>
      <c r="F152" t="str">
        <f t="shared" si="15"/>
        <v>Nov</v>
      </c>
      <c r="G152">
        <f t="shared" si="16"/>
        <v>1</v>
      </c>
      <c r="H152">
        <f t="shared" si="17"/>
        <v>2015</v>
      </c>
    </row>
    <row r="153" spans="1:8" x14ac:dyDescent="0.35">
      <c r="A153" s="1">
        <v>41974</v>
      </c>
      <c r="B153">
        <v>5.2354674299999999</v>
      </c>
      <c r="C153">
        <f t="shared" si="12"/>
        <v>12</v>
      </c>
      <c r="D153">
        <f t="shared" si="13"/>
        <v>2014</v>
      </c>
      <c r="E153" t="str">
        <f t="shared" si="14"/>
        <v>03</v>
      </c>
      <c r="F153" t="str">
        <f t="shared" si="15"/>
        <v>Dec</v>
      </c>
      <c r="G153">
        <f t="shared" si="16"/>
        <v>1</v>
      </c>
      <c r="H153">
        <f t="shared" si="17"/>
        <v>2015</v>
      </c>
    </row>
    <row r="154" spans="1:8" x14ac:dyDescent="0.35">
      <c r="A154" s="1">
        <v>42005</v>
      </c>
      <c r="B154">
        <v>2.0845780399999998</v>
      </c>
      <c r="C154">
        <f t="shared" si="12"/>
        <v>1</v>
      </c>
      <c r="D154">
        <f t="shared" si="13"/>
        <v>2015</v>
      </c>
      <c r="E154" t="str">
        <f t="shared" si="14"/>
        <v>04</v>
      </c>
      <c r="F154" t="str">
        <f t="shared" si="15"/>
        <v>Jan</v>
      </c>
      <c r="G154">
        <f t="shared" si="16"/>
        <v>1</v>
      </c>
      <c r="H154">
        <f t="shared" si="17"/>
        <v>2015</v>
      </c>
    </row>
    <row r="155" spans="1:8" x14ac:dyDescent="0.35">
      <c r="A155" s="1">
        <v>42036</v>
      </c>
      <c r="B155">
        <v>1.8789186499999999</v>
      </c>
      <c r="C155">
        <f t="shared" si="12"/>
        <v>2</v>
      </c>
      <c r="D155">
        <f t="shared" si="13"/>
        <v>2015</v>
      </c>
      <c r="E155" t="str">
        <f t="shared" si="14"/>
        <v>05</v>
      </c>
      <c r="F155" t="str">
        <f t="shared" si="15"/>
        <v>Feb</v>
      </c>
      <c r="G155">
        <f t="shared" si="16"/>
        <v>1</v>
      </c>
      <c r="H155">
        <f t="shared" si="17"/>
        <v>2015</v>
      </c>
    </row>
    <row r="156" spans="1:8" x14ac:dyDescent="0.35">
      <c r="A156" s="1">
        <v>42064</v>
      </c>
      <c r="B156">
        <v>1.53285217</v>
      </c>
      <c r="C156">
        <f t="shared" si="12"/>
        <v>3</v>
      </c>
      <c r="D156">
        <f t="shared" si="13"/>
        <v>2015</v>
      </c>
      <c r="E156" t="str">
        <f t="shared" si="14"/>
        <v>06</v>
      </c>
      <c r="F156" t="str">
        <f t="shared" si="15"/>
        <v>Mar</v>
      </c>
      <c r="G156">
        <f t="shared" si="16"/>
        <v>1</v>
      </c>
      <c r="H156">
        <f t="shared" si="17"/>
        <v>2015</v>
      </c>
    </row>
    <row r="157" spans="1:8" x14ac:dyDescent="0.35">
      <c r="A157" s="1">
        <v>42095</v>
      </c>
      <c r="B157">
        <v>1.14866376</v>
      </c>
      <c r="C157">
        <f t="shared" si="12"/>
        <v>4</v>
      </c>
      <c r="D157">
        <f t="shared" si="13"/>
        <v>2015</v>
      </c>
      <c r="E157" t="str">
        <f t="shared" si="14"/>
        <v>07</v>
      </c>
      <c r="F157" t="str">
        <f t="shared" si="15"/>
        <v>Apr</v>
      </c>
      <c r="G157">
        <f t="shared" si="16"/>
        <v>1</v>
      </c>
      <c r="H157">
        <f t="shared" si="17"/>
        <v>2015</v>
      </c>
    </row>
    <row r="158" spans="1:8" x14ac:dyDescent="0.35">
      <c r="A158" s="1">
        <v>42125</v>
      </c>
      <c r="B158">
        <v>5.6090437E-2</v>
      </c>
      <c r="C158">
        <f t="shared" si="12"/>
        <v>5</v>
      </c>
      <c r="D158">
        <f t="shared" si="13"/>
        <v>2015</v>
      </c>
      <c r="E158" t="str">
        <f t="shared" si="14"/>
        <v>08</v>
      </c>
      <c r="F158" t="str">
        <f t="shared" si="15"/>
        <v>May</v>
      </c>
      <c r="G158">
        <f t="shared" si="16"/>
        <v>1</v>
      </c>
      <c r="H158">
        <f t="shared" si="17"/>
        <v>2015</v>
      </c>
    </row>
    <row r="159" spans="1:8" x14ac:dyDescent="0.35">
      <c r="A159" s="1">
        <v>42156</v>
      </c>
      <c r="B159">
        <v>5.0485215999999999E-2</v>
      </c>
      <c r="C159">
        <f t="shared" si="12"/>
        <v>6</v>
      </c>
      <c r="D159">
        <f t="shared" si="13"/>
        <v>2015</v>
      </c>
      <c r="E159" t="str">
        <f t="shared" si="14"/>
        <v>09</v>
      </c>
      <c r="F159" t="str">
        <f t="shared" si="15"/>
        <v>Jun</v>
      </c>
      <c r="G159">
        <f t="shared" si="16"/>
        <v>1</v>
      </c>
      <c r="H159">
        <f t="shared" si="17"/>
        <v>2015</v>
      </c>
    </row>
    <row r="160" spans="1:8" x14ac:dyDescent="0.35">
      <c r="A160" s="1">
        <v>42186</v>
      </c>
      <c r="B160">
        <v>8.8025376000000002E-2</v>
      </c>
      <c r="C160">
        <f t="shared" si="12"/>
        <v>7</v>
      </c>
      <c r="D160">
        <f t="shared" si="13"/>
        <v>2015</v>
      </c>
      <c r="E160" t="str">
        <f t="shared" si="14"/>
        <v>10</v>
      </c>
      <c r="F160" t="str">
        <f t="shared" si="15"/>
        <v>Jul</v>
      </c>
      <c r="G160">
        <f t="shared" si="16"/>
        <v>1</v>
      </c>
      <c r="H160">
        <f t="shared" si="17"/>
        <v>2015</v>
      </c>
    </row>
    <row r="161" spans="1:8" x14ac:dyDescent="0.35">
      <c r="A161" s="1">
        <v>42217</v>
      </c>
      <c r="B161">
        <v>3.0875838999999999E-2</v>
      </c>
      <c r="C161">
        <f t="shared" si="12"/>
        <v>8</v>
      </c>
      <c r="D161">
        <f t="shared" si="13"/>
        <v>2015</v>
      </c>
      <c r="E161" t="str">
        <f t="shared" si="14"/>
        <v>11</v>
      </c>
      <c r="F161" t="str">
        <f t="shared" si="15"/>
        <v>Aug</v>
      </c>
      <c r="G161">
        <f t="shared" si="16"/>
        <v>1</v>
      </c>
      <c r="H161">
        <f t="shared" si="17"/>
        <v>2015</v>
      </c>
    </row>
    <row r="162" spans="1:8" x14ac:dyDescent="0.35">
      <c r="A162" s="1">
        <v>42248</v>
      </c>
      <c r="B162">
        <v>1.17733836</v>
      </c>
      <c r="C162">
        <f t="shared" si="12"/>
        <v>9</v>
      </c>
      <c r="D162">
        <f t="shared" si="13"/>
        <v>2015</v>
      </c>
      <c r="E162" t="str">
        <f t="shared" si="14"/>
        <v>12</v>
      </c>
      <c r="F162" t="str">
        <f t="shared" si="15"/>
        <v>Sep</v>
      </c>
      <c r="G162">
        <f t="shared" si="16"/>
        <v>1</v>
      </c>
      <c r="H162">
        <f t="shared" si="17"/>
        <v>2015</v>
      </c>
    </row>
    <row r="163" spans="1:8" x14ac:dyDescent="0.35">
      <c r="A163" s="1">
        <v>42278</v>
      </c>
      <c r="B163">
        <v>0.47566518200000002</v>
      </c>
      <c r="C163">
        <f t="shared" si="12"/>
        <v>10</v>
      </c>
      <c r="D163">
        <f t="shared" si="13"/>
        <v>2015</v>
      </c>
      <c r="E163" t="str">
        <f t="shared" si="14"/>
        <v>01</v>
      </c>
      <c r="F163" t="str">
        <f t="shared" si="15"/>
        <v>Oct</v>
      </c>
      <c r="G163">
        <f t="shared" si="16"/>
        <v>1</v>
      </c>
      <c r="H163">
        <f t="shared" si="17"/>
        <v>2016</v>
      </c>
    </row>
    <row r="164" spans="1:8" x14ac:dyDescent="0.35">
      <c r="A164" s="1">
        <v>42309</v>
      </c>
      <c r="B164">
        <v>1.6374002700000001</v>
      </c>
      <c r="C164">
        <f t="shared" si="12"/>
        <v>11</v>
      </c>
      <c r="D164">
        <f t="shared" si="13"/>
        <v>2015</v>
      </c>
      <c r="E164" t="str">
        <f t="shared" si="14"/>
        <v>02</v>
      </c>
      <c r="F164" t="str">
        <f t="shared" si="15"/>
        <v>Nov</v>
      </c>
      <c r="G164">
        <f t="shared" si="16"/>
        <v>1</v>
      </c>
      <c r="H164">
        <f t="shared" si="17"/>
        <v>2016</v>
      </c>
    </row>
    <row r="165" spans="1:8" x14ac:dyDescent="0.35">
      <c r="A165" s="1">
        <v>42339</v>
      </c>
      <c r="B165">
        <v>1.7614812900000001</v>
      </c>
      <c r="C165">
        <f t="shared" si="12"/>
        <v>12</v>
      </c>
      <c r="D165">
        <f t="shared" si="13"/>
        <v>2015</v>
      </c>
      <c r="E165" t="str">
        <f t="shared" si="14"/>
        <v>03</v>
      </c>
      <c r="F165" t="str">
        <f t="shared" si="15"/>
        <v>Dec</v>
      </c>
      <c r="G165">
        <f t="shared" si="16"/>
        <v>1</v>
      </c>
      <c r="H165">
        <f t="shared" si="17"/>
        <v>2016</v>
      </c>
    </row>
    <row r="166" spans="1:8" x14ac:dyDescent="0.35">
      <c r="A166" s="1">
        <v>42370</v>
      </c>
      <c r="B166">
        <v>2.3407204199999998</v>
      </c>
      <c r="C166">
        <f t="shared" si="12"/>
        <v>1</v>
      </c>
      <c r="D166">
        <f t="shared" si="13"/>
        <v>2016</v>
      </c>
      <c r="E166" t="str">
        <f t="shared" si="14"/>
        <v>04</v>
      </c>
      <c r="F166" t="str">
        <f t="shared" si="15"/>
        <v>Jan</v>
      </c>
      <c r="G166">
        <f t="shared" si="16"/>
        <v>1</v>
      </c>
      <c r="H166">
        <f t="shared" si="17"/>
        <v>2016</v>
      </c>
    </row>
    <row r="167" spans="1:8" x14ac:dyDescent="0.35">
      <c r="A167" s="1">
        <v>42401</v>
      </c>
      <c r="B167">
        <v>1.7353577600000001</v>
      </c>
      <c r="C167">
        <f t="shared" si="12"/>
        <v>2</v>
      </c>
      <c r="D167">
        <f t="shared" si="13"/>
        <v>2016</v>
      </c>
      <c r="E167" t="str">
        <f t="shared" si="14"/>
        <v>05</v>
      </c>
      <c r="F167" t="str">
        <f t="shared" si="15"/>
        <v>Feb</v>
      </c>
      <c r="G167">
        <f t="shared" si="16"/>
        <v>1</v>
      </c>
      <c r="H167">
        <f t="shared" si="17"/>
        <v>2016</v>
      </c>
    </row>
    <row r="168" spans="1:8" x14ac:dyDescent="0.35">
      <c r="A168" s="1">
        <v>42430</v>
      </c>
      <c r="B168">
        <v>3.0502934499999999</v>
      </c>
      <c r="C168">
        <f t="shared" si="12"/>
        <v>3</v>
      </c>
      <c r="D168">
        <f t="shared" si="13"/>
        <v>2016</v>
      </c>
      <c r="E168" t="str">
        <f t="shared" si="14"/>
        <v>06</v>
      </c>
      <c r="F168" t="str">
        <f t="shared" si="15"/>
        <v>Mar</v>
      </c>
      <c r="G168">
        <f t="shared" si="16"/>
        <v>1</v>
      </c>
      <c r="H168">
        <f t="shared" si="17"/>
        <v>2016</v>
      </c>
    </row>
    <row r="169" spans="1:8" x14ac:dyDescent="0.35">
      <c r="A169" s="1">
        <v>42461</v>
      </c>
      <c r="B169">
        <v>0.44555395800000003</v>
      </c>
      <c r="C169">
        <f t="shared" si="12"/>
        <v>4</v>
      </c>
      <c r="D169">
        <f t="shared" si="13"/>
        <v>2016</v>
      </c>
      <c r="E169" t="str">
        <f t="shared" si="14"/>
        <v>07</v>
      </c>
      <c r="F169" t="str">
        <f t="shared" si="15"/>
        <v>Apr</v>
      </c>
      <c r="G169">
        <f t="shared" si="16"/>
        <v>1</v>
      </c>
      <c r="H169">
        <f t="shared" si="17"/>
        <v>2016</v>
      </c>
    </row>
    <row r="170" spans="1:8" x14ac:dyDescent="0.35">
      <c r="A170" s="1">
        <v>42491</v>
      </c>
      <c r="B170">
        <v>0.58260571999999999</v>
      </c>
      <c r="C170">
        <f t="shared" si="12"/>
        <v>5</v>
      </c>
      <c r="D170">
        <f t="shared" si="13"/>
        <v>2016</v>
      </c>
      <c r="E170" t="str">
        <f t="shared" si="14"/>
        <v>08</v>
      </c>
      <c r="F170" t="str">
        <f t="shared" si="15"/>
        <v>May</v>
      </c>
      <c r="G170">
        <f t="shared" si="16"/>
        <v>1</v>
      </c>
      <c r="H170">
        <f t="shared" si="17"/>
        <v>2016</v>
      </c>
    </row>
    <row r="171" spans="1:8" x14ac:dyDescent="0.35">
      <c r="A171" s="1">
        <v>42522</v>
      </c>
      <c r="B171">
        <v>0.24251571299999999</v>
      </c>
      <c r="C171">
        <f t="shared" si="12"/>
        <v>6</v>
      </c>
      <c r="D171">
        <f t="shared" si="13"/>
        <v>2016</v>
      </c>
      <c r="E171" t="str">
        <f t="shared" si="14"/>
        <v>09</v>
      </c>
      <c r="F171" t="str">
        <f t="shared" si="15"/>
        <v>Jun</v>
      </c>
      <c r="G171">
        <f t="shared" si="16"/>
        <v>1</v>
      </c>
      <c r="H171">
        <f t="shared" si="17"/>
        <v>2016</v>
      </c>
    </row>
    <row r="172" spans="1:8" x14ac:dyDescent="0.35">
      <c r="A172" s="1">
        <v>42552</v>
      </c>
      <c r="B172">
        <v>0.331059098</v>
      </c>
      <c r="C172">
        <f t="shared" si="12"/>
        <v>7</v>
      </c>
      <c r="D172">
        <f t="shared" si="13"/>
        <v>2016</v>
      </c>
      <c r="E172" t="str">
        <f t="shared" si="14"/>
        <v>10</v>
      </c>
      <c r="F172" t="str">
        <f t="shared" si="15"/>
        <v>Jul</v>
      </c>
      <c r="G172">
        <f t="shared" si="16"/>
        <v>1</v>
      </c>
      <c r="H172">
        <f t="shared" si="17"/>
        <v>2016</v>
      </c>
    </row>
    <row r="173" spans="1:8" x14ac:dyDescent="0.35">
      <c r="A173" s="1">
        <v>42583</v>
      </c>
      <c r="B173">
        <v>5.4197133000000002E-2</v>
      </c>
      <c r="C173">
        <f t="shared" si="12"/>
        <v>8</v>
      </c>
      <c r="D173">
        <f t="shared" si="13"/>
        <v>2016</v>
      </c>
      <c r="E173" t="str">
        <f t="shared" si="14"/>
        <v>11</v>
      </c>
      <c r="F173" t="str">
        <f t="shared" si="15"/>
        <v>Aug</v>
      </c>
      <c r="G173">
        <f t="shared" si="16"/>
        <v>1</v>
      </c>
      <c r="H173">
        <f t="shared" si="17"/>
        <v>2016</v>
      </c>
    </row>
    <row r="174" spans="1:8" x14ac:dyDescent="0.35">
      <c r="A174" s="1">
        <v>42614</v>
      </c>
      <c r="B174">
        <v>0.214178279</v>
      </c>
      <c r="C174">
        <f t="shared" si="12"/>
        <v>9</v>
      </c>
      <c r="D174">
        <f t="shared" si="13"/>
        <v>2016</v>
      </c>
      <c r="E174" t="str">
        <f t="shared" si="14"/>
        <v>12</v>
      </c>
      <c r="F174" t="str">
        <f t="shared" si="15"/>
        <v>Sep</v>
      </c>
      <c r="G174">
        <f t="shared" si="16"/>
        <v>1</v>
      </c>
      <c r="H174">
        <f t="shared" si="17"/>
        <v>2016</v>
      </c>
    </row>
    <row r="175" spans="1:8" x14ac:dyDescent="0.35">
      <c r="A175" s="1">
        <v>42644</v>
      </c>
      <c r="B175">
        <v>0.78404223900000003</v>
      </c>
      <c r="C175">
        <f t="shared" si="12"/>
        <v>10</v>
      </c>
      <c r="D175">
        <f t="shared" si="13"/>
        <v>2016</v>
      </c>
      <c r="E175" t="str">
        <f t="shared" si="14"/>
        <v>01</v>
      </c>
      <c r="F175" t="str">
        <f t="shared" si="15"/>
        <v>Oct</v>
      </c>
      <c r="G175">
        <f t="shared" si="16"/>
        <v>1</v>
      </c>
      <c r="H175">
        <f t="shared" si="17"/>
        <v>2017</v>
      </c>
    </row>
    <row r="176" spans="1:8" x14ac:dyDescent="0.35">
      <c r="A176" s="1">
        <v>42675</v>
      </c>
      <c r="B176">
        <v>2.42294455</v>
      </c>
      <c r="C176">
        <f t="shared" si="12"/>
        <v>11</v>
      </c>
      <c r="D176">
        <f t="shared" si="13"/>
        <v>2016</v>
      </c>
      <c r="E176" t="str">
        <f t="shared" si="14"/>
        <v>02</v>
      </c>
      <c r="F176" t="str">
        <f t="shared" si="15"/>
        <v>Nov</v>
      </c>
      <c r="G176">
        <f t="shared" si="16"/>
        <v>1</v>
      </c>
      <c r="H176">
        <f t="shared" si="17"/>
        <v>2017</v>
      </c>
    </row>
    <row r="177" spans="1:8" x14ac:dyDescent="0.35">
      <c r="A177" s="1">
        <v>42705</v>
      </c>
      <c r="B177">
        <v>4.2642755499999998</v>
      </c>
      <c r="C177">
        <f t="shared" si="12"/>
        <v>12</v>
      </c>
      <c r="D177">
        <f t="shared" si="13"/>
        <v>2016</v>
      </c>
      <c r="E177" t="str">
        <f t="shared" si="14"/>
        <v>03</v>
      </c>
      <c r="F177" t="str">
        <f t="shared" si="15"/>
        <v>Dec</v>
      </c>
      <c r="G177">
        <f t="shared" si="16"/>
        <v>1</v>
      </c>
      <c r="H177">
        <f t="shared" si="17"/>
        <v>2017</v>
      </c>
    </row>
    <row r="178" spans="1:8" x14ac:dyDescent="0.35">
      <c r="A178" s="1">
        <v>42736</v>
      </c>
      <c r="B178">
        <v>6.1640725099999996</v>
      </c>
      <c r="C178">
        <f t="shared" si="12"/>
        <v>1</v>
      </c>
      <c r="D178">
        <f t="shared" si="13"/>
        <v>2017</v>
      </c>
      <c r="E178" t="str">
        <f t="shared" si="14"/>
        <v>04</v>
      </c>
      <c r="F178" t="str">
        <f t="shared" si="15"/>
        <v>Jan</v>
      </c>
      <c r="G178">
        <f t="shared" si="16"/>
        <v>1</v>
      </c>
      <c r="H178">
        <f t="shared" si="17"/>
        <v>2017</v>
      </c>
    </row>
    <row r="179" spans="1:8" x14ac:dyDescent="0.35">
      <c r="A179" s="1">
        <v>42767</v>
      </c>
      <c r="B179">
        <v>5.1708364500000004</v>
      </c>
      <c r="C179">
        <f t="shared" si="12"/>
        <v>2</v>
      </c>
      <c r="D179">
        <f t="shared" si="13"/>
        <v>2017</v>
      </c>
      <c r="E179" t="str">
        <f t="shared" si="14"/>
        <v>05</v>
      </c>
      <c r="F179" t="str">
        <f t="shared" si="15"/>
        <v>Feb</v>
      </c>
      <c r="G179">
        <f t="shared" si="16"/>
        <v>1</v>
      </c>
      <c r="H179">
        <f t="shared" si="17"/>
        <v>2017</v>
      </c>
    </row>
    <row r="180" spans="1:8" x14ac:dyDescent="0.35">
      <c r="A180" s="1">
        <v>42795</v>
      </c>
      <c r="B180">
        <v>1.0919232400000001</v>
      </c>
      <c r="C180">
        <f t="shared" si="12"/>
        <v>3</v>
      </c>
      <c r="D180">
        <f t="shared" si="13"/>
        <v>2017</v>
      </c>
      <c r="E180" t="str">
        <f t="shared" si="14"/>
        <v>06</v>
      </c>
      <c r="F180" t="str">
        <f t="shared" si="15"/>
        <v>Mar</v>
      </c>
      <c r="G180">
        <f t="shared" si="16"/>
        <v>1</v>
      </c>
      <c r="H180">
        <f t="shared" si="17"/>
        <v>2017</v>
      </c>
    </row>
    <row r="181" spans="1:8" x14ac:dyDescent="0.35">
      <c r="A181" s="1">
        <v>42826</v>
      </c>
      <c r="B181">
        <v>1.96317959</v>
      </c>
      <c r="C181">
        <f t="shared" si="12"/>
        <v>4</v>
      </c>
      <c r="D181">
        <f t="shared" si="13"/>
        <v>2017</v>
      </c>
      <c r="E181" t="str">
        <f t="shared" si="14"/>
        <v>07</v>
      </c>
      <c r="F181" t="str">
        <f t="shared" si="15"/>
        <v>Apr</v>
      </c>
      <c r="G181">
        <f t="shared" si="16"/>
        <v>1</v>
      </c>
      <c r="H181">
        <f t="shared" si="17"/>
        <v>2017</v>
      </c>
    </row>
    <row r="182" spans="1:8" x14ac:dyDescent="0.35">
      <c r="A182" s="1">
        <v>42856</v>
      </c>
      <c r="B182">
        <v>0.42310971000000003</v>
      </c>
      <c r="C182">
        <f t="shared" si="12"/>
        <v>5</v>
      </c>
      <c r="D182">
        <f t="shared" si="13"/>
        <v>2017</v>
      </c>
      <c r="E182" t="str">
        <f t="shared" si="14"/>
        <v>08</v>
      </c>
      <c r="F182" t="str">
        <f t="shared" si="15"/>
        <v>May</v>
      </c>
      <c r="G182">
        <f t="shared" si="16"/>
        <v>1</v>
      </c>
      <c r="H182">
        <f t="shared" si="17"/>
        <v>2017</v>
      </c>
    </row>
    <row r="183" spans="1:8" x14ac:dyDescent="0.35">
      <c r="A183" s="1">
        <v>42887</v>
      </c>
      <c r="B183">
        <v>6.5095596000000006E-2</v>
      </c>
      <c r="C183">
        <f t="shared" si="12"/>
        <v>6</v>
      </c>
      <c r="D183">
        <f t="shared" si="13"/>
        <v>2017</v>
      </c>
      <c r="E183" t="str">
        <f t="shared" si="14"/>
        <v>09</v>
      </c>
      <c r="F183" t="str">
        <f t="shared" si="15"/>
        <v>Jun</v>
      </c>
      <c r="G183">
        <f t="shared" si="16"/>
        <v>1</v>
      </c>
      <c r="H183">
        <f t="shared" si="17"/>
        <v>2017</v>
      </c>
    </row>
    <row r="184" spans="1:8" x14ac:dyDescent="0.35">
      <c r="A184" s="1">
        <v>42917</v>
      </c>
      <c r="B184">
        <v>0.111752428</v>
      </c>
      <c r="C184">
        <f t="shared" si="12"/>
        <v>7</v>
      </c>
      <c r="D184">
        <f t="shared" si="13"/>
        <v>2017</v>
      </c>
      <c r="E184" t="str">
        <f t="shared" si="14"/>
        <v>10</v>
      </c>
      <c r="F184" t="str">
        <f t="shared" si="15"/>
        <v>Jul</v>
      </c>
      <c r="G184">
        <f t="shared" si="16"/>
        <v>1</v>
      </c>
      <c r="H184">
        <f t="shared" si="17"/>
        <v>2017</v>
      </c>
    </row>
    <row r="185" spans="1:8" x14ac:dyDescent="0.35">
      <c r="A185" s="1">
        <v>42948</v>
      </c>
      <c r="B185">
        <v>8.2318783000000006E-2</v>
      </c>
      <c r="C185">
        <f t="shared" si="12"/>
        <v>8</v>
      </c>
      <c r="D185">
        <f t="shared" si="13"/>
        <v>2017</v>
      </c>
      <c r="E185" t="str">
        <f t="shared" si="14"/>
        <v>11</v>
      </c>
      <c r="F185" t="str">
        <f t="shared" si="15"/>
        <v>Aug</v>
      </c>
      <c r="G185">
        <f t="shared" si="16"/>
        <v>1</v>
      </c>
      <c r="H185">
        <f t="shared" si="17"/>
        <v>2017</v>
      </c>
    </row>
    <row r="186" spans="1:8" x14ac:dyDescent="0.35">
      <c r="A186" s="1">
        <v>42979</v>
      </c>
      <c r="B186">
        <v>0.190793514</v>
      </c>
      <c r="C186">
        <f t="shared" si="12"/>
        <v>9</v>
      </c>
      <c r="D186">
        <f t="shared" si="13"/>
        <v>2017</v>
      </c>
      <c r="E186" t="str">
        <f t="shared" si="14"/>
        <v>12</v>
      </c>
      <c r="F186" t="str">
        <f t="shared" si="15"/>
        <v>Sep</v>
      </c>
      <c r="G186">
        <f t="shared" si="16"/>
        <v>1</v>
      </c>
      <c r="H186">
        <f t="shared" si="17"/>
        <v>2017</v>
      </c>
    </row>
    <row r="187" spans="1:8" x14ac:dyDescent="0.35">
      <c r="A187" s="1">
        <v>43009</v>
      </c>
      <c r="B187">
        <v>1.6511460499999999</v>
      </c>
      <c r="C187">
        <f t="shared" si="12"/>
        <v>10</v>
      </c>
      <c r="D187">
        <f t="shared" si="13"/>
        <v>2017</v>
      </c>
      <c r="E187" t="str">
        <f t="shared" si="14"/>
        <v>01</v>
      </c>
      <c r="F187" t="str">
        <f t="shared" si="15"/>
        <v>Oct</v>
      </c>
      <c r="G187">
        <f t="shared" si="16"/>
        <v>1</v>
      </c>
      <c r="H187">
        <f t="shared" si="17"/>
        <v>2018</v>
      </c>
    </row>
    <row r="188" spans="1:8" x14ac:dyDescent="0.35">
      <c r="A188" s="1">
        <v>43040</v>
      </c>
      <c r="B188">
        <v>1.77220237</v>
      </c>
      <c r="C188">
        <f t="shared" si="12"/>
        <v>11</v>
      </c>
      <c r="D188">
        <f t="shared" si="13"/>
        <v>2017</v>
      </c>
      <c r="E188" t="str">
        <f t="shared" si="14"/>
        <v>02</v>
      </c>
      <c r="F188" t="str">
        <f t="shared" si="15"/>
        <v>Nov</v>
      </c>
      <c r="G188">
        <f t="shared" si="16"/>
        <v>1</v>
      </c>
      <c r="H188">
        <f t="shared" si="17"/>
        <v>2018</v>
      </c>
    </row>
    <row r="189" spans="1:8" x14ac:dyDescent="0.35">
      <c r="A189" s="1">
        <v>43070</v>
      </c>
      <c r="B189">
        <v>2.09681797</v>
      </c>
      <c r="C189">
        <f t="shared" si="12"/>
        <v>12</v>
      </c>
      <c r="D189">
        <f t="shared" si="13"/>
        <v>2017</v>
      </c>
      <c r="E189" t="str">
        <f t="shared" si="14"/>
        <v>03</v>
      </c>
      <c r="F189" t="str">
        <f t="shared" si="15"/>
        <v>Dec</v>
      </c>
      <c r="G189">
        <f t="shared" si="16"/>
        <v>1</v>
      </c>
      <c r="H189">
        <f t="shared" si="17"/>
        <v>2018</v>
      </c>
    </row>
    <row r="190" spans="1:8" x14ac:dyDescent="0.35">
      <c r="A190" s="1">
        <v>43101</v>
      </c>
      <c r="B190">
        <v>1.70371461</v>
      </c>
      <c r="C190">
        <f t="shared" si="12"/>
        <v>1</v>
      </c>
      <c r="D190">
        <f t="shared" si="13"/>
        <v>2018</v>
      </c>
      <c r="E190" t="str">
        <f t="shared" si="14"/>
        <v>04</v>
      </c>
      <c r="F190" t="str">
        <f t="shared" si="15"/>
        <v>Jan</v>
      </c>
      <c r="G190">
        <f t="shared" si="16"/>
        <v>1</v>
      </c>
      <c r="H190">
        <f t="shared" si="17"/>
        <v>2018</v>
      </c>
    </row>
    <row r="191" spans="1:8" x14ac:dyDescent="0.35">
      <c r="A191" s="1">
        <v>43132</v>
      </c>
      <c r="B191">
        <v>4.9028668399999997</v>
      </c>
      <c r="C191">
        <f t="shared" si="12"/>
        <v>2</v>
      </c>
      <c r="D191">
        <f t="shared" si="13"/>
        <v>2018</v>
      </c>
      <c r="E191" t="str">
        <f t="shared" si="14"/>
        <v>05</v>
      </c>
      <c r="F191" t="str">
        <f t="shared" si="15"/>
        <v>Feb</v>
      </c>
      <c r="G191">
        <f t="shared" si="16"/>
        <v>1</v>
      </c>
      <c r="H191">
        <f t="shared" si="17"/>
        <v>2018</v>
      </c>
    </row>
    <row r="192" spans="1:8" x14ac:dyDescent="0.35">
      <c r="A192" s="1">
        <v>43160</v>
      </c>
      <c r="B192">
        <v>1.8672268400000001</v>
      </c>
      <c r="C192">
        <f t="shared" si="12"/>
        <v>3</v>
      </c>
      <c r="D192">
        <f t="shared" si="13"/>
        <v>2018</v>
      </c>
      <c r="E192" t="str">
        <f t="shared" si="14"/>
        <v>06</v>
      </c>
      <c r="F192" t="str">
        <f t="shared" si="15"/>
        <v>Mar</v>
      </c>
      <c r="G192">
        <f t="shared" si="16"/>
        <v>1</v>
      </c>
      <c r="H192">
        <f t="shared" si="17"/>
        <v>2018</v>
      </c>
    </row>
    <row r="193" spans="1:8" x14ac:dyDescent="0.35">
      <c r="A193" s="1">
        <v>43191</v>
      </c>
      <c r="B193">
        <v>1.0172471999999999</v>
      </c>
      <c r="C193">
        <f t="shared" si="12"/>
        <v>4</v>
      </c>
      <c r="D193">
        <f t="shared" si="13"/>
        <v>2018</v>
      </c>
      <c r="E193" t="str">
        <f t="shared" si="14"/>
        <v>07</v>
      </c>
      <c r="F193" t="str">
        <f t="shared" si="15"/>
        <v>Apr</v>
      </c>
      <c r="G193">
        <f t="shared" si="16"/>
        <v>1</v>
      </c>
      <c r="H193">
        <f t="shared" si="17"/>
        <v>2018</v>
      </c>
    </row>
    <row r="194" spans="1:8" x14ac:dyDescent="0.35">
      <c r="A194" s="1">
        <v>43221</v>
      </c>
      <c r="B194">
        <v>0.80937552499999998</v>
      </c>
      <c r="C194">
        <f t="shared" si="12"/>
        <v>5</v>
      </c>
      <c r="D194">
        <f t="shared" si="13"/>
        <v>2018</v>
      </c>
      <c r="E194" t="str">
        <f t="shared" si="14"/>
        <v>08</v>
      </c>
      <c r="F194" t="str">
        <f t="shared" si="15"/>
        <v>May</v>
      </c>
      <c r="G194">
        <f t="shared" si="16"/>
        <v>1</v>
      </c>
      <c r="H194">
        <f t="shared" si="17"/>
        <v>2018</v>
      </c>
    </row>
    <row r="195" spans="1:8" x14ac:dyDescent="0.35">
      <c r="A195" s="1">
        <v>43252</v>
      </c>
      <c r="B195">
        <v>7.7222444000000001E-2</v>
      </c>
      <c r="C195">
        <f t="shared" si="12"/>
        <v>6</v>
      </c>
      <c r="D195">
        <f t="shared" si="13"/>
        <v>2018</v>
      </c>
      <c r="E195" t="str">
        <f t="shared" si="14"/>
        <v>09</v>
      </c>
      <c r="F195" t="str">
        <f t="shared" si="15"/>
        <v>Jun</v>
      </c>
      <c r="G195">
        <f t="shared" si="16"/>
        <v>1</v>
      </c>
      <c r="H195">
        <f t="shared" si="17"/>
        <v>2018</v>
      </c>
    </row>
    <row r="196" spans="1:8" x14ac:dyDescent="0.35">
      <c r="A196" s="1">
        <v>43282</v>
      </c>
      <c r="B196">
        <v>0.23011431099999999</v>
      </c>
      <c r="C196">
        <f t="shared" si="12"/>
        <v>7</v>
      </c>
      <c r="D196">
        <f t="shared" si="13"/>
        <v>2018</v>
      </c>
      <c r="E196" t="str">
        <f t="shared" si="14"/>
        <v>10</v>
      </c>
      <c r="F196" t="str">
        <f t="shared" si="15"/>
        <v>Jul</v>
      </c>
      <c r="G196">
        <f t="shared" si="16"/>
        <v>1</v>
      </c>
      <c r="H196">
        <f t="shared" si="17"/>
        <v>2018</v>
      </c>
    </row>
    <row r="197" spans="1:8" x14ac:dyDescent="0.35">
      <c r="A197" s="1">
        <v>43313</v>
      </c>
      <c r="B197">
        <v>7.1724773000000006E-2</v>
      </c>
      <c r="C197">
        <f t="shared" si="12"/>
        <v>8</v>
      </c>
      <c r="D197">
        <f t="shared" si="13"/>
        <v>2018</v>
      </c>
      <c r="E197" t="str">
        <f t="shared" si="14"/>
        <v>11</v>
      </c>
      <c r="F197" t="str">
        <f t="shared" si="15"/>
        <v>Aug</v>
      </c>
      <c r="G197">
        <f t="shared" si="16"/>
        <v>1</v>
      </c>
      <c r="H197">
        <f t="shared" si="17"/>
        <v>2018</v>
      </c>
    </row>
    <row r="198" spans="1:8" x14ac:dyDescent="0.35">
      <c r="A198" s="1">
        <v>43344</v>
      </c>
      <c r="B198">
        <v>0.16454528299999999</v>
      </c>
      <c r="C198">
        <f t="shared" si="12"/>
        <v>9</v>
      </c>
      <c r="D198">
        <f t="shared" si="13"/>
        <v>2018</v>
      </c>
      <c r="E198" t="str">
        <f t="shared" si="14"/>
        <v>12</v>
      </c>
      <c r="F198" t="str">
        <f t="shared" si="15"/>
        <v>Sep</v>
      </c>
      <c r="G198">
        <f t="shared" si="16"/>
        <v>1</v>
      </c>
      <c r="H198">
        <f t="shared" si="17"/>
        <v>2018</v>
      </c>
    </row>
    <row r="199" spans="1:8" x14ac:dyDescent="0.35">
      <c r="A199" s="1">
        <v>43374</v>
      </c>
      <c r="B199">
        <v>0.53788238799999999</v>
      </c>
      <c r="C199">
        <f t="shared" si="12"/>
        <v>10</v>
      </c>
      <c r="D199">
        <f t="shared" si="13"/>
        <v>2018</v>
      </c>
      <c r="E199" t="str">
        <f t="shared" si="14"/>
        <v>01</v>
      </c>
      <c r="F199" t="str">
        <f t="shared" si="15"/>
        <v>Oct</v>
      </c>
      <c r="G199">
        <f t="shared" si="16"/>
        <v>1</v>
      </c>
      <c r="H199">
        <f t="shared" si="17"/>
        <v>2019</v>
      </c>
    </row>
    <row r="200" spans="1:8" x14ac:dyDescent="0.35">
      <c r="A200" s="1">
        <v>43405</v>
      </c>
      <c r="B200">
        <v>1.4032220799999999</v>
      </c>
      <c r="C200">
        <f t="shared" si="12"/>
        <v>11</v>
      </c>
      <c r="D200">
        <f t="shared" si="13"/>
        <v>2018</v>
      </c>
      <c r="E200" t="str">
        <f t="shared" si="14"/>
        <v>02</v>
      </c>
      <c r="F200" t="str">
        <f t="shared" si="15"/>
        <v>Nov</v>
      </c>
      <c r="G200">
        <f t="shared" si="16"/>
        <v>1</v>
      </c>
      <c r="H200">
        <f t="shared" si="17"/>
        <v>2019</v>
      </c>
    </row>
    <row r="201" spans="1:8" x14ac:dyDescent="0.35">
      <c r="A201" s="1">
        <v>43435</v>
      </c>
      <c r="B201">
        <v>2.8153820000000001</v>
      </c>
      <c r="C201">
        <f t="shared" si="12"/>
        <v>12</v>
      </c>
      <c r="D201">
        <f t="shared" si="13"/>
        <v>2018</v>
      </c>
      <c r="E201" t="str">
        <f t="shared" si="14"/>
        <v>03</v>
      </c>
      <c r="F201" t="str">
        <f t="shared" si="15"/>
        <v>Dec</v>
      </c>
      <c r="G201">
        <f t="shared" si="16"/>
        <v>1</v>
      </c>
      <c r="H201">
        <f t="shared" si="17"/>
        <v>2019</v>
      </c>
    </row>
    <row r="202" spans="1:8" x14ac:dyDescent="0.35">
      <c r="A202" s="1">
        <v>43466</v>
      </c>
      <c r="B202">
        <v>3.16692734</v>
      </c>
      <c r="C202">
        <f t="shared" si="12"/>
        <v>1</v>
      </c>
      <c r="D202">
        <f t="shared" si="13"/>
        <v>2019</v>
      </c>
      <c r="E202" t="str">
        <f t="shared" si="14"/>
        <v>04</v>
      </c>
      <c r="F202" t="str">
        <f t="shared" si="15"/>
        <v>Jan</v>
      </c>
      <c r="G202">
        <f t="shared" si="16"/>
        <v>1</v>
      </c>
      <c r="H202">
        <f t="shared" si="17"/>
        <v>2019</v>
      </c>
    </row>
    <row r="203" spans="1:8" x14ac:dyDescent="0.35">
      <c r="A203" s="1">
        <v>43497</v>
      </c>
      <c r="B203">
        <v>3.1282804</v>
      </c>
      <c r="C203">
        <f t="shared" ref="C203:C233" si="18">MONTH(A203)</f>
        <v>2</v>
      </c>
      <c r="D203">
        <f t="shared" ref="D203:D233" si="19">YEAR(A203)</f>
        <v>2019</v>
      </c>
      <c r="E203" t="str">
        <f t="shared" ref="E203:E233" si="20">TEXT(MOD(C203+2,12)+1,"00")</f>
        <v>05</v>
      </c>
      <c r="F203" t="str">
        <f t="shared" ref="F203:F233" si="21">TEXT(A203,"mmm")</f>
        <v>Feb</v>
      </c>
      <c r="G203">
        <f t="shared" ref="G203:G233" si="22">DAY(A203)</f>
        <v>1</v>
      </c>
      <c r="H203">
        <f t="shared" ref="H203:H233" si="23">IF(C203&gt;9,D203+1,D203)</f>
        <v>2019</v>
      </c>
    </row>
    <row r="204" spans="1:8" x14ac:dyDescent="0.35">
      <c r="A204" s="1">
        <v>43525</v>
      </c>
      <c r="B204">
        <v>0.57346630099999996</v>
      </c>
      <c r="C204">
        <f t="shared" si="18"/>
        <v>3</v>
      </c>
      <c r="D204">
        <f t="shared" si="19"/>
        <v>2019</v>
      </c>
      <c r="E204" t="str">
        <f t="shared" si="20"/>
        <v>06</v>
      </c>
      <c r="F204" t="str">
        <f t="shared" si="21"/>
        <v>Mar</v>
      </c>
      <c r="G204">
        <f t="shared" si="22"/>
        <v>1</v>
      </c>
      <c r="H204">
        <f t="shared" si="23"/>
        <v>2019</v>
      </c>
    </row>
    <row r="205" spans="1:8" x14ac:dyDescent="0.35">
      <c r="A205" s="1">
        <v>43556</v>
      </c>
      <c r="B205">
        <v>1.40539587</v>
      </c>
      <c r="C205">
        <f t="shared" si="18"/>
        <v>4</v>
      </c>
      <c r="D205">
        <f t="shared" si="19"/>
        <v>2019</v>
      </c>
      <c r="E205" t="str">
        <f t="shared" si="20"/>
        <v>07</v>
      </c>
      <c r="F205" t="str">
        <f t="shared" si="21"/>
        <v>Apr</v>
      </c>
      <c r="G205">
        <f t="shared" si="22"/>
        <v>1</v>
      </c>
      <c r="H205">
        <f t="shared" si="23"/>
        <v>2019</v>
      </c>
    </row>
    <row r="206" spans="1:8" x14ac:dyDescent="0.35">
      <c r="A206" s="1">
        <v>43586</v>
      </c>
      <c r="B206">
        <v>6.6066503999999998E-2</v>
      </c>
      <c r="C206">
        <f t="shared" si="18"/>
        <v>5</v>
      </c>
      <c r="D206">
        <f t="shared" si="19"/>
        <v>2019</v>
      </c>
      <c r="E206" t="str">
        <f t="shared" si="20"/>
        <v>08</v>
      </c>
      <c r="F206" t="str">
        <f t="shared" si="21"/>
        <v>May</v>
      </c>
      <c r="G206">
        <f t="shared" si="22"/>
        <v>1</v>
      </c>
      <c r="H206">
        <f t="shared" si="23"/>
        <v>2019</v>
      </c>
    </row>
    <row r="207" spans="1:8" x14ac:dyDescent="0.35">
      <c r="A207" s="1">
        <v>43617</v>
      </c>
      <c r="B207">
        <v>0.12422314299999999</v>
      </c>
      <c r="C207">
        <f t="shared" si="18"/>
        <v>6</v>
      </c>
      <c r="D207">
        <f t="shared" si="19"/>
        <v>2019</v>
      </c>
      <c r="E207" t="str">
        <f t="shared" si="20"/>
        <v>09</v>
      </c>
      <c r="F207" t="str">
        <f t="shared" si="21"/>
        <v>Jun</v>
      </c>
      <c r="G207">
        <f t="shared" si="22"/>
        <v>1</v>
      </c>
      <c r="H207">
        <f t="shared" si="23"/>
        <v>2019</v>
      </c>
    </row>
    <row r="208" spans="1:8" x14ac:dyDescent="0.35">
      <c r="A208" s="1">
        <v>43647</v>
      </c>
      <c r="B208">
        <v>1.5190561999999999E-2</v>
      </c>
      <c r="C208">
        <f t="shared" si="18"/>
        <v>7</v>
      </c>
      <c r="D208">
        <f t="shared" si="19"/>
        <v>2019</v>
      </c>
      <c r="E208" t="str">
        <f t="shared" si="20"/>
        <v>10</v>
      </c>
      <c r="F208" t="str">
        <f t="shared" si="21"/>
        <v>Jul</v>
      </c>
      <c r="G208">
        <f t="shared" si="22"/>
        <v>1</v>
      </c>
      <c r="H208">
        <f t="shared" si="23"/>
        <v>2019</v>
      </c>
    </row>
    <row r="209" spans="1:8" x14ac:dyDescent="0.35">
      <c r="A209" s="1">
        <v>43678</v>
      </c>
      <c r="B209">
        <v>3.4114733000000001E-2</v>
      </c>
      <c r="C209">
        <f t="shared" si="18"/>
        <v>8</v>
      </c>
      <c r="D209">
        <f t="shared" si="19"/>
        <v>2019</v>
      </c>
      <c r="E209" t="str">
        <f t="shared" si="20"/>
        <v>11</v>
      </c>
      <c r="F209" t="str">
        <f t="shared" si="21"/>
        <v>Aug</v>
      </c>
      <c r="G209">
        <f t="shared" si="22"/>
        <v>1</v>
      </c>
      <c r="H209">
        <f t="shared" si="23"/>
        <v>2019</v>
      </c>
    </row>
    <row r="210" spans="1:8" x14ac:dyDescent="0.35">
      <c r="A210" s="1">
        <v>43709</v>
      </c>
      <c r="B210">
        <v>0.23542085300000001</v>
      </c>
      <c r="C210">
        <f t="shared" si="18"/>
        <v>9</v>
      </c>
      <c r="D210">
        <f t="shared" si="19"/>
        <v>2019</v>
      </c>
      <c r="E210" t="str">
        <f t="shared" si="20"/>
        <v>12</v>
      </c>
      <c r="F210" t="str">
        <f t="shared" si="21"/>
        <v>Sep</v>
      </c>
      <c r="G210">
        <f t="shared" si="22"/>
        <v>1</v>
      </c>
      <c r="H210">
        <f t="shared" si="23"/>
        <v>2019</v>
      </c>
    </row>
    <row r="211" spans="1:8" x14ac:dyDescent="0.35">
      <c r="A211" s="1">
        <v>43739</v>
      </c>
      <c r="B211">
        <v>0.42021533799999999</v>
      </c>
      <c r="C211">
        <f t="shared" si="18"/>
        <v>10</v>
      </c>
      <c r="D211">
        <f t="shared" si="19"/>
        <v>2019</v>
      </c>
      <c r="E211" t="str">
        <f t="shared" si="20"/>
        <v>01</v>
      </c>
      <c r="F211" t="str">
        <f t="shared" si="21"/>
        <v>Oct</v>
      </c>
      <c r="G211">
        <f t="shared" si="22"/>
        <v>1</v>
      </c>
      <c r="H211">
        <f t="shared" si="23"/>
        <v>2020</v>
      </c>
    </row>
    <row r="212" spans="1:8" x14ac:dyDescent="0.35">
      <c r="A212" s="1">
        <v>43770</v>
      </c>
      <c r="B212">
        <v>2.25355792</v>
      </c>
      <c r="C212">
        <f t="shared" si="18"/>
        <v>11</v>
      </c>
      <c r="D212">
        <f t="shared" si="19"/>
        <v>2019</v>
      </c>
      <c r="E212" t="str">
        <f t="shared" si="20"/>
        <v>02</v>
      </c>
      <c r="F212" t="str">
        <f t="shared" si="21"/>
        <v>Nov</v>
      </c>
      <c r="G212">
        <f t="shared" si="22"/>
        <v>1</v>
      </c>
      <c r="H212">
        <f t="shared" si="23"/>
        <v>2020</v>
      </c>
    </row>
    <row r="213" spans="1:8" x14ac:dyDescent="0.35">
      <c r="A213" s="1">
        <v>43800</v>
      </c>
      <c r="B213">
        <v>2.7469031799999999</v>
      </c>
      <c r="C213">
        <f t="shared" si="18"/>
        <v>12</v>
      </c>
      <c r="D213">
        <f t="shared" si="19"/>
        <v>2019</v>
      </c>
      <c r="E213" t="str">
        <f t="shared" si="20"/>
        <v>03</v>
      </c>
      <c r="F213" t="str">
        <f t="shared" si="21"/>
        <v>Dec</v>
      </c>
      <c r="G213">
        <f t="shared" si="22"/>
        <v>1</v>
      </c>
      <c r="H213">
        <f t="shared" si="23"/>
        <v>2020</v>
      </c>
    </row>
    <row r="214" spans="1:8" x14ac:dyDescent="0.35">
      <c r="A214" s="1">
        <v>43831</v>
      </c>
      <c r="B214">
        <v>3.1148862799999999</v>
      </c>
      <c r="C214">
        <f t="shared" si="18"/>
        <v>1</v>
      </c>
      <c r="D214">
        <f t="shared" si="19"/>
        <v>2020</v>
      </c>
      <c r="E214" t="str">
        <f t="shared" si="20"/>
        <v>04</v>
      </c>
      <c r="F214" t="str">
        <f t="shared" si="21"/>
        <v>Jan</v>
      </c>
      <c r="G214">
        <f t="shared" si="22"/>
        <v>1</v>
      </c>
      <c r="H214">
        <f t="shared" si="23"/>
        <v>2020</v>
      </c>
    </row>
    <row r="215" spans="1:8" x14ac:dyDescent="0.35">
      <c r="A215" s="1">
        <v>43862</v>
      </c>
      <c r="B215">
        <v>4.4240164799999997</v>
      </c>
      <c r="C215">
        <f t="shared" si="18"/>
        <v>2</v>
      </c>
      <c r="D215">
        <f t="shared" si="19"/>
        <v>2020</v>
      </c>
      <c r="E215" t="str">
        <f t="shared" si="20"/>
        <v>05</v>
      </c>
      <c r="F215" t="str">
        <f t="shared" si="21"/>
        <v>Feb</v>
      </c>
      <c r="G215">
        <f t="shared" si="22"/>
        <v>1</v>
      </c>
      <c r="H215">
        <f t="shared" si="23"/>
        <v>2020</v>
      </c>
    </row>
    <row r="216" spans="1:8" x14ac:dyDescent="0.35">
      <c r="A216" s="1">
        <v>43891</v>
      </c>
      <c r="B216">
        <v>1.6328272800000001</v>
      </c>
      <c r="C216">
        <f t="shared" si="18"/>
        <v>3</v>
      </c>
      <c r="D216">
        <f t="shared" si="19"/>
        <v>2020</v>
      </c>
      <c r="E216" t="str">
        <f t="shared" si="20"/>
        <v>06</v>
      </c>
      <c r="F216" t="str">
        <f t="shared" si="21"/>
        <v>Mar</v>
      </c>
      <c r="G216">
        <f t="shared" si="22"/>
        <v>1</v>
      </c>
      <c r="H216">
        <f t="shared" si="23"/>
        <v>2020</v>
      </c>
    </row>
    <row r="217" spans="1:8" x14ac:dyDescent="0.35">
      <c r="A217" s="1">
        <v>43922</v>
      </c>
      <c r="B217">
        <v>1.6851661200000001</v>
      </c>
      <c r="C217">
        <f t="shared" si="18"/>
        <v>4</v>
      </c>
      <c r="D217">
        <f t="shared" si="19"/>
        <v>2020</v>
      </c>
      <c r="E217" t="str">
        <f t="shared" si="20"/>
        <v>07</v>
      </c>
      <c r="F217" t="str">
        <f t="shared" si="21"/>
        <v>Apr</v>
      </c>
      <c r="G217">
        <f t="shared" si="22"/>
        <v>1</v>
      </c>
      <c r="H217">
        <f t="shared" si="23"/>
        <v>2020</v>
      </c>
    </row>
    <row r="218" spans="1:8" x14ac:dyDescent="0.35">
      <c r="A218" s="1">
        <v>43952</v>
      </c>
      <c r="B218">
        <v>2.6758190000000001E-2</v>
      </c>
      <c r="C218">
        <f t="shared" si="18"/>
        <v>5</v>
      </c>
      <c r="D218">
        <f t="shared" si="19"/>
        <v>2020</v>
      </c>
      <c r="E218" t="str">
        <f t="shared" si="20"/>
        <v>08</v>
      </c>
      <c r="F218" t="str">
        <f t="shared" si="21"/>
        <v>May</v>
      </c>
      <c r="G218">
        <f t="shared" si="22"/>
        <v>1</v>
      </c>
      <c r="H218">
        <f t="shared" si="23"/>
        <v>2020</v>
      </c>
    </row>
    <row r="219" spans="1:8" x14ac:dyDescent="0.35">
      <c r="A219" s="1">
        <v>43983</v>
      </c>
      <c r="B219">
        <v>0.25576323299999998</v>
      </c>
      <c r="C219">
        <f t="shared" si="18"/>
        <v>6</v>
      </c>
      <c r="D219">
        <f t="shared" si="19"/>
        <v>2020</v>
      </c>
      <c r="E219" t="str">
        <f t="shared" si="20"/>
        <v>09</v>
      </c>
      <c r="F219" t="str">
        <f t="shared" si="21"/>
        <v>Jun</v>
      </c>
      <c r="G219">
        <f t="shared" si="22"/>
        <v>1</v>
      </c>
      <c r="H219">
        <f t="shared" si="23"/>
        <v>2020</v>
      </c>
    </row>
    <row r="220" spans="1:8" x14ac:dyDescent="0.35">
      <c r="A220" s="1">
        <v>44013</v>
      </c>
      <c r="B220">
        <v>4.2911377000000001E-2</v>
      </c>
      <c r="C220">
        <f t="shared" si="18"/>
        <v>7</v>
      </c>
      <c r="D220">
        <f t="shared" si="19"/>
        <v>2020</v>
      </c>
      <c r="E220" t="str">
        <f t="shared" si="20"/>
        <v>10</v>
      </c>
      <c r="F220" t="str">
        <f t="shared" si="21"/>
        <v>Jul</v>
      </c>
      <c r="G220">
        <f t="shared" si="22"/>
        <v>1</v>
      </c>
      <c r="H220">
        <f t="shared" si="23"/>
        <v>2020</v>
      </c>
    </row>
    <row r="221" spans="1:8" x14ac:dyDescent="0.35">
      <c r="A221" s="1">
        <v>44044</v>
      </c>
      <c r="B221">
        <v>0.28828304999999999</v>
      </c>
      <c r="C221">
        <f t="shared" si="18"/>
        <v>8</v>
      </c>
      <c r="D221">
        <f t="shared" si="19"/>
        <v>2020</v>
      </c>
      <c r="E221" t="str">
        <f t="shared" si="20"/>
        <v>11</v>
      </c>
      <c r="F221" t="str">
        <f t="shared" si="21"/>
        <v>Aug</v>
      </c>
      <c r="G221">
        <f t="shared" si="22"/>
        <v>1</v>
      </c>
      <c r="H221">
        <f t="shared" si="23"/>
        <v>2020</v>
      </c>
    </row>
    <row r="222" spans="1:8" x14ac:dyDescent="0.35">
      <c r="A222" s="1">
        <v>44075</v>
      </c>
      <c r="B222">
        <v>0.599573731</v>
      </c>
      <c r="C222">
        <f t="shared" si="18"/>
        <v>9</v>
      </c>
      <c r="D222">
        <f t="shared" si="19"/>
        <v>2020</v>
      </c>
      <c r="E222" t="str">
        <f t="shared" si="20"/>
        <v>12</v>
      </c>
      <c r="F222" t="str">
        <f t="shared" si="21"/>
        <v>Sep</v>
      </c>
      <c r="G222">
        <f t="shared" si="22"/>
        <v>1</v>
      </c>
      <c r="H222">
        <f t="shared" si="23"/>
        <v>2020</v>
      </c>
    </row>
    <row r="223" spans="1:8" x14ac:dyDescent="0.35">
      <c r="A223" s="1">
        <v>44105</v>
      </c>
      <c r="B223">
        <v>1.17738879</v>
      </c>
      <c r="C223">
        <f t="shared" si="18"/>
        <v>10</v>
      </c>
      <c r="D223">
        <f t="shared" si="19"/>
        <v>2020</v>
      </c>
      <c r="E223" t="str">
        <f t="shared" si="20"/>
        <v>01</v>
      </c>
      <c r="F223" t="str">
        <f t="shared" si="21"/>
        <v>Oct</v>
      </c>
      <c r="G223">
        <f t="shared" si="22"/>
        <v>1</v>
      </c>
      <c r="H223">
        <f t="shared" si="23"/>
        <v>2021</v>
      </c>
    </row>
    <row r="224" spans="1:8" x14ac:dyDescent="0.35">
      <c r="A224" s="1">
        <v>44136</v>
      </c>
      <c r="B224">
        <v>1.9677441099999999</v>
      </c>
      <c r="C224">
        <f t="shared" si="18"/>
        <v>11</v>
      </c>
      <c r="D224">
        <f t="shared" si="19"/>
        <v>2020</v>
      </c>
      <c r="E224" t="str">
        <f t="shared" si="20"/>
        <v>02</v>
      </c>
      <c r="F224" t="str">
        <f t="shared" si="21"/>
        <v>Nov</v>
      </c>
      <c r="G224">
        <f t="shared" si="22"/>
        <v>1</v>
      </c>
      <c r="H224">
        <f t="shared" si="23"/>
        <v>2021</v>
      </c>
    </row>
    <row r="225" spans="1:8" x14ac:dyDescent="0.35">
      <c r="A225" s="1">
        <v>44166</v>
      </c>
      <c r="B225">
        <v>3.6350719900000001</v>
      </c>
      <c r="C225">
        <f t="shared" si="18"/>
        <v>12</v>
      </c>
      <c r="D225">
        <f t="shared" si="19"/>
        <v>2020</v>
      </c>
      <c r="E225" t="str">
        <f t="shared" si="20"/>
        <v>03</v>
      </c>
      <c r="F225" t="str">
        <f t="shared" si="21"/>
        <v>Dec</v>
      </c>
      <c r="G225">
        <f t="shared" si="22"/>
        <v>1</v>
      </c>
      <c r="H225">
        <f t="shared" si="23"/>
        <v>2021</v>
      </c>
    </row>
    <row r="226" spans="1:8" x14ac:dyDescent="0.35">
      <c r="A226" s="1">
        <v>44197</v>
      </c>
      <c r="B226">
        <v>5.4628410299999999</v>
      </c>
      <c r="C226">
        <f t="shared" si="18"/>
        <v>1</v>
      </c>
      <c r="D226">
        <f t="shared" si="19"/>
        <v>2021</v>
      </c>
      <c r="E226" t="str">
        <f t="shared" si="20"/>
        <v>04</v>
      </c>
      <c r="F226" t="str">
        <f t="shared" si="21"/>
        <v>Jan</v>
      </c>
      <c r="G226">
        <f t="shared" si="22"/>
        <v>1</v>
      </c>
      <c r="H226">
        <f t="shared" si="23"/>
        <v>2021</v>
      </c>
    </row>
    <row r="227" spans="1:8" x14ac:dyDescent="0.35">
      <c r="A227" s="1">
        <v>44228</v>
      </c>
      <c r="B227">
        <v>5.4316692399999997</v>
      </c>
      <c r="C227">
        <f t="shared" si="18"/>
        <v>2</v>
      </c>
      <c r="D227">
        <f t="shared" si="19"/>
        <v>2021</v>
      </c>
      <c r="E227" t="str">
        <f t="shared" si="20"/>
        <v>05</v>
      </c>
      <c r="F227" t="str">
        <f t="shared" si="21"/>
        <v>Feb</v>
      </c>
      <c r="G227">
        <f t="shared" si="22"/>
        <v>1</v>
      </c>
      <c r="H227">
        <f t="shared" si="23"/>
        <v>2021</v>
      </c>
    </row>
    <row r="228" spans="1:8" x14ac:dyDescent="0.35">
      <c r="A228" s="1">
        <v>44256</v>
      </c>
      <c r="B228">
        <v>0.77777242700000004</v>
      </c>
      <c r="C228">
        <f t="shared" si="18"/>
        <v>3</v>
      </c>
      <c r="D228">
        <f t="shared" si="19"/>
        <v>2021</v>
      </c>
      <c r="E228" t="str">
        <f t="shared" si="20"/>
        <v>06</v>
      </c>
      <c r="F228" t="str">
        <f t="shared" si="21"/>
        <v>Mar</v>
      </c>
      <c r="G228">
        <f t="shared" si="22"/>
        <v>1</v>
      </c>
      <c r="H228">
        <f t="shared" si="23"/>
        <v>2021</v>
      </c>
    </row>
    <row r="229" spans="1:8" x14ac:dyDescent="0.35">
      <c r="A229" s="1">
        <v>44287</v>
      </c>
      <c r="B229">
        <v>0.377227217</v>
      </c>
      <c r="C229">
        <f t="shared" si="18"/>
        <v>4</v>
      </c>
      <c r="D229">
        <f t="shared" si="19"/>
        <v>2021</v>
      </c>
      <c r="E229" t="str">
        <f t="shared" si="20"/>
        <v>07</v>
      </c>
      <c r="F229" t="str">
        <f t="shared" si="21"/>
        <v>Apr</v>
      </c>
      <c r="G229">
        <f t="shared" si="22"/>
        <v>1</v>
      </c>
      <c r="H229">
        <f t="shared" si="23"/>
        <v>2021</v>
      </c>
    </row>
    <row r="230" spans="1:8" x14ac:dyDescent="0.35">
      <c r="A230" s="1">
        <v>44317</v>
      </c>
      <c r="B230">
        <v>0.101691112</v>
      </c>
      <c r="C230">
        <f t="shared" si="18"/>
        <v>5</v>
      </c>
      <c r="D230">
        <f t="shared" si="19"/>
        <v>2021</v>
      </c>
      <c r="E230" t="str">
        <f t="shared" si="20"/>
        <v>08</v>
      </c>
      <c r="F230" t="str">
        <f t="shared" si="21"/>
        <v>May</v>
      </c>
      <c r="G230">
        <f t="shared" si="22"/>
        <v>1</v>
      </c>
      <c r="H230">
        <f t="shared" si="23"/>
        <v>2021</v>
      </c>
    </row>
    <row r="231" spans="1:8" x14ac:dyDescent="0.35">
      <c r="A231" s="1">
        <v>44348</v>
      </c>
      <c r="B231">
        <v>0.206046373</v>
      </c>
      <c r="C231">
        <f t="shared" si="18"/>
        <v>6</v>
      </c>
      <c r="D231">
        <f t="shared" si="19"/>
        <v>2021</v>
      </c>
      <c r="E231" t="str">
        <f t="shared" si="20"/>
        <v>09</v>
      </c>
      <c r="F231" t="str">
        <f t="shared" si="21"/>
        <v>Jun</v>
      </c>
      <c r="G231">
        <f t="shared" si="22"/>
        <v>1</v>
      </c>
      <c r="H231">
        <f t="shared" si="23"/>
        <v>2021</v>
      </c>
    </row>
    <row r="232" spans="1:8" x14ac:dyDescent="0.35">
      <c r="A232" s="1">
        <v>44378</v>
      </c>
      <c r="B232">
        <v>0.12735882400000001</v>
      </c>
      <c r="C232">
        <f t="shared" si="18"/>
        <v>7</v>
      </c>
      <c r="D232">
        <f t="shared" si="19"/>
        <v>2021</v>
      </c>
      <c r="E232" t="str">
        <f t="shared" si="20"/>
        <v>10</v>
      </c>
      <c r="F232" t="str">
        <f t="shared" si="21"/>
        <v>Jul</v>
      </c>
      <c r="G232">
        <f t="shared" si="22"/>
        <v>1</v>
      </c>
      <c r="H232">
        <f t="shared" si="23"/>
        <v>2021</v>
      </c>
    </row>
    <row r="233" spans="1:8" x14ac:dyDescent="0.35">
      <c r="A233" s="1">
        <v>44409</v>
      </c>
      <c r="B233">
        <v>8.7083109000000006E-2</v>
      </c>
      <c r="C233">
        <f t="shared" si="18"/>
        <v>8</v>
      </c>
      <c r="D233">
        <f t="shared" si="19"/>
        <v>2021</v>
      </c>
      <c r="E233" t="str">
        <f t="shared" si="20"/>
        <v>11</v>
      </c>
      <c r="F233" t="str">
        <f t="shared" si="21"/>
        <v>Aug</v>
      </c>
      <c r="G233">
        <f t="shared" si="22"/>
        <v>1</v>
      </c>
      <c r="H233">
        <f t="shared" si="23"/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47"/>
  <sheetViews>
    <sheetView workbookViewId="0">
      <selection activeCell="A3" sqref="A3:B247"/>
    </sheetView>
  </sheetViews>
  <sheetFormatPr defaultRowHeight="14.5" x14ac:dyDescent="0.35"/>
  <cols>
    <col min="1" max="1" width="12.36328125" bestFit="1" customWidth="1"/>
    <col min="2" max="2" width="45.26953125" bestFit="1" customWidth="1"/>
  </cols>
  <sheetData>
    <row r="3" spans="1:2" x14ac:dyDescent="0.35">
      <c r="A3" s="3" t="s">
        <v>18</v>
      </c>
      <c r="B3" t="s">
        <v>32</v>
      </c>
    </row>
    <row r="4" spans="1:2" x14ac:dyDescent="0.35">
      <c r="A4" s="4">
        <v>2003</v>
      </c>
      <c r="B4" s="2">
        <v>0.94064554244444432</v>
      </c>
    </row>
    <row r="5" spans="1:2" x14ac:dyDescent="0.35">
      <c r="A5" s="5" t="s">
        <v>19</v>
      </c>
      <c r="B5" s="2">
        <v>1.95543957</v>
      </c>
    </row>
    <row r="6" spans="1:2" x14ac:dyDescent="0.35">
      <c r="A6" s="5" t="s">
        <v>20</v>
      </c>
      <c r="B6" s="2">
        <v>2.5559289500000002</v>
      </c>
    </row>
    <row r="7" spans="1:2" x14ac:dyDescent="0.35">
      <c r="A7" s="5" t="s">
        <v>21</v>
      </c>
      <c r="B7" s="2">
        <v>2.0261092199999999</v>
      </c>
    </row>
    <row r="8" spans="1:2" x14ac:dyDescent="0.35">
      <c r="A8" s="5" t="s">
        <v>22</v>
      </c>
      <c r="B8" s="2">
        <v>0.28076189800000001</v>
      </c>
    </row>
    <row r="9" spans="1:2" x14ac:dyDescent="0.35">
      <c r="A9" s="5" t="s">
        <v>23</v>
      </c>
      <c r="B9" s="2">
        <v>0.162338972</v>
      </c>
    </row>
    <row r="10" spans="1:2" x14ac:dyDescent="0.35">
      <c r="A10" s="5" t="s">
        <v>24</v>
      </c>
      <c r="B10" s="2">
        <v>1.0167524800000001</v>
      </c>
    </row>
    <row r="11" spans="1:2" x14ac:dyDescent="0.35">
      <c r="A11" s="5" t="s">
        <v>25</v>
      </c>
      <c r="B11" s="2">
        <v>0.10878840100000001</v>
      </c>
    </row>
    <row r="12" spans="1:2" x14ac:dyDescent="0.35">
      <c r="A12" s="5" t="s">
        <v>26</v>
      </c>
      <c r="B12" s="2">
        <v>5.1514648000000003E-2</v>
      </c>
    </row>
    <row r="13" spans="1:2" x14ac:dyDescent="0.35">
      <c r="A13" s="5" t="s">
        <v>27</v>
      </c>
      <c r="B13" s="2">
        <v>0.308175743</v>
      </c>
    </row>
    <row r="14" spans="1:2" x14ac:dyDescent="0.35">
      <c r="A14" s="4">
        <v>2004</v>
      </c>
      <c r="B14" s="2">
        <v>1.7953304735000002</v>
      </c>
    </row>
    <row r="15" spans="1:2" x14ac:dyDescent="0.35">
      <c r="A15" s="5" t="s">
        <v>28</v>
      </c>
      <c r="B15" s="2">
        <v>2.1549620599999999</v>
      </c>
    </row>
    <row r="16" spans="1:2" x14ac:dyDescent="0.35">
      <c r="A16" s="5" t="s">
        <v>29</v>
      </c>
      <c r="B16" s="2">
        <v>1.78195047</v>
      </c>
    </row>
    <row r="17" spans="1:2" x14ac:dyDescent="0.35">
      <c r="A17" s="5" t="s">
        <v>30</v>
      </c>
      <c r="B17" s="2">
        <v>2.0968458700000001</v>
      </c>
    </row>
    <row r="18" spans="1:2" x14ac:dyDescent="0.35">
      <c r="A18" s="5" t="s">
        <v>19</v>
      </c>
      <c r="B18" s="2">
        <v>3.8726439500000001</v>
      </c>
    </row>
    <row r="19" spans="1:2" x14ac:dyDescent="0.35">
      <c r="A19" s="5" t="s">
        <v>20</v>
      </c>
      <c r="B19" s="2">
        <v>4.0616374000000004</v>
      </c>
    </row>
    <row r="20" spans="1:2" x14ac:dyDescent="0.35">
      <c r="A20" s="5" t="s">
        <v>21</v>
      </c>
      <c r="B20" s="2">
        <v>5.2182631500000003</v>
      </c>
    </row>
    <row r="21" spans="1:2" x14ac:dyDescent="0.35">
      <c r="A21" s="5" t="s">
        <v>22</v>
      </c>
      <c r="B21" s="2">
        <v>1.3495633600000001</v>
      </c>
    </row>
    <row r="22" spans="1:2" x14ac:dyDescent="0.35">
      <c r="A22" s="5" t="s">
        <v>23</v>
      </c>
      <c r="B22" s="2">
        <v>8.7474942E-2</v>
      </c>
    </row>
    <row r="23" spans="1:2" x14ac:dyDescent="0.35">
      <c r="A23" s="5" t="s">
        <v>24</v>
      </c>
      <c r="B23" s="2">
        <v>0.342035592</v>
      </c>
    </row>
    <row r="24" spans="1:2" x14ac:dyDescent="0.35">
      <c r="A24" s="5" t="s">
        <v>25</v>
      </c>
      <c r="B24" s="2">
        <v>0.34432524399999997</v>
      </c>
    </row>
    <row r="25" spans="1:2" x14ac:dyDescent="0.35">
      <c r="A25" s="5" t="s">
        <v>26</v>
      </c>
      <c r="B25" s="2">
        <v>8.1190317999999997E-2</v>
      </c>
    </row>
    <row r="26" spans="1:2" x14ac:dyDescent="0.35">
      <c r="A26" s="5" t="s">
        <v>27</v>
      </c>
      <c r="B26" s="2">
        <v>0.15307332600000001</v>
      </c>
    </row>
    <row r="27" spans="1:2" x14ac:dyDescent="0.35">
      <c r="A27" s="4">
        <v>2005</v>
      </c>
      <c r="B27" s="2">
        <v>1.09431557575</v>
      </c>
    </row>
    <row r="28" spans="1:2" x14ac:dyDescent="0.35">
      <c r="A28" s="5" t="s">
        <v>28</v>
      </c>
      <c r="B28" s="2">
        <v>1.0276657300000001</v>
      </c>
    </row>
    <row r="29" spans="1:2" x14ac:dyDescent="0.35">
      <c r="A29" s="5" t="s">
        <v>29</v>
      </c>
      <c r="B29" s="2">
        <v>1.4420495</v>
      </c>
    </row>
    <row r="30" spans="1:2" x14ac:dyDescent="0.35">
      <c r="A30" s="5" t="s">
        <v>30</v>
      </c>
      <c r="B30" s="2">
        <v>3.4339914299999998</v>
      </c>
    </row>
    <row r="31" spans="1:2" x14ac:dyDescent="0.35">
      <c r="A31" s="5" t="s">
        <v>19</v>
      </c>
      <c r="B31" s="2">
        <v>2.7191824900000001</v>
      </c>
    </row>
    <row r="32" spans="1:2" x14ac:dyDescent="0.35">
      <c r="A32" s="5" t="s">
        <v>20</v>
      </c>
      <c r="B32" s="2">
        <v>1.29304671</v>
      </c>
    </row>
    <row r="33" spans="1:2" x14ac:dyDescent="0.35">
      <c r="A33" s="5" t="s">
        <v>21</v>
      </c>
      <c r="B33" s="2">
        <v>1.5280047699999999</v>
      </c>
    </row>
    <row r="34" spans="1:2" x14ac:dyDescent="0.35">
      <c r="A34" s="5" t="s">
        <v>22</v>
      </c>
      <c r="B34" s="2">
        <v>1.27093911</v>
      </c>
    </row>
    <row r="35" spans="1:2" x14ac:dyDescent="0.35">
      <c r="A35" s="5" t="s">
        <v>23</v>
      </c>
      <c r="B35" s="2">
        <v>0.11889198400000001</v>
      </c>
    </row>
    <row r="36" spans="1:2" x14ac:dyDescent="0.35">
      <c r="A36" s="5" t="s">
        <v>24</v>
      </c>
      <c r="B36" s="2">
        <v>4.9032442000000002E-2</v>
      </c>
    </row>
    <row r="37" spans="1:2" x14ac:dyDescent="0.35">
      <c r="A37" s="5" t="s">
        <v>25</v>
      </c>
      <c r="B37" s="2">
        <v>9.0732746000000003E-2</v>
      </c>
    </row>
    <row r="38" spans="1:2" x14ac:dyDescent="0.35">
      <c r="A38" s="5" t="s">
        <v>26</v>
      </c>
      <c r="B38" s="2">
        <v>3.3690833000000003E-2</v>
      </c>
    </row>
    <row r="39" spans="1:2" x14ac:dyDescent="0.35">
      <c r="A39" s="5" t="s">
        <v>27</v>
      </c>
      <c r="B39" s="2">
        <v>0.124559164</v>
      </c>
    </row>
    <row r="40" spans="1:2" x14ac:dyDescent="0.35">
      <c r="A40" s="4">
        <v>2006</v>
      </c>
      <c r="B40" s="2">
        <v>1.8755786295833332</v>
      </c>
    </row>
    <row r="41" spans="1:2" x14ac:dyDescent="0.35">
      <c r="A41" s="5" t="s">
        <v>28</v>
      </c>
      <c r="B41" s="2">
        <v>0.194553539</v>
      </c>
    </row>
    <row r="42" spans="1:2" x14ac:dyDescent="0.35">
      <c r="A42" s="5" t="s">
        <v>29</v>
      </c>
      <c r="B42" s="2">
        <v>2.4107027099999998</v>
      </c>
    </row>
    <row r="43" spans="1:2" x14ac:dyDescent="0.35">
      <c r="A43" s="5" t="s">
        <v>30</v>
      </c>
      <c r="B43" s="2">
        <v>3.4955024699999999</v>
      </c>
    </row>
    <row r="44" spans="1:2" x14ac:dyDescent="0.35">
      <c r="A44" s="5" t="s">
        <v>19</v>
      </c>
      <c r="B44" s="2">
        <v>5.7225394200000004</v>
      </c>
    </row>
    <row r="45" spans="1:2" x14ac:dyDescent="0.35">
      <c r="A45" s="5" t="s">
        <v>20</v>
      </c>
      <c r="B45" s="2">
        <v>5.3278412800000003</v>
      </c>
    </row>
    <row r="46" spans="1:2" x14ac:dyDescent="0.35">
      <c r="A46" s="5" t="s">
        <v>21</v>
      </c>
      <c r="B46" s="2">
        <v>3.86048269</v>
      </c>
    </row>
    <row r="47" spans="1:2" x14ac:dyDescent="0.35">
      <c r="A47" s="5" t="s">
        <v>22</v>
      </c>
      <c r="B47" s="2">
        <v>0.534209669</v>
      </c>
    </row>
    <row r="48" spans="1:2" x14ac:dyDescent="0.35">
      <c r="A48" s="5" t="s">
        <v>23</v>
      </c>
      <c r="B48" s="2">
        <v>0.27978253400000003</v>
      </c>
    </row>
    <row r="49" spans="1:2" x14ac:dyDescent="0.35">
      <c r="A49" s="5" t="s">
        <v>24</v>
      </c>
      <c r="B49" s="2">
        <v>0.32351350800000001</v>
      </c>
    </row>
    <row r="50" spans="1:2" x14ac:dyDescent="0.35">
      <c r="A50" s="5" t="s">
        <v>25</v>
      </c>
      <c r="B50" s="2">
        <v>4.51084E-2</v>
      </c>
    </row>
    <row r="51" spans="1:2" x14ac:dyDescent="0.35">
      <c r="A51" s="5" t="s">
        <v>26</v>
      </c>
      <c r="B51" s="2">
        <v>0.184630603</v>
      </c>
    </row>
    <row r="52" spans="1:2" x14ac:dyDescent="0.35">
      <c r="A52" s="5" t="s">
        <v>27</v>
      </c>
      <c r="B52" s="2">
        <v>0.128076732</v>
      </c>
    </row>
    <row r="53" spans="1:2" x14ac:dyDescent="0.35">
      <c r="A53" s="4">
        <v>2007</v>
      </c>
      <c r="B53" s="2">
        <v>1.2830381227499998</v>
      </c>
    </row>
    <row r="54" spans="1:2" x14ac:dyDescent="0.35">
      <c r="A54" s="5" t="s">
        <v>28</v>
      </c>
      <c r="B54" s="2">
        <v>0.47708624599999999</v>
      </c>
    </row>
    <row r="55" spans="1:2" x14ac:dyDescent="0.35">
      <c r="A55" s="5" t="s">
        <v>29</v>
      </c>
      <c r="B55" s="2">
        <v>3.3266582499999999</v>
      </c>
    </row>
    <row r="56" spans="1:2" x14ac:dyDescent="0.35">
      <c r="A56" s="5" t="s">
        <v>30</v>
      </c>
      <c r="B56" s="2">
        <v>3.86232233</v>
      </c>
    </row>
    <row r="57" spans="1:2" x14ac:dyDescent="0.35">
      <c r="A57" s="5" t="s">
        <v>19</v>
      </c>
      <c r="B57" s="2">
        <v>1.5699245900000001</v>
      </c>
    </row>
    <row r="58" spans="1:2" x14ac:dyDescent="0.35">
      <c r="A58" s="5" t="s">
        <v>20</v>
      </c>
      <c r="B58" s="2">
        <v>1.5781297700000001</v>
      </c>
    </row>
    <row r="59" spans="1:2" x14ac:dyDescent="0.35">
      <c r="A59" s="5" t="s">
        <v>21</v>
      </c>
      <c r="B59" s="2">
        <v>1.7111110700000001</v>
      </c>
    </row>
    <row r="60" spans="1:2" x14ac:dyDescent="0.35">
      <c r="A60" s="5" t="s">
        <v>22</v>
      </c>
      <c r="B60" s="2">
        <v>1.2399452900000001</v>
      </c>
    </row>
    <row r="61" spans="1:2" x14ac:dyDescent="0.35">
      <c r="A61" s="5" t="s">
        <v>23</v>
      </c>
      <c r="B61" s="2">
        <v>3.0652697999999999E-2</v>
      </c>
    </row>
    <row r="62" spans="1:2" x14ac:dyDescent="0.35">
      <c r="A62" s="5" t="s">
        <v>24</v>
      </c>
      <c r="B62" s="2">
        <v>0.35308656100000002</v>
      </c>
    </row>
    <row r="63" spans="1:2" x14ac:dyDescent="0.35">
      <c r="A63" s="5" t="s">
        <v>25</v>
      </c>
      <c r="B63" s="2">
        <v>0.20341162400000001</v>
      </c>
    </row>
    <row r="64" spans="1:2" x14ac:dyDescent="0.35">
      <c r="A64" s="5" t="s">
        <v>26</v>
      </c>
      <c r="B64" s="2">
        <v>9.0412884999999998E-2</v>
      </c>
    </row>
    <row r="65" spans="1:2" x14ac:dyDescent="0.35">
      <c r="A65" s="5" t="s">
        <v>27</v>
      </c>
      <c r="B65" s="2">
        <v>0.95371615899999995</v>
      </c>
    </row>
    <row r="66" spans="1:2" x14ac:dyDescent="0.35">
      <c r="A66" s="4">
        <v>2008</v>
      </c>
      <c r="B66" s="2">
        <v>1.6164178956666666</v>
      </c>
    </row>
    <row r="67" spans="1:2" x14ac:dyDescent="0.35">
      <c r="A67" s="5" t="s">
        <v>28</v>
      </c>
      <c r="B67" s="2">
        <v>2.1637263299999998</v>
      </c>
    </row>
    <row r="68" spans="1:2" x14ac:dyDescent="0.35">
      <c r="A68" s="5" t="s">
        <v>29</v>
      </c>
      <c r="B68" s="2">
        <v>3.3146786700000002</v>
      </c>
    </row>
    <row r="69" spans="1:2" x14ac:dyDescent="0.35">
      <c r="A69" s="5" t="s">
        <v>30</v>
      </c>
      <c r="B69" s="2">
        <v>5.0665493000000001</v>
      </c>
    </row>
    <row r="70" spans="1:2" x14ac:dyDescent="0.35">
      <c r="A70" s="5" t="s">
        <v>19</v>
      </c>
      <c r="B70" s="2">
        <v>4.5174717900000001</v>
      </c>
    </row>
    <row r="71" spans="1:2" x14ac:dyDescent="0.35">
      <c r="A71" s="5" t="s">
        <v>20</v>
      </c>
      <c r="B71" s="2">
        <v>1.1681981100000001</v>
      </c>
    </row>
    <row r="72" spans="1:2" x14ac:dyDescent="0.35">
      <c r="A72" s="5" t="s">
        <v>21</v>
      </c>
      <c r="B72" s="2">
        <v>2.0142929600000001</v>
      </c>
    </row>
    <row r="73" spans="1:2" x14ac:dyDescent="0.35">
      <c r="A73" s="5" t="s">
        <v>22</v>
      </c>
      <c r="B73" s="2">
        <v>0.51156783100000003</v>
      </c>
    </row>
    <row r="74" spans="1:2" x14ac:dyDescent="0.35">
      <c r="A74" s="5" t="s">
        <v>23</v>
      </c>
      <c r="B74" s="2">
        <v>0.31726854999999998</v>
      </c>
    </row>
    <row r="75" spans="1:2" x14ac:dyDescent="0.35">
      <c r="A75" s="5" t="s">
        <v>24</v>
      </c>
      <c r="B75" s="2">
        <v>0.154235438</v>
      </c>
    </row>
    <row r="76" spans="1:2" x14ac:dyDescent="0.35">
      <c r="A76" s="5" t="s">
        <v>25</v>
      </c>
      <c r="B76" s="2">
        <v>5.3114966E-2</v>
      </c>
    </row>
    <row r="77" spans="1:2" x14ac:dyDescent="0.35">
      <c r="A77" s="5" t="s">
        <v>26</v>
      </c>
      <c r="B77" s="2">
        <v>4.1951288000000003E-2</v>
      </c>
    </row>
    <row r="78" spans="1:2" x14ac:dyDescent="0.35">
      <c r="A78" s="5" t="s">
        <v>27</v>
      </c>
      <c r="B78" s="2">
        <v>7.3959515000000003E-2</v>
      </c>
    </row>
    <row r="79" spans="1:2" x14ac:dyDescent="0.35">
      <c r="A79" s="4">
        <v>2009</v>
      </c>
      <c r="B79" s="2">
        <v>1.6167750559166667</v>
      </c>
    </row>
    <row r="80" spans="1:2" x14ac:dyDescent="0.35">
      <c r="A80" s="5" t="s">
        <v>28</v>
      </c>
      <c r="B80" s="2">
        <v>0.54181528099999998</v>
      </c>
    </row>
    <row r="81" spans="1:2" x14ac:dyDescent="0.35">
      <c r="A81" s="5" t="s">
        <v>29</v>
      </c>
      <c r="B81" s="2">
        <v>2.9221847099999998</v>
      </c>
    </row>
    <row r="82" spans="1:2" x14ac:dyDescent="0.35">
      <c r="A82" s="5" t="s">
        <v>30</v>
      </c>
      <c r="B82" s="2">
        <v>3.9945721600000001</v>
      </c>
    </row>
    <row r="83" spans="1:2" x14ac:dyDescent="0.35">
      <c r="A83" s="5" t="s">
        <v>19</v>
      </c>
      <c r="B83" s="2">
        <v>4.3725004199999997</v>
      </c>
    </row>
    <row r="84" spans="1:2" x14ac:dyDescent="0.35">
      <c r="A84" s="5" t="s">
        <v>20</v>
      </c>
      <c r="B84" s="2">
        <v>3.10643482</v>
      </c>
    </row>
    <row r="85" spans="1:2" x14ac:dyDescent="0.35">
      <c r="A85" s="5" t="s">
        <v>21</v>
      </c>
      <c r="B85" s="2">
        <v>1.7244780099999999</v>
      </c>
    </row>
    <row r="86" spans="1:2" x14ac:dyDescent="0.35">
      <c r="A86" s="5" t="s">
        <v>22</v>
      </c>
      <c r="B86" s="2">
        <v>0.28984165200000001</v>
      </c>
    </row>
    <row r="87" spans="1:2" x14ac:dyDescent="0.35">
      <c r="A87" s="5" t="s">
        <v>23</v>
      </c>
      <c r="B87" s="2">
        <v>0.65618330199999997</v>
      </c>
    </row>
    <row r="88" spans="1:2" x14ac:dyDescent="0.35">
      <c r="A88" s="5" t="s">
        <v>24</v>
      </c>
      <c r="B88" s="2">
        <v>1.0282752500000001</v>
      </c>
    </row>
    <row r="89" spans="1:2" x14ac:dyDescent="0.35">
      <c r="A89" s="5" t="s">
        <v>25</v>
      </c>
      <c r="B89" s="2">
        <v>0.25544571900000002</v>
      </c>
    </row>
    <row r="90" spans="1:2" x14ac:dyDescent="0.35">
      <c r="A90" s="5" t="s">
        <v>26</v>
      </c>
      <c r="B90" s="2">
        <v>0.17980357999999999</v>
      </c>
    </row>
    <row r="91" spans="1:2" x14ac:dyDescent="0.35">
      <c r="A91" s="5" t="s">
        <v>27</v>
      </c>
      <c r="B91" s="2">
        <v>0.32976576699999999</v>
      </c>
    </row>
    <row r="92" spans="1:2" x14ac:dyDescent="0.35">
      <c r="A92" s="4">
        <v>2010</v>
      </c>
      <c r="B92" s="2">
        <v>1.55696607425</v>
      </c>
    </row>
    <row r="93" spans="1:2" x14ac:dyDescent="0.35">
      <c r="A93" s="5" t="s">
        <v>28</v>
      </c>
      <c r="B93" s="2">
        <v>1.05682874</v>
      </c>
    </row>
    <row r="94" spans="1:2" x14ac:dyDescent="0.35">
      <c r="A94" s="5" t="s">
        <v>29</v>
      </c>
      <c r="B94" s="2">
        <v>3.4603476500000001</v>
      </c>
    </row>
    <row r="95" spans="1:2" x14ac:dyDescent="0.35">
      <c r="A95" s="5" t="s">
        <v>30</v>
      </c>
      <c r="B95" s="2">
        <v>2.7009065200000002</v>
      </c>
    </row>
    <row r="96" spans="1:2" x14ac:dyDescent="0.35">
      <c r="A96" s="5" t="s">
        <v>19</v>
      </c>
      <c r="B96" s="2">
        <v>2.5883920200000001</v>
      </c>
    </row>
    <row r="97" spans="1:2" x14ac:dyDescent="0.35">
      <c r="A97" s="5" t="s">
        <v>20</v>
      </c>
      <c r="B97" s="2">
        <v>2.47792959</v>
      </c>
    </row>
    <row r="98" spans="1:2" x14ac:dyDescent="0.35">
      <c r="A98" s="5" t="s">
        <v>21</v>
      </c>
      <c r="B98" s="2">
        <v>1.1557892599999999</v>
      </c>
    </row>
    <row r="99" spans="1:2" x14ac:dyDescent="0.35">
      <c r="A99" s="5" t="s">
        <v>22</v>
      </c>
      <c r="B99" s="2">
        <v>4.1309642799999997</v>
      </c>
    </row>
    <row r="100" spans="1:2" x14ac:dyDescent="0.35">
      <c r="A100" s="5" t="s">
        <v>23</v>
      </c>
      <c r="B100" s="2">
        <v>0.67850637400000002</v>
      </c>
    </row>
    <row r="101" spans="1:2" x14ac:dyDescent="0.35">
      <c r="A101" s="5" t="s">
        <v>24</v>
      </c>
      <c r="B101" s="2">
        <v>0.116180331</v>
      </c>
    </row>
    <row r="102" spans="1:2" x14ac:dyDescent="0.35">
      <c r="A102" s="5" t="s">
        <v>25</v>
      </c>
      <c r="B102" s="2">
        <v>0.18469692800000001</v>
      </c>
    </row>
    <row r="103" spans="1:2" x14ac:dyDescent="0.35">
      <c r="A103" s="5" t="s">
        <v>26</v>
      </c>
      <c r="B103" s="2">
        <v>4.5397695000000002E-2</v>
      </c>
    </row>
    <row r="104" spans="1:2" x14ac:dyDescent="0.35">
      <c r="A104" s="5" t="s">
        <v>27</v>
      </c>
      <c r="B104" s="2">
        <v>8.7653502999999994E-2</v>
      </c>
    </row>
    <row r="105" spans="1:2" x14ac:dyDescent="0.35">
      <c r="A105" s="4">
        <v>2011</v>
      </c>
      <c r="B105" s="2">
        <v>1.6067301095833333</v>
      </c>
    </row>
    <row r="106" spans="1:2" x14ac:dyDescent="0.35">
      <c r="A106" s="5" t="s">
        <v>28</v>
      </c>
      <c r="B106" s="2">
        <v>0.64626020200000001</v>
      </c>
    </row>
    <row r="107" spans="1:2" x14ac:dyDescent="0.35">
      <c r="A107" s="5" t="s">
        <v>29</v>
      </c>
      <c r="B107" s="2">
        <v>2.9983355999999999</v>
      </c>
    </row>
    <row r="108" spans="1:2" x14ac:dyDescent="0.35">
      <c r="A108" s="5" t="s">
        <v>30</v>
      </c>
      <c r="B108" s="2">
        <v>3.6927762</v>
      </c>
    </row>
    <row r="109" spans="1:2" x14ac:dyDescent="0.35">
      <c r="A109" s="5" t="s">
        <v>19</v>
      </c>
      <c r="B109" s="2">
        <v>6.3488187800000002</v>
      </c>
    </row>
    <row r="110" spans="1:2" x14ac:dyDescent="0.35">
      <c r="A110" s="5" t="s">
        <v>20</v>
      </c>
      <c r="B110" s="2">
        <v>0.90652310800000002</v>
      </c>
    </row>
    <row r="111" spans="1:2" x14ac:dyDescent="0.35">
      <c r="A111" s="5" t="s">
        <v>21</v>
      </c>
      <c r="B111" s="2">
        <v>1.3403238099999999</v>
      </c>
    </row>
    <row r="112" spans="1:2" x14ac:dyDescent="0.35">
      <c r="A112" s="5" t="s">
        <v>22</v>
      </c>
      <c r="B112" s="2">
        <v>2.04768682</v>
      </c>
    </row>
    <row r="113" spans="1:2" x14ac:dyDescent="0.35">
      <c r="A113" s="5" t="s">
        <v>23</v>
      </c>
      <c r="B113" s="2">
        <v>0.34581118799999999</v>
      </c>
    </row>
    <row r="114" spans="1:2" x14ac:dyDescent="0.35">
      <c r="A114" s="5" t="s">
        <v>24</v>
      </c>
      <c r="B114" s="2">
        <v>0.30323487500000001</v>
      </c>
    </row>
    <row r="115" spans="1:2" x14ac:dyDescent="0.35">
      <c r="A115" s="5" t="s">
        <v>25</v>
      </c>
      <c r="B115" s="2">
        <v>0.32754066599999998</v>
      </c>
    </row>
    <row r="116" spans="1:2" x14ac:dyDescent="0.35">
      <c r="A116" s="5" t="s">
        <v>26</v>
      </c>
      <c r="B116" s="2">
        <v>0.209565058</v>
      </c>
    </row>
    <row r="117" spans="1:2" x14ac:dyDescent="0.35">
      <c r="A117" s="5" t="s">
        <v>27</v>
      </c>
      <c r="B117" s="2">
        <v>0.113885008</v>
      </c>
    </row>
    <row r="118" spans="1:2" x14ac:dyDescent="0.35">
      <c r="A118" s="4">
        <v>2012</v>
      </c>
      <c r="B118" s="2">
        <v>1.1442535792499999</v>
      </c>
    </row>
    <row r="119" spans="1:2" x14ac:dyDescent="0.35">
      <c r="A119" s="5" t="s">
        <v>28</v>
      </c>
      <c r="B119" s="2">
        <v>1.24433565</v>
      </c>
    </row>
    <row r="120" spans="1:2" x14ac:dyDescent="0.35">
      <c r="A120" s="5" t="s">
        <v>29</v>
      </c>
      <c r="B120" s="2">
        <v>1.9702177000000001</v>
      </c>
    </row>
    <row r="121" spans="1:2" x14ac:dyDescent="0.35">
      <c r="A121" s="5" t="s">
        <v>30</v>
      </c>
      <c r="B121" s="2">
        <v>3.12864494</v>
      </c>
    </row>
    <row r="122" spans="1:2" x14ac:dyDescent="0.35">
      <c r="A122" s="5" t="s">
        <v>19</v>
      </c>
      <c r="B122" s="2">
        <v>2.5297777699999999</v>
      </c>
    </row>
    <row r="123" spans="1:2" x14ac:dyDescent="0.35">
      <c r="A123" s="5" t="s">
        <v>20</v>
      </c>
      <c r="B123" s="2">
        <v>1.65198779</v>
      </c>
    </row>
    <row r="124" spans="1:2" x14ac:dyDescent="0.35">
      <c r="A124" s="5" t="s">
        <v>21</v>
      </c>
      <c r="B124" s="2">
        <v>1.49198294</v>
      </c>
    </row>
    <row r="125" spans="1:2" x14ac:dyDescent="0.35">
      <c r="A125" s="5" t="s">
        <v>22</v>
      </c>
      <c r="B125" s="2">
        <v>0.28150892300000002</v>
      </c>
    </row>
    <row r="126" spans="1:2" x14ac:dyDescent="0.35">
      <c r="A126" s="5" t="s">
        <v>23</v>
      </c>
      <c r="B126" s="2">
        <v>7.9861908999999995E-2</v>
      </c>
    </row>
    <row r="127" spans="1:2" x14ac:dyDescent="0.35">
      <c r="A127" s="5" t="s">
        <v>24</v>
      </c>
      <c r="B127" s="2">
        <v>4.0466171000000002E-2</v>
      </c>
    </row>
    <row r="128" spans="1:2" x14ac:dyDescent="0.35">
      <c r="A128" s="5" t="s">
        <v>25</v>
      </c>
      <c r="B128" s="2">
        <v>3.1028487E-2</v>
      </c>
    </row>
    <row r="129" spans="1:2" x14ac:dyDescent="0.35">
      <c r="A129" s="5" t="s">
        <v>26</v>
      </c>
      <c r="B129" s="2">
        <v>0.112324461</v>
      </c>
    </row>
    <row r="130" spans="1:2" x14ac:dyDescent="0.35">
      <c r="A130" s="5" t="s">
        <v>27</v>
      </c>
      <c r="B130" s="2">
        <v>1.1689062100000001</v>
      </c>
    </row>
    <row r="131" spans="1:2" x14ac:dyDescent="0.35">
      <c r="A131" s="4">
        <v>2013</v>
      </c>
      <c r="B131" s="2">
        <v>1.6011459338333334</v>
      </c>
    </row>
    <row r="132" spans="1:2" x14ac:dyDescent="0.35">
      <c r="A132" s="5" t="s">
        <v>28</v>
      </c>
      <c r="B132" s="2">
        <v>2.03900075</v>
      </c>
    </row>
    <row r="133" spans="1:2" x14ac:dyDescent="0.35">
      <c r="A133" s="5" t="s">
        <v>29</v>
      </c>
      <c r="B133" s="2">
        <v>1.50057459</v>
      </c>
    </row>
    <row r="134" spans="1:2" x14ac:dyDescent="0.35">
      <c r="A134" s="5" t="s">
        <v>30</v>
      </c>
      <c r="B134" s="2">
        <v>2.5512309100000001</v>
      </c>
    </row>
    <row r="135" spans="1:2" x14ac:dyDescent="0.35">
      <c r="A135" s="5" t="s">
        <v>19</v>
      </c>
      <c r="B135" s="2">
        <v>7.4895610799999996</v>
      </c>
    </row>
    <row r="136" spans="1:2" x14ac:dyDescent="0.35">
      <c r="A136" s="5" t="s">
        <v>20</v>
      </c>
      <c r="B136" s="2">
        <v>1.53529882</v>
      </c>
    </row>
    <row r="137" spans="1:2" x14ac:dyDescent="0.35">
      <c r="A137" s="5" t="s">
        <v>21</v>
      </c>
      <c r="B137" s="2">
        <v>1.2328267100000001</v>
      </c>
    </row>
    <row r="138" spans="1:2" x14ac:dyDescent="0.35">
      <c r="A138" s="5" t="s">
        <v>22</v>
      </c>
      <c r="B138" s="2">
        <v>2.0785465200000002</v>
      </c>
    </row>
    <row r="139" spans="1:2" x14ac:dyDescent="0.35">
      <c r="A139" s="5" t="s">
        <v>23</v>
      </c>
      <c r="B139" s="2">
        <v>0.118519455</v>
      </c>
    </row>
    <row r="140" spans="1:2" x14ac:dyDescent="0.35">
      <c r="A140" s="5" t="s">
        <v>24</v>
      </c>
      <c r="B140" s="2">
        <v>4.7945692999999998E-2</v>
      </c>
    </row>
    <row r="141" spans="1:2" x14ac:dyDescent="0.35">
      <c r="A141" s="5" t="s">
        <v>25</v>
      </c>
      <c r="B141" s="2">
        <v>0.13458576799999999</v>
      </c>
    </row>
    <row r="142" spans="1:2" x14ac:dyDescent="0.35">
      <c r="A142" s="5" t="s">
        <v>26</v>
      </c>
      <c r="B142" s="2">
        <v>0.138960838</v>
      </c>
    </row>
    <row r="143" spans="1:2" x14ac:dyDescent="0.35">
      <c r="A143" s="5" t="s">
        <v>27</v>
      </c>
      <c r="B143" s="2">
        <v>0.34670007200000003</v>
      </c>
    </row>
    <row r="144" spans="1:2" x14ac:dyDescent="0.35">
      <c r="A144" s="4">
        <v>2014</v>
      </c>
      <c r="B144" s="2">
        <v>1.8128172359166665</v>
      </c>
    </row>
    <row r="145" spans="1:2" x14ac:dyDescent="0.35">
      <c r="A145" s="5" t="s">
        <v>28</v>
      </c>
      <c r="B145" s="2">
        <v>1.40373397</v>
      </c>
    </row>
    <row r="146" spans="1:2" x14ac:dyDescent="0.35">
      <c r="A146" s="5" t="s">
        <v>29</v>
      </c>
      <c r="B146" s="2">
        <v>2.1348845999999999</v>
      </c>
    </row>
    <row r="147" spans="1:2" x14ac:dyDescent="0.35">
      <c r="A147" s="5" t="s">
        <v>30</v>
      </c>
      <c r="B147" s="2">
        <v>4.1861314800000002</v>
      </c>
    </row>
    <row r="148" spans="1:2" x14ac:dyDescent="0.35">
      <c r="A148" s="5" t="s">
        <v>19</v>
      </c>
      <c r="B148" s="2">
        <v>4.4075374600000004</v>
      </c>
    </row>
    <row r="149" spans="1:2" x14ac:dyDescent="0.35">
      <c r="A149" s="5" t="s">
        <v>20</v>
      </c>
      <c r="B149" s="2">
        <v>3.1994233099999998</v>
      </c>
    </row>
    <row r="150" spans="1:2" x14ac:dyDescent="0.35">
      <c r="A150" s="5" t="s">
        <v>21</v>
      </c>
      <c r="B150" s="2">
        <v>5.10575724</v>
      </c>
    </row>
    <row r="151" spans="1:2" x14ac:dyDescent="0.35">
      <c r="A151" s="5" t="s">
        <v>22</v>
      </c>
      <c r="B151" s="2">
        <v>0.90324175399999995</v>
      </c>
    </row>
    <row r="152" spans="1:2" x14ac:dyDescent="0.35">
      <c r="A152" s="5" t="s">
        <v>23</v>
      </c>
      <c r="B152" s="2">
        <v>7.5610875999999994E-2</v>
      </c>
    </row>
    <row r="153" spans="1:2" x14ac:dyDescent="0.35">
      <c r="A153" s="5" t="s">
        <v>24</v>
      </c>
      <c r="B153" s="2">
        <v>3.6691278000000001E-2</v>
      </c>
    </row>
    <row r="154" spans="1:2" x14ac:dyDescent="0.35">
      <c r="A154" s="5" t="s">
        <v>25</v>
      </c>
      <c r="B154" s="2">
        <v>5.0622507999999997E-2</v>
      </c>
    </row>
    <row r="155" spans="1:2" x14ac:dyDescent="0.35">
      <c r="A155" s="5" t="s">
        <v>26</v>
      </c>
      <c r="B155" s="2">
        <v>0.143952206</v>
      </c>
    </row>
    <row r="156" spans="1:2" x14ac:dyDescent="0.35">
      <c r="A156" s="5" t="s">
        <v>27</v>
      </c>
      <c r="B156" s="2">
        <v>0.106220149</v>
      </c>
    </row>
    <row r="157" spans="1:2" x14ac:dyDescent="0.35">
      <c r="A157" s="4">
        <v>2015</v>
      </c>
      <c r="B157" s="2">
        <v>1.3248723301666665</v>
      </c>
    </row>
    <row r="158" spans="1:2" x14ac:dyDescent="0.35">
      <c r="A158" s="5" t="s">
        <v>28</v>
      </c>
      <c r="B158" s="2">
        <v>0.62680703400000004</v>
      </c>
    </row>
    <row r="159" spans="1:2" x14ac:dyDescent="0.35">
      <c r="A159" s="5" t="s">
        <v>29</v>
      </c>
      <c r="B159" s="2">
        <v>1.98836565</v>
      </c>
    </row>
    <row r="160" spans="1:2" x14ac:dyDescent="0.35">
      <c r="A160" s="5" t="s">
        <v>30</v>
      </c>
      <c r="B160" s="2">
        <v>5.2354674299999999</v>
      </c>
    </row>
    <row r="161" spans="1:2" x14ac:dyDescent="0.35">
      <c r="A161" s="5" t="s">
        <v>19</v>
      </c>
      <c r="B161" s="2">
        <v>2.0845780399999998</v>
      </c>
    </row>
    <row r="162" spans="1:2" x14ac:dyDescent="0.35">
      <c r="A162" s="5" t="s">
        <v>20</v>
      </c>
      <c r="B162" s="2">
        <v>1.8789186499999999</v>
      </c>
    </row>
    <row r="163" spans="1:2" x14ac:dyDescent="0.35">
      <c r="A163" s="5" t="s">
        <v>21</v>
      </c>
      <c r="B163" s="2">
        <v>1.53285217</v>
      </c>
    </row>
    <row r="164" spans="1:2" x14ac:dyDescent="0.35">
      <c r="A164" s="5" t="s">
        <v>22</v>
      </c>
      <c r="B164" s="2">
        <v>1.14866376</v>
      </c>
    </row>
    <row r="165" spans="1:2" x14ac:dyDescent="0.35">
      <c r="A165" s="5" t="s">
        <v>23</v>
      </c>
      <c r="B165" s="2">
        <v>5.6090437E-2</v>
      </c>
    </row>
    <row r="166" spans="1:2" x14ac:dyDescent="0.35">
      <c r="A166" s="5" t="s">
        <v>24</v>
      </c>
      <c r="B166" s="2">
        <v>5.0485215999999999E-2</v>
      </c>
    </row>
    <row r="167" spans="1:2" x14ac:dyDescent="0.35">
      <c r="A167" s="5" t="s">
        <v>25</v>
      </c>
      <c r="B167" s="2">
        <v>8.8025376000000002E-2</v>
      </c>
    </row>
    <row r="168" spans="1:2" x14ac:dyDescent="0.35">
      <c r="A168" s="5" t="s">
        <v>26</v>
      </c>
      <c r="B168" s="2">
        <v>3.0875838999999999E-2</v>
      </c>
    </row>
    <row r="169" spans="1:2" x14ac:dyDescent="0.35">
      <c r="A169" s="5" t="s">
        <v>27</v>
      </c>
      <c r="B169" s="2">
        <v>1.17733836</v>
      </c>
    </row>
    <row r="170" spans="1:2" x14ac:dyDescent="0.35">
      <c r="A170" s="4">
        <v>2016</v>
      </c>
      <c r="B170" s="2">
        <v>1.0725856894166668</v>
      </c>
    </row>
    <row r="171" spans="1:2" x14ac:dyDescent="0.35">
      <c r="A171" s="5" t="s">
        <v>28</v>
      </c>
      <c r="B171" s="2">
        <v>0.47566518200000002</v>
      </c>
    </row>
    <row r="172" spans="1:2" x14ac:dyDescent="0.35">
      <c r="A172" s="5" t="s">
        <v>29</v>
      </c>
      <c r="B172" s="2">
        <v>1.6374002700000001</v>
      </c>
    </row>
    <row r="173" spans="1:2" x14ac:dyDescent="0.35">
      <c r="A173" s="5" t="s">
        <v>30</v>
      </c>
      <c r="B173" s="2">
        <v>1.7614812900000001</v>
      </c>
    </row>
    <row r="174" spans="1:2" x14ac:dyDescent="0.35">
      <c r="A174" s="5" t="s">
        <v>19</v>
      </c>
      <c r="B174" s="2">
        <v>2.3407204199999998</v>
      </c>
    </row>
    <row r="175" spans="1:2" x14ac:dyDescent="0.35">
      <c r="A175" s="5" t="s">
        <v>20</v>
      </c>
      <c r="B175" s="2">
        <v>1.7353577600000001</v>
      </c>
    </row>
    <row r="176" spans="1:2" x14ac:dyDescent="0.35">
      <c r="A176" s="5" t="s">
        <v>21</v>
      </c>
      <c r="B176" s="2">
        <v>3.0502934499999999</v>
      </c>
    </row>
    <row r="177" spans="1:2" x14ac:dyDescent="0.35">
      <c r="A177" s="5" t="s">
        <v>22</v>
      </c>
      <c r="B177" s="2">
        <v>0.44555395800000003</v>
      </c>
    </row>
    <row r="178" spans="1:2" x14ac:dyDescent="0.35">
      <c r="A178" s="5" t="s">
        <v>23</v>
      </c>
      <c r="B178" s="2">
        <v>0.58260571999999999</v>
      </c>
    </row>
    <row r="179" spans="1:2" x14ac:dyDescent="0.35">
      <c r="A179" s="5" t="s">
        <v>24</v>
      </c>
      <c r="B179" s="2">
        <v>0.24251571299999999</v>
      </c>
    </row>
    <row r="180" spans="1:2" x14ac:dyDescent="0.35">
      <c r="A180" s="5" t="s">
        <v>25</v>
      </c>
      <c r="B180" s="2">
        <v>0.331059098</v>
      </c>
    </row>
    <row r="181" spans="1:2" x14ac:dyDescent="0.35">
      <c r="A181" s="5" t="s">
        <v>26</v>
      </c>
      <c r="B181" s="2">
        <v>5.4197133000000002E-2</v>
      </c>
    </row>
    <row r="182" spans="1:2" x14ac:dyDescent="0.35">
      <c r="A182" s="5" t="s">
        <v>27</v>
      </c>
      <c r="B182" s="2">
        <v>0.214178279</v>
      </c>
    </row>
    <row r="183" spans="1:2" x14ac:dyDescent="0.35">
      <c r="A183" s="4">
        <v>2017</v>
      </c>
      <c r="B183" s="2">
        <v>1.8945286799999996</v>
      </c>
    </row>
    <row r="184" spans="1:2" x14ac:dyDescent="0.35">
      <c r="A184" s="5" t="s">
        <v>28</v>
      </c>
      <c r="B184" s="2">
        <v>0.78404223900000003</v>
      </c>
    </row>
    <row r="185" spans="1:2" x14ac:dyDescent="0.35">
      <c r="A185" s="5" t="s">
        <v>29</v>
      </c>
      <c r="B185" s="2">
        <v>2.42294455</v>
      </c>
    </row>
    <row r="186" spans="1:2" x14ac:dyDescent="0.35">
      <c r="A186" s="5" t="s">
        <v>30</v>
      </c>
      <c r="B186" s="2">
        <v>4.2642755499999998</v>
      </c>
    </row>
    <row r="187" spans="1:2" x14ac:dyDescent="0.35">
      <c r="A187" s="5" t="s">
        <v>19</v>
      </c>
      <c r="B187" s="2">
        <v>6.1640725099999996</v>
      </c>
    </row>
    <row r="188" spans="1:2" x14ac:dyDescent="0.35">
      <c r="A188" s="5" t="s">
        <v>20</v>
      </c>
      <c r="B188" s="2">
        <v>5.1708364500000004</v>
      </c>
    </row>
    <row r="189" spans="1:2" x14ac:dyDescent="0.35">
      <c r="A189" s="5" t="s">
        <v>21</v>
      </c>
      <c r="B189" s="2">
        <v>1.0919232400000001</v>
      </c>
    </row>
    <row r="190" spans="1:2" x14ac:dyDescent="0.35">
      <c r="A190" s="5" t="s">
        <v>22</v>
      </c>
      <c r="B190" s="2">
        <v>1.96317959</v>
      </c>
    </row>
    <row r="191" spans="1:2" x14ac:dyDescent="0.35">
      <c r="A191" s="5" t="s">
        <v>23</v>
      </c>
      <c r="B191" s="2">
        <v>0.42310971000000003</v>
      </c>
    </row>
    <row r="192" spans="1:2" x14ac:dyDescent="0.35">
      <c r="A192" s="5" t="s">
        <v>24</v>
      </c>
      <c r="B192" s="2">
        <v>6.5095596000000006E-2</v>
      </c>
    </row>
    <row r="193" spans="1:2" x14ac:dyDescent="0.35">
      <c r="A193" s="5" t="s">
        <v>25</v>
      </c>
      <c r="B193" s="2">
        <v>0.111752428</v>
      </c>
    </row>
    <row r="194" spans="1:2" x14ac:dyDescent="0.35">
      <c r="A194" s="5" t="s">
        <v>26</v>
      </c>
      <c r="B194" s="2">
        <v>8.2318783000000006E-2</v>
      </c>
    </row>
    <row r="195" spans="1:2" x14ac:dyDescent="0.35">
      <c r="A195" s="5" t="s">
        <v>27</v>
      </c>
      <c r="B195" s="2">
        <v>0.190793514</v>
      </c>
    </row>
    <row r="196" spans="1:2" x14ac:dyDescent="0.35">
      <c r="A196" s="4">
        <v>2018</v>
      </c>
      <c r="B196" s="2">
        <v>1.3636836846666667</v>
      </c>
    </row>
    <row r="197" spans="1:2" x14ac:dyDescent="0.35">
      <c r="A197" s="5" t="s">
        <v>28</v>
      </c>
      <c r="B197" s="2">
        <v>1.6511460499999999</v>
      </c>
    </row>
    <row r="198" spans="1:2" x14ac:dyDescent="0.35">
      <c r="A198" s="5" t="s">
        <v>29</v>
      </c>
      <c r="B198" s="2">
        <v>1.77220237</v>
      </c>
    </row>
    <row r="199" spans="1:2" x14ac:dyDescent="0.35">
      <c r="A199" s="5" t="s">
        <v>30</v>
      </c>
      <c r="B199" s="2">
        <v>2.09681797</v>
      </c>
    </row>
    <row r="200" spans="1:2" x14ac:dyDescent="0.35">
      <c r="A200" s="5" t="s">
        <v>19</v>
      </c>
      <c r="B200" s="2">
        <v>1.70371461</v>
      </c>
    </row>
    <row r="201" spans="1:2" x14ac:dyDescent="0.35">
      <c r="A201" s="5" t="s">
        <v>20</v>
      </c>
      <c r="B201" s="2">
        <v>4.9028668399999997</v>
      </c>
    </row>
    <row r="202" spans="1:2" x14ac:dyDescent="0.35">
      <c r="A202" s="5" t="s">
        <v>21</v>
      </c>
      <c r="B202" s="2">
        <v>1.8672268400000001</v>
      </c>
    </row>
    <row r="203" spans="1:2" x14ac:dyDescent="0.35">
      <c r="A203" s="5" t="s">
        <v>22</v>
      </c>
      <c r="B203" s="2">
        <v>1.0172471999999999</v>
      </c>
    </row>
    <row r="204" spans="1:2" x14ac:dyDescent="0.35">
      <c r="A204" s="5" t="s">
        <v>23</v>
      </c>
      <c r="B204" s="2">
        <v>0.80937552499999998</v>
      </c>
    </row>
    <row r="205" spans="1:2" x14ac:dyDescent="0.35">
      <c r="A205" s="5" t="s">
        <v>24</v>
      </c>
      <c r="B205" s="2">
        <v>7.7222444000000001E-2</v>
      </c>
    </row>
    <row r="206" spans="1:2" x14ac:dyDescent="0.35">
      <c r="A206" s="5" t="s">
        <v>25</v>
      </c>
      <c r="B206" s="2">
        <v>0.23011431099999999</v>
      </c>
    </row>
    <row r="207" spans="1:2" x14ac:dyDescent="0.35">
      <c r="A207" s="5" t="s">
        <v>26</v>
      </c>
      <c r="B207" s="2">
        <v>7.1724773000000006E-2</v>
      </c>
    </row>
    <row r="208" spans="1:2" x14ac:dyDescent="0.35">
      <c r="A208" s="5" t="s">
        <v>27</v>
      </c>
      <c r="B208" s="2">
        <v>0.16454528299999999</v>
      </c>
    </row>
    <row r="209" spans="1:2" x14ac:dyDescent="0.35">
      <c r="A209" s="4">
        <v>2019</v>
      </c>
      <c r="B209" s="2">
        <v>1.1254643478333335</v>
      </c>
    </row>
    <row r="210" spans="1:2" x14ac:dyDescent="0.35">
      <c r="A210" s="5" t="s">
        <v>28</v>
      </c>
      <c r="B210" s="2">
        <v>0.53788238799999999</v>
      </c>
    </row>
    <row r="211" spans="1:2" x14ac:dyDescent="0.35">
      <c r="A211" s="5" t="s">
        <v>29</v>
      </c>
      <c r="B211" s="2">
        <v>1.4032220799999999</v>
      </c>
    </row>
    <row r="212" spans="1:2" x14ac:dyDescent="0.35">
      <c r="A212" s="5" t="s">
        <v>30</v>
      </c>
      <c r="B212" s="2">
        <v>2.8153820000000001</v>
      </c>
    </row>
    <row r="213" spans="1:2" x14ac:dyDescent="0.35">
      <c r="A213" s="5" t="s">
        <v>19</v>
      </c>
      <c r="B213" s="2">
        <v>3.16692734</v>
      </c>
    </row>
    <row r="214" spans="1:2" x14ac:dyDescent="0.35">
      <c r="A214" s="5" t="s">
        <v>20</v>
      </c>
      <c r="B214" s="2">
        <v>3.1282804</v>
      </c>
    </row>
    <row r="215" spans="1:2" x14ac:dyDescent="0.35">
      <c r="A215" s="5" t="s">
        <v>21</v>
      </c>
      <c r="B215" s="2">
        <v>0.57346630099999996</v>
      </c>
    </row>
    <row r="216" spans="1:2" x14ac:dyDescent="0.35">
      <c r="A216" s="5" t="s">
        <v>22</v>
      </c>
      <c r="B216" s="2">
        <v>1.40539587</v>
      </c>
    </row>
    <row r="217" spans="1:2" x14ac:dyDescent="0.35">
      <c r="A217" s="5" t="s">
        <v>23</v>
      </c>
      <c r="B217" s="2">
        <v>6.6066503999999998E-2</v>
      </c>
    </row>
    <row r="218" spans="1:2" x14ac:dyDescent="0.35">
      <c r="A218" s="5" t="s">
        <v>24</v>
      </c>
      <c r="B218" s="2">
        <v>0.12422314299999999</v>
      </c>
    </row>
    <row r="219" spans="1:2" x14ac:dyDescent="0.35">
      <c r="A219" s="5" t="s">
        <v>25</v>
      </c>
      <c r="B219" s="2">
        <v>1.5190561999999999E-2</v>
      </c>
    </row>
    <row r="220" spans="1:2" x14ac:dyDescent="0.35">
      <c r="A220" s="5" t="s">
        <v>26</v>
      </c>
      <c r="B220" s="2">
        <v>3.4114733000000001E-2</v>
      </c>
    </row>
    <row r="221" spans="1:2" x14ac:dyDescent="0.35">
      <c r="A221" s="5" t="s">
        <v>27</v>
      </c>
      <c r="B221" s="2">
        <v>0.23542085300000001</v>
      </c>
    </row>
    <row r="222" spans="1:2" x14ac:dyDescent="0.35">
      <c r="A222" s="4">
        <v>2020</v>
      </c>
      <c r="B222" s="2">
        <v>1.45757184825</v>
      </c>
    </row>
    <row r="223" spans="1:2" x14ac:dyDescent="0.35">
      <c r="A223" s="5" t="s">
        <v>28</v>
      </c>
      <c r="B223" s="2">
        <v>0.42021533799999999</v>
      </c>
    </row>
    <row r="224" spans="1:2" x14ac:dyDescent="0.35">
      <c r="A224" s="5" t="s">
        <v>29</v>
      </c>
      <c r="B224" s="2">
        <v>2.25355792</v>
      </c>
    </row>
    <row r="225" spans="1:2" x14ac:dyDescent="0.35">
      <c r="A225" s="5" t="s">
        <v>30</v>
      </c>
      <c r="B225" s="2">
        <v>2.7469031799999999</v>
      </c>
    </row>
    <row r="226" spans="1:2" x14ac:dyDescent="0.35">
      <c r="A226" s="5" t="s">
        <v>19</v>
      </c>
      <c r="B226" s="2">
        <v>3.1148862799999999</v>
      </c>
    </row>
    <row r="227" spans="1:2" x14ac:dyDescent="0.35">
      <c r="A227" s="5" t="s">
        <v>20</v>
      </c>
      <c r="B227" s="2">
        <v>4.4240164799999997</v>
      </c>
    </row>
    <row r="228" spans="1:2" x14ac:dyDescent="0.35">
      <c r="A228" s="5" t="s">
        <v>21</v>
      </c>
      <c r="B228" s="2">
        <v>1.6328272800000001</v>
      </c>
    </row>
    <row r="229" spans="1:2" x14ac:dyDescent="0.35">
      <c r="A229" s="5" t="s">
        <v>22</v>
      </c>
      <c r="B229" s="2">
        <v>1.6851661200000001</v>
      </c>
    </row>
    <row r="230" spans="1:2" x14ac:dyDescent="0.35">
      <c r="A230" s="5" t="s">
        <v>23</v>
      </c>
      <c r="B230" s="2">
        <v>2.6758190000000001E-2</v>
      </c>
    </row>
    <row r="231" spans="1:2" x14ac:dyDescent="0.35">
      <c r="A231" s="5" t="s">
        <v>24</v>
      </c>
      <c r="B231" s="2">
        <v>0.25576323299999998</v>
      </c>
    </row>
    <row r="232" spans="1:2" x14ac:dyDescent="0.35">
      <c r="A232" s="5" t="s">
        <v>25</v>
      </c>
      <c r="B232" s="2">
        <v>4.2911377000000001E-2</v>
      </c>
    </row>
    <row r="233" spans="1:2" x14ac:dyDescent="0.35">
      <c r="A233" s="5" t="s">
        <v>26</v>
      </c>
      <c r="B233" s="2">
        <v>0.28828304999999999</v>
      </c>
    </row>
    <row r="234" spans="1:2" x14ac:dyDescent="0.35">
      <c r="A234" s="5" t="s">
        <v>27</v>
      </c>
      <c r="B234" s="2">
        <v>0.599573731</v>
      </c>
    </row>
    <row r="235" spans="1:2" x14ac:dyDescent="0.35">
      <c r="A235" s="4">
        <v>2021</v>
      </c>
      <c r="B235" s="2">
        <v>1.7592631110909094</v>
      </c>
    </row>
    <row r="236" spans="1:2" x14ac:dyDescent="0.35">
      <c r="A236" s="5" t="s">
        <v>28</v>
      </c>
      <c r="B236" s="2">
        <v>1.17738879</v>
      </c>
    </row>
    <row r="237" spans="1:2" x14ac:dyDescent="0.35">
      <c r="A237" s="5" t="s">
        <v>29</v>
      </c>
      <c r="B237" s="2">
        <v>1.9677441099999999</v>
      </c>
    </row>
    <row r="238" spans="1:2" x14ac:dyDescent="0.35">
      <c r="A238" s="5" t="s">
        <v>30</v>
      </c>
      <c r="B238" s="2">
        <v>3.6350719900000001</v>
      </c>
    </row>
    <row r="239" spans="1:2" x14ac:dyDescent="0.35">
      <c r="A239" s="5" t="s">
        <v>19</v>
      </c>
      <c r="B239" s="2">
        <v>5.4628410299999999</v>
      </c>
    </row>
    <row r="240" spans="1:2" x14ac:dyDescent="0.35">
      <c r="A240" s="5" t="s">
        <v>20</v>
      </c>
      <c r="B240" s="2">
        <v>5.4316692399999997</v>
      </c>
    </row>
    <row r="241" spans="1:2" x14ac:dyDescent="0.35">
      <c r="A241" s="5" t="s">
        <v>21</v>
      </c>
      <c r="B241" s="2">
        <v>0.77777242700000004</v>
      </c>
    </row>
    <row r="242" spans="1:2" x14ac:dyDescent="0.35">
      <c r="A242" s="5" t="s">
        <v>22</v>
      </c>
      <c r="B242" s="2">
        <v>0.377227217</v>
      </c>
    </row>
    <row r="243" spans="1:2" x14ac:dyDescent="0.35">
      <c r="A243" s="5" t="s">
        <v>23</v>
      </c>
      <c r="B243" s="2">
        <v>0.101691112</v>
      </c>
    </row>
    <row r="244" spans="1:2" x14ac:dyDescent="0.35">
      <c r="A244" s="5" t="s">
        <v>24</v>
      </c>
      <c r="B244" s="2">
        <v>0.206046373</v>
      </c>
    </row>
    <row r="245" spans="1:2" x14ac:dyDescent="0.35">
      <c r="A245" s="5" t="s">
        <v>25</v>
      </c>
      <c r="B245" s="2">
        <v>0.12735882400000001</v>
      </c>
    </row>
    <row r="246" spans="1:2" x14ac:dyDescent="0.35">
      <c r="A246" s="5" t="s">
        <v>26</v>
      </c>
      <c r="B246" s="2">
        <v>8.7083109000000006E-2</v>
      </c>
    </row>
    <row r="247" spans="1:2" x14ac:dyDescent="0.35">
      <c r="A247" s="4" t="s">
        <v>31</v>
      </c>
      <c r="B247" s="2">
        <v>1.4764402111607151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85" zoomScaleNormal="85" workbookViewId="0">
      <selection activeCell="Q14" sqref="Q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g4.areaAvgTimeSeries.GPM_3IMERG</vt:lpstr>
      <vt:lpstr>Pivot Table</vt:lpstr>
      <vt:lpstr>PivotChart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Gabriella Zuccolotto</cp:lastModifiedBy>
  <dcterms:created xsi:type="dcterms:W3CDTF">2021-12-11T18:55:08Z</dcterms:created>
  <dcterms:modified xsi:type="dcterms:W3CDTF">2022-01-08T19:19:05Z</dcterms:modified>
</cp:coreProperties>
</file>