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OneDrive\Escritorio\"/>
    </mc:Choice>
  </mc:AlternateContent>
  <xr:revisionPtr revIDLastSave="0" documentId="13_ncr:1_{04D3BD77-2CD2-470D-9377-A0FC24FE7FB8}" xr6:coauthVersionLast="47" xr6:coauthVersionMax="47" xr10:uidLastSave="{00000000-0000-0000-0000-000000000000}"/>
  <bookViews>
    <workbookView xWindow="-110" yWindow="-110" windowWidth="19420" windowHeight="10540" xr2:uid="{CFD6FFF7-6270-40F1-83A0-7112F58EEDFB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2" i="1"/>
  <c r="E6" i="1" s="1"/>
  <c r="F7" i="1"/>
  <c r="E7" i="1"/>
  <c r="D7" i="1"/>
  <c r="C7" i="1"/>
  <c r="B7" i="1"/>
  <c r="D8" i="2"/>
  <c r="C8" i="2"/>
  <c r="B8" i="2"/>
  <c r="F3" i="1"/>
  <c r="D6" i="1" l="1"/>
  <c r="C6" i="1"/>
  <c r="B6" i="1"/>
</calcChain>
</file>

<file path=xl/sharedStrings.xml><?xml version="1.0" encoding="utf-8"?>
<sst xmlns="http://schemas.openxmlformats.org/spreadsheetml/2006/main" count="38" uniqueCount="38">
  <si>
    <t>Mujer</t>
  </si>
  <si>
    <t>Hombre</t>
  </si>
  <si>
    <t>Sin información</t>
  </si>
  <si>
    <t>No binario</t>
  </si>
  <si>
    <t>Total</t>
  </si>
  <si>
    <t>Préstamos totales en SNBP 2023</t>
  </si>
  <si>
    <t xml:space="preserve">Personas socias activas en la red SNBP </t>
  </si>
  <si>
    <t>PISA</t>
  </si>
  <si>
    <t>SIMCE (4to básico)</t>
  </si>
  <si>
    <t>SIMCE (2do medio)</t>
  </si>
  <si>
    <t xml:space="preserve">AÑOS/PRUEBAS </t>
  </si>
  <si>
    <t>PROMEDIOS DE PUNTAJES DE PRUEBAS ESTANDARIZADAS DE LENGUAJE Y COMPRENSIÓN LECTORA…</t>
  </si>
  <si>
    <t>Diferencia de puntaje</t>
  </si>
  <si>
    <t>Prestamos totales</t>
  </si>
  <si>
    <t>Personas socias</t>
  </si>
  <si>
    <t>%%%%%%</t>
  </si>
  <si>
    <t xml:space="preserve">Región Arica y Parinacota </t>
  </si>
  <si>
    <t xml:space="preserve"> Simce 4to</t>
  </si>
  <si>
    <t>Simce 2do medio</t>
  </si>
  <si>
    <t>Región Atacama</t>
  </si>
  <si>
    <t>Región Tarapacá</t>
  </si>
  <si>
    <t>Región Antofagasta</t>
  </si>
  <si>
    <t>Región Coquimbo</t>
  </si>
  <si>
    <t>Región Valparaíso</t>
  </si>
  <si>
    <t>Región Metropolitana</t>
  </si>
  <si>
    <t xml:space="preserve">Región del Libertador Bernardo O´Higgins </t>
  </si>
  <si>
    <t>Región del Maule</t>
  </si>
  <si>
    <t>Región del Ñuble</t>
  </si>
  <si>
    <t>Región del Biobío</t>
  </si>
  <si>
    <t>Región de La Araucanía</t>
  </si>
  <si>
    <t>Región de Los Ríos</t>
  </si>
  <si>
    <t xml:space="preserve">Región de Los Lagos </t>
  </si>
  <si>
    <t>Región de Aysén del General Carlos Ibañez del Campo</t>
  </si>
  <si>
    <t>Región de Magallanes y de la Antártica Chilena</t>
  </si>
  <si>
    <t xml:space="preserve">PROMEDIO </t>
  </si>
  <si>
    <t>REGIONAL 2023</t>
  </si>
  <si>
    <t>P. NACIONAL 4TO</t>
  </si>
  <si>
    <t>P. NACIONAL 2DO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</si>
</sst>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40C28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9" fontId="0" fillId="0" borderId="0" xfId="0" applyNumberForma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EC09-6BA0-4AFE-9C5C-62C67F99F92B}">
  <dimension ref="A1:G14"/>
  <sheetViews>
    <sheetView tabSelected="1" workbookViewId="0">
      <selection activeCell="A9" sqref="A9"/>
    </sheetView>
  </sheetViews>
  <sheetFormatPr baseColWidth="10"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x14ac:dyDescent="0.35">
      <c r="A2" t="s">
        <v>5</v>
      </c>
      <c r="B2" s="1">
        <v>826258</v>
      </c>
      <c r="C2" s="1">
        <v>455947</v>
      </c>
      <c r="D2" s="1">
        <v>141922</v>
      </c>
      <c r="E2" s="1">
        <v>1889</v>
      </c>
      <c r="F2" s="1">
        <f>SUM(B2, C2, D2, E2)</f>
        <v>1426016</v>
      </c>
    </row>
    <row r="3" spans="1:7" x14ac:dyDescent="0.35">
      <c r="A3" t="s">
        <v>6</v>
      </c>
      <c r="B3" s="1">
        <v>220627</v>
      </c>
      <c r="C3" s="1">
        <v>110061</v>
      </c>
      <c r="D3" s="1">
        <v>13899</v>
      </c>
      <c r="E3" s="1">
        <v>185</v>
      </c>
      <c r="F3" s="1">
        <f>SUM(B3,C3,D3,E3)</f>
        <v>344772</v>
      </c>
      <c r="G3" s="1"/>
    </row>
    <row r="4" spans="1:7" x14ac:dyDescent="0.35">
      <c r="B4" s="1"/>
      <c r="C4" s="1"/>
      <c r="D4" s="1"/>
      <c r="E4" s="1"/>
      <c r="F4" s="1"/>
    </row>
    <row r="5" spans="1:7" x14ac:dyDescent="0.35">
      <c r="A5" t="s">
        <v>15</v>
      </c>
    </row>
    <row r="6" spans="1:7" x14ac:dyDescent="0.35">
      <c r="A6" t="s">
        <v>13</v>
      </c>
      <c r="B6">
        <f>(B2/F2)*100</f>
        <v>57.941706123914457</v>
      </c>
      <c r="C6">
        <f>(C2/F2)*100</f>
        <v>31.973484168480574</v>
      </c>
      <c r="D6">
        <f>(D2/F2)*100</f>
        <v>9.9523427507124751</v>
      </c>
      <c r="E6">
        <f>(E2/F2)*100</f>
        <v>0.13246695689248927</v>
      </c>
      <c r="F6">
        <f>SUM(B6, C6, D6, E6)</f>
        <v>100</v>
      </c>
    </row>
    <row r="7" spans="1:7" x14ac:dyDescent="0.35">
      <c r="A7" t="s">
        <v>14</v>
      </c>
      <c r="B7">
        <f>(B3/F3)*100</f>
        <v>63.992145533860054</v>
      </c>
      <c r="C7">
        <f>(C3/F3)*100</f>
        <v>31.922835961156938</v>
      </c>
      <c r="D7">
        <f>(D3/F3)*100</f>
        <v>4.0313598552086596</v>
      </c>
      <c r="E7">
        <f>(E3/F3)*100</f>
        <v>5.365864977434362E-2</v>
      </c>
      <c r="F7">
        <f>SUM(B7, C7, D7, E7)</f>
        <v>100</v>
      </c>
    </row>
    <row r="8" spans="1:7" x14ac:dyDescent="0.35">
      <c r="E8" s="2"/>
    </row>
    <row r="13" spans="1:7" x14ac:dyDescent="0.35">
      <c r="B13" s="3"/>
      <c r="C13" s="3"/>
      <c r="D13" s="3"/>
      <c r="E13" s="3"/>
      <c r="F13" s="3"/>
    </row>
    <row r="14" spans="1:7" x14ac:dyDescent="0.35">
      <c r="B14" s="3"/>
      <c r="C14" s="3"/>
      <c r="D14" s="3"/>
      <c r="E14" s="4"/>
      <c r="F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5AB9-E873-47EC-A2BC-2BF398EE1372}">
  <dimension ref="A2:D8"/>
  <sheetViews>
    <sheetView workbookViewId="0">
      <selection activeCell="B10" sqref="B10"/>
    </sheetView>
  </sheetViews>
  <sheetFormatPr baseColWidth="10" defaultRowHeight="14.5" x14ac:dyDescent="0.35"/>
  <sheetData>
    <row r="2" spans="1:4" x14ac:dyDescent="0.35">
      <c r="C2" s="3"/>
    </row>
    <row r="3" spans="1:4" x14ac:dyDescent="0.35">
      <c r="A3" t="s">
        <v>11</v>
      </c>
      <c r="B3" s="3"/>
      <c r="C3" s="3"/>
    </row>
    <row r="5" spans="1:4" x14ac:dyDescent="0.35">
      <c r="A5" t="s">
        <v>10</v>
      </c>
      <c r="B5" t="s">
        <v>7</v>
      </c>
      <c r="C5" t="s">
        <v>8</v>
      </c>
      <c r="D5" t="s">
        <v>9</v>
      </c>
    </row>
    <row r="6" spans="1:4" x14ac:dyDescent="0.35">
      <c r="A6">
        <v>2018</v>
      </c>
      <c r="B6">
        <v>452</v>
      </c>
      <c r="C6">
        <v>271</v>
      </c>
      <c r="D6">
        <v>249</v>
      </c>
    </row>
    <row r="7" spans="1:4" x14ac:dyDescent="0.35">
      <c r="A7">
        <v>2022</v>
      </c>
      <c r="B7">
        <v>448</v>
      </c>
      <c r="C7">
        <v>267</v>
      </c>
      <c r="D7">
        <v>243</v>
      </c>
    </row>
    <row r="8" spans="1:4" x14ac:dyDescent="0.35">
      <c r="A8" t="s">
        <v>12</v>
      </c>
      <c r="B8">
        <f xml:space="preserve"> (B7-B6)</f>
        <v>-4</v>
      </c>
      <c r="C8">
        <f>(C7-C6)</f>
        <v>-4</v>
      </c>
      <c r="D8">
        <f>(D7-D6)</f>
        <v>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5095-05B3-4434-94DA-24D76F309837}">
  <dimension ref="A1:G18"/>
  <sheetViews>
    <sheetView workbookViewId="0">
      <selection activeCell="D10" sqref="D10"/>
    </sheetView>
  </sheetViews>
  <sheetFormatPr baseColWidth="10" defaultRowHeight="14.5" x14ac:dyDescent="0.35"/>
  <sheetData>
    <row r="1" spans="1:7" x14ac:dyDescent="0.35">
      <c r="C1" t="s">
        <v>34</v>
      </c>
      <c r="D1" t="s">
        <v>35</v>
      </c>
      <c r="F1" t="s">
        <v>36</v>
      </c>
      <c r="G1" t="s">
        <v>37</v>
      </c>
    </row>
    <row r="2" spans="1:7" x14ac:dyDescent="0.35">
      <c r="C2" t="s">
        <v>17</v>
      </c>
      <c r="D2" t="s">
        <v>18</v>
      </c>
      <c r="F2">
        <v>272</v>
      </c>
      <c r="G2">
        <v>248</v>
      </c>
    </row>
    <row r="3" spans="1:7" x14ac:dyDescent="0.35">
      <c r="A3" t="s">
        <v>16</v>
      </c>
      <c r="C3">
        <v>277</v>
      </c>
      <c r="D3">
        <v>249</v>
      </c>
    </row>
    <row r="4" spans="1:7" x14ac:dyDescent="0.35">
      <c r="A4" t="s">
        <v>20</v>
      </c>
      <c r="C4">
        <v>265</v>
      </c>
      <c r="D4">
        <v>243</v>
      </c>
    </row>
    <row r="5" spans="1:7" x14ac:dyDescent="0.35">
      <c r="A5" t="s">
        <v>21</v>
      </c>
      <c r="C5">
        <v>273</v>
      </c>
      <c r="D5">
        <v>244</v>
      </c>
    </row>
    <row r="6" spans="1:7" x14ac:dyDescent="0.35">
      <c r="A6" t="s">
        <v>19</v>
      </c>
      <c r="C6">
        <v>271</v>
      </c>
      <c r="D6">
        <v>245</v>
      </c>
    </row>
    <row r="7" spans="1:7" x14ac:dyDescent="0.35">
      <c r="A7" t="s">
        <v>22</v>
      </c>
      <c r="C7">
        <v>270</v>
      </c>
      <c r="D7">
        <v>247</v>
      </c>
    </row>
    <row r="8" spans="1:7" x14ac:dyDescent="0.35">
      <c r="A8" t="s">
        <v>23</v>
      </c>
      <c r="C8">
        <v>267</v>
      </c>
      <c r="D8">
        <v>244</v>
      </c>
    </row>
    <row r="9" spans="1:7" x14ac:dyDescent="0.35">
      <c r="A9" t="s">
        <v>24</v>
      </c>
      <c r="C9">
        <v>275</v>
      </c>
      <c r="D9">
        <v>252</v>
      </c>
    </row>
    <row r="10" spans="1:7" x14ac:dyDescent="0.35">
      <c r="A10" t="s">
        <v>25</v>
      </c>
      <c r="C10">
        <v>270</v>
      </c>
      <c r="D10">
        <v>247</v>
      </c>
    </row>
    <row r="11" spans="1:7" x14ac:dyDescent="0.35">
      <c r="A11" t="s">
        <v>26</v>
      </c>
      <c r="C11">
        <v>272</v>
      </c>
      <c r="D11">
        <v>249</v>
      </c>
    </row>
    <row r="12" spans="1:7" x14ac:dyDescent="0.35">
      <c r="A12" t="s">
        <v>27</v>
      </c>
      <c r="C12">
        <v>271</v>
      </c>
      <c r="D12">
        <v>247</v>
      </c>
    </row>
    <row r="13" spans="1:7" x14ac:dyDescent="0.35">
      <c r="A13" t="s">
        <v>28</v>
      </c>
      <c r="C13">
        <v>273</v>
      </c>
      <c r="D13">
        <v>246</v>
      </c>
    </row>
    <row r="14" spans="1:7" x14ac:dyDescent="0.35">
      <c r="A14" t="s">
        <v>29</v>
      </c>
      <c r="C14">
        <v>269</v>
      </c>
      <c r="D14">
        <v>243</v>
      </c>
    </row>
    <row r="15" spans="1:7" x14ac:dyDescent="0.35">
      <c r="A15" t="s">
        <v>30</v>
      </c>
      <c r="C15">
        <v>270</v>
      </c>
      <c r="D15">
        <v>247</v>
      </c>
    </row>
    <row r="16" spans="1:7" x14ac:dyDescent="0.35">
      <c r="A16" t="s">
        <v>31</v>
      </c>
      <c r="C16">
        <v>270</v>
      </c>
      <c r="D16">
        <v>245</v>
      </c>
    </row>
    <row r="17" spans="1:4" x14ac:dyDescent="0.35">
      <c r="A17" t="s">
        <v>32</v>
      </c>
      <c r="C17">
        <v>267</v>
      </c>
      <c r="D17">
        <v>246</v>
      </c>
    </row>
    <row r="18" spans="1:4" x14ac:dyDescent="0.35">
      <c r="A18" t="s">
        <v>33</v>
      </c>
      <c r="C18">
        <v>272</v>
      </c>
      <c r="D18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Paz López Tapia</dc:creator>
  <cp:lastModifiedBy>Gabriela Paz López Tapia</cp:lastModifiedBy>
  <dcterms:created xsi:type="dcterms:W3CDTF">2024-10-08T21:11:01Z</dcterms:created>
  <dcterms:modified xsi:type="dcterms:W3CDTF">2024-10-10T18:41:28Z</dcterms:modified>
</cp:coreProperties>
</file>