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2" sheetId="1" r:id="rId4"/>
  </sheets>
  <definedNames/>
  <calcPr/>
  <extLst>
    <ext uri="GoogleSheetsCustomDataVersion2">
      <go:sheetsCustomData xmlns:go="http://customooxmlschemas.google.com/" r:id="rId5" roundtripDataChecksum="y/ruDDt8BaM78pQzKm0jXcm456SqErfD08quPcwgWGA="/>
    </ext>
  </extLst>
</workbook>
</file>

<file path=xl/sharedStrings.xml><?xml version="1.0" encoding="utf-8"?>
<sst xmlns="http://schemas.openxmlformats.org/spreadsheetml/2006/main" count="99" uniqueCount="70">
  <si>
    <t>SEMESTRE 1</t>
  </si>
  <si>
    <t>MATIERES</t>
  </si>
  <si>
    <t>MOYENNES</t>
  </si>
  <si>
    <t>NOTES</t>
  </si>
  <si>
    <t>COEFFICIENTS COMPETENCES</t>
  </si>
  <si>
    <t>Note 1</t>
  </si>
  <si>
    <t>Coef 1</t>
  </si>
  <si>
    <t>Note 2</t>
  </si>
  <si>
    <t>Coef 2</t>
  </si>
  <si>
    <t>Note 3</t>
  </si>
  <si>
    <t>Coef 3</t>
  </si>
  <si>
    <t>Note 4</t>
  </si>
  <si>
    <t>Coef 4</t>
  </si>
  <si>
    <t>Note 5</t>
  </si>
  <si>
    <t>Coef 5</t>
  </si>
  <si>
    <t>UE1.1</t>
  </si>
  <si>
    <t>UE1.2</t>
  </si>
  <si>
    <t>UE1.3</t>
  </si>
  <si>
    <t>UE1.4</t>
  </si>
  <si>
    <t>UE1.5</t>
  </si>
  <si>
    <t>UE1.6</t>
  </si>
  <si>
    <t>R1.01 Initiation au développement</t>
  </si>
  <si>
    <t>R 1.02 Développement d'interfaces web</t>
  </si>
  <si>
    <t>R 1.03 Introduction à l'architecture des ordinateurs</t>
  </si>
  <si>
    <t xml:space="preserve">R1.04 Intro. aux syst. d'expl. et à leur fonctionnement </t>
  </si>
  <si>
    <t>R1.05 Introduction aux bases de données et SQL</t>
  </si>
  <si>
    <t>R1.06 Mathématiques discrètes</t>
  </si>
  <si>
    <t>R1.07 Outils mathématiques fondamentaux</t>
  </si>
  <si>
    <t>R1.08 Gestion de projet et des organisations</t>
  </si>
  <si>
    <t>R1.09 Economie durable et numérique</t>
  </si>
  <si>
    <t>R1.10 Anglais Technique</t>
  </si>
  <si>
    <t>R1.11 Bases de la communication</t>
  </si>
  <si>
    <t>R1.12 Projet professionnel et personnel</t>
  </si>
  <si>
    <t>SAE</t>
  </si>
  <si>
    <t>SAE1.01 Implémentation d'un besoin Client</t>
  </si>
  <si>
    <t>SAE1.02 Comparaison d'approches algorithmiques</t>
  </si>
  <si>
    <t>SAE1.03 Installation d'un poste pour le développement</t>
  </si>
  <si>
    <t>SAE1.04 Création d'une base de données</t>
  </si>
  <si>
    <t>SAE1.05 Recueil de besoins</t>
  </si>
  <si>
    <t>SAE1.06 Découverte de l'env. éco. et écologique</t>
  </si>
  <si>
    <t>COMPETENCES</t>
  </si>
  <si>
    <t>SEMESTRE 2</t>
  </si>
  <si>
    <t>UE2.1</t>
  </si>
  <si>
    <t>UE2.2</t>
  </si>
  <si>
    <t>UE2.3</t>
  </si>
  <si>
    <t>UE2.4</t>
  </si>
  <si>
    <t>UE2.5</t>
  </si>
  <si>
    <t>UE2.6</t>
  </si>
  <si>
    <t>R2.01 Développement orienté objets</t>
  </si>
  <si>
    <t>R2.02 Développement d'applications avec IHM</t>
  </si>
  <si>
    <t>R2.03 Qualité de développement</t>
  </si>
  <si>
    <t>R2.04 Comm et fonctionnement bas niveau</t>
  </si>
  <si>
    <t>R2.05 Introduction aux services réseaux</t>
  </si>
  <si>
    <t>R2.06 Exploitation d'une base de données</t>
  </si>
  <si>
    <t>R2.07 Graphes</t>
  </si>
  <si>
    <t>R2.08 Outils numériques pour les statistiques desc</t>
  </si>
  <si>
    <t>R2.09 Méthodes Numériques</t>
  </si>
  <si>
    <t>R2.10 Gestion de projet et des organisations</t>
  </si>
  <si>
    <t>R2.11 Droit des contrats et du numérique</t>
  </si>
  <si>
    <t>R2.12 Anglais d'entreprise</t>
  </si>
  <si>
    <t>R2.13 Communication avec le milieu professionnel</t>
  </si>
  <si>
    <t>R2.14 Projet professionnel et personnel</t>
  </si>
  <si>
    <t>SAE2.01 Développement d'une application</t>
  </si>
  <si>
    <t>SAE2.02 Exploration algorithmique d'un problème</t>
  </si>
  <si>
    <t>SAE2.03 Installation de services réseau</t>
  </si>
  <si>
    <t>SAE2.04 Exploitation d'une base de données</t>
  </si>
  <si>
    <t>SAE2.05 Gestion d'un projet</t>
  </si>
  <si>
    <t>SAE2.06 Organisation d'un travail d'équipe</t>
  </si>
  <si>
    <t>PORTFOLIO</t>
  </si>
  <si>
    <t>RESULTATS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</si>
</sst>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b/>
      <sz val="36.0"/>
      <color theme="1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u/>
      <sz val="20.0"/>
      <color theme="1"/>
      <name val="Calibri"/>
    </font>
    <font>
      <u/>
      <sz val="20.0"/>
      <color theme="1"/>
      <name val="Calibri"/>
    </font>
    <font>
      <u/>
      <sz val="20.0"/>
      <color theme="1"/>
      <name val="Calibri"/>
    </font>
    <font>
      <u/>
      <sz val="20.0"/>
      <color theme="1"/>
      <name val="Calibri"/>
    </font>
    <font>
      <sz val="14.0"/>
      <color theme="1"/>
      <name val="Calibri"/>
    </font>
    <font>
      <sz val="12.0"/>
      <color theme="1"/>
      <name val="Calibri"/>
    </font>
    <font>
      <sz val="20.0"/>
      <color theme="1"/>
      <name val="Calibri"/>
    </font>
    <font>
      <u/>
      <sz val="20.0"/>
      <color theme="1"/>
      <name val="Calibri"/>
    </font>
    <font>
      <u/>
      <sz val="20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595959"/>
        <bgColor rgb="FF595959"/>
      </patternFill>
    </fill>
    <fill>
      <patternFill patternType="solid">
        <fgColor rgb="FF7F7F7F"/>
        <bgColor rgb="FF7F7F7F"/>
      </patternFill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1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3" fontId="3" numFmtId="0" xfId="0" applyAlignment="1" applyBorder="1" applyFill="1" applyFont="1">
      <alignment vertical="center"/>
    </xf>
    <xf borderId="10" fillId="3" fontId="3" numFmtId="0" xfId="0" applyAlignment="1" applyBorder="1" applyFont="1">
      <alignment vertical="center"/>
    </xf>
    <xf borderId="10" fillId="3" fontId="4" numFmtId="0" xfId="0" applyBorder="1" applyFont="1"/>
    <xf borderId="11" fillId="0" fontId="5" numFmtId="0" xfId="0" applyAlignment="1" applyBorder="1" applyFont="1">
      <alignment horizontal="center" vertical="center"/>
    </xf>
    <xf borderId="1" fillId="4" fontId="6" numFmtId="0" xfId="0" applyAlignment="1" applyBorder="1" applyFill="1" applyFont="1">
      <alignment horizontal="center" vertical="center"/>
    </xf>
    <xf borderId="12" fillId="0" fontId="7" numFmtId="0" xfId="0" applyAlignment="1" applyBorder="1" applyFont="1">
      <alignment horizontal="center" vertical="center"/>
    </xf>
    <xf borderId="13" fillId="0" fontId="2" numFmtId="0" xfId="0" applyBorder="1" applyFont="1"/>
    <xf borderId="14" fillId="0" fontId="2" numFmtId="0" xfId="0" applyBorder="1" applyFont="1"/>
    <xf borderId="12" fillId="0" fontId="8" numFmtId="0" xfId="0" applyAlignment="1" applyBorder="1" applyFont="1">
      <alignment horizontal="center"/>
    </xf>
    <xf borderId="15" fillId="0" fontId="2" numFmtId="0" xfId="0" applyBorder="1" applyFont="1"/>
    <xf borderId="16" fillId="5" fontId="9" numFmtId="0" xfId="0" applyAlignment="1" applyBorder="1" applyFill="1" applyFont="1">
      <alignment horizontal="center" vertical="center"/>
    </xf>
    <xf borderId="16" fillId="6" fontId="9" numFmtId="0" xfId="0" applyAlignment="1" applyBorder="1" applyFill="1" applyFont="1">
      <alignment horizontal="center" vertical="center"/>
    </xf>
    <xf borderId="16" fillId="7" fontId="9" numFmtId="0" xfId="0" applyAlignment="1" applyBorder="1" applyFill="1" applyFont="1">
      <alignment horizontal="center" vertical="center"/>
    </xf>
    <xf borderId="16" fillId="2" fontId="9" numFmtId="0" xfId="0" applyAlignment="1" applyBorder="1" applyFont="1">
      <alignment horizontal="center" vertical="center"/>
    </xf>
    <xf borderId="16" fillId="8" fontId="9" numFmtId="0" xfId="0" applyAlignment="1" applyBorder="1" applyFill="1" applyFont="1">
      <alignment horizontal="center" vertical="center"/>
    </xf>
    <xf borderId="16" fillId="3" fontId="9" numFmtId="0" xfId="0" applyAlignment="1" applyBorder="1" applyFont="1">
      <alignment horizontal="center" vertical="center"/>
    </xf>
    <xf borderId="11" fillId="0" fontId="10" numFmtId="0" xfId="0" applyAlignment="1" applyBorder="1" applyFont="1">
      <alignment horizontal="left" vertical="center"/>
    </xf>
    <xf borderId="1" fillId="4" fontId="11" numFmtId="0" xfId="0" applyAlignment="1" applyBorder="1" applyFont="1">
      <alignment horizontal="center"/>
    </xf>
    <xf borderId="11" fillId="5" fontId="11" numFmtId="0" xfId="0" applyAlignment="1" applyBorder="1" applyFont="1">
      <alignment horizontal="center"/>
    </xf>
    <xf borderId="11" fillId="6" fontId="11" numFmtId="0" xfId="0" applyAlignment="1" applyBorder="1" applyFont="1">
      <alignment horizontal="center"/>
    </xf>
    <xf borderId="11" fillId="7" fontId="11" numFmtId="0" xfId="0" applyAlignment="1" applyBorder="1" applyFont="1">
      <alignment horizontal="center"/>
    </xf>
    <xf borderId="11" fillId="2" fontId="11" numFmtId="0" xfId="0" applyAlignment="1" applyBorder="1" applyFont="1">
      <alignment horizontal="center"/>
    </xf>
    <xf borderId="11" fillId="8" fontId="11" numFmtId="0" xfId="0" applyAlignment="1" applyBorder="1" applyFont="1">
      <alignment horizontal="center"/>
    </xf>
    <xf borderId="11" fillId="3" fontId="11" numFmtId="0" xfId="0" applyAlignment="1" applyBorder="1" applyFont="1">
      <alignment horizontal="center"/>
    </xf>
    <xf borderId="11" fillId="7" fontId="11" numFmtId="0" xfId="0" applyAlignment="1" applyBorder="1" applyFont="1">
      <alignment horizontal="center" readingOrder="0"/>
    </xf>
    <xf borderId="11" fillId="5" fontId="11" numFmtId="0" xfId="0" applyAlignment="1" applyBorder="1" applyFont="1">
      <alignment horizontal="center" readingOrder="0"/>
    </xf>
    <xf borderId="1" fillId="2" fontId="12" numFmtId="0" xfId="0" applyAlignment="1" applyBorder="1" applyFont="1">
      <alignment horizontal="center" vertical="center"/>
    </xf>
    <xf borderId="11" fillId="0" fontId="11" numFmtId="0" xfId="0" applyAlignment="1" applyBorder="1" applyFont="1">
      <alignment horizontal="center" vertical="center"/>
    </xf>
    <xf borderId="1" fillId="4" fontId="11" numFmtId="0" xfId="0" applyAlignment="1" applyBorder="1" applyFont="1">
      <alignment horizontal="center" vertical="center"/>
    </xf>
    <xf borderId="11" fillId="0" fontId="11" numFmtId="0" xfId="0" applyAlignment="1" applyBorder="1" applyFont="1">
      <alignment horizontal="center"/>
    </xf>
    <xf borderId="1" fillId="8" fontId="13" numFmtId="0" xfId="0" applyAlignment="1" applyBorder="1" applyFont="1">
      <alignment horizontal="center" vertical="center"/>
    </xf>
    <xf borderId="11" fillId="3" fontId="1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3.71"/>
    <col customWidth="1" min="2" max="5" width="10.71"/>
    <col customWidth="1" min="6" max="6" width="15.86"/>
    <col customWidth="1" min="7" max="7" width="16.29"/>
    <col customWidth="1" min="8" max="8" width="18.0"/>
    <col customWidth="1" min="9" max="9" width="23.43"/>
    <col customWidth="1" min="10" max="10" width="18.0"/>
    <col customWidth="1" min="11" max="11" width="19.43"/>
    <col customWidth="1" min="12" max="12" width="17.86"/>
    <col customWidth="1" min="13" max="13" width="17.57"/>
    <col customWidth="1" min="14" max="14" width="17.0"/>
    <col customWidth="1" min="15" max="15" width="16.86"/>
    <col customWidth="1" min="16" max="26" width="10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</row>
    <row r="2" ht="14.25" customHeight="1">
      <c r="A2" s="4"/>
      <c r="V2" s="5"/>
    </row>
    <row r="3" ht="14.2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</row>
    <row r="4" ht="14.25" customHeight="1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  <c r="Q4" s="11"/>
      <c r="R4" s="11"/>
      <c r="S4" s="11"/>
      <c r="T4" s="11"/>
      <c r="U4" s="11"/>
      <c r="V4" s="11"/>
    </row>
    <row r="5" ht="14.25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  <c r="Q5" s="11"/>
      <c r="R5" s="11"/>
      <c r="S5" s="11"/>
      <c r="T5" s="11"/>
      <c r="U5" s="11"/>
      <c r="V5" s="11"/>
    </row>
    <row r="6" ht="14.25" customHeight="1">
      <c r="A6" s="12" t="s">
        <v>1</v>
      </c>
      <c r="B6" s="11"/>
      <c r="C6" s="13" t="s">
        <v>2</v>
      </c>
      <c r="D6" s="3"/>
      <c r="F6" s="14" t="s">
        <v>3</v>
      </c>
      <c r="G6" s="15"/>
      <c r="H6" s="15"/>
      <c r="I6" s="15"/>
      <c r="J6" s="15"/>
      <c r="K6" s="15"/>
      <c r="L6" s="15"/>
      <c r="M6" s="15"/>
      <c r="N6" s="15"/>
      <c r="O6" s="16"/>
      <c r="P6" s="11"/>
      <c r="Q6" s="17" t="s">
        <v>4</v>
      </c>
      <c r="R6" s="15"/>
      <c r="S6" s="15"/>
      <c r="T6" s="15"/>
      <c r="U6" s="15"/>
      <c r="V6" s="16"/>
    </row>
    <row r="7" ht="14.25" customHeight="1">
      <c r="A7" s="18"/>
      <c r="B7" s="11"/>
      <c r="C7" s="6"/>
      <c r="D7" s="8"/>
      <c r="E7" s="11"/>
      <c r="F7" s="19" t="s">
        <v>5</v>
      </c>
      <c r="G7" s="19" t="s">
        <v>6</v>
      </c>
      <c r="H7" s="20" t="s">
        <v>7</v>
      </c>
      <c r="I7" s="20" t="s">
        <v>8</v>
      </c>
      <c r="J7" s="21" t="s">
        <v>9</v>
      </c>
      <c r="K7" s="21" t="s">
        <v>10</v>
      </c>
      <c r="L7" s="22" t="s">
        <v>11</v>
      </c>
      <c r="M7" s="22" t="s">
        <v>12</v>
      </c>
      <c r="N7" s="23" t="s">
        <v>13</v>
      </c>
      <c r="O7" s="23" t="s">
        <v>14</v>
      </c>
      <c r="P7" s="11"/>
      <c r="Q7" s="24" t="s">
        <v>15</v>
      </c>
      <c r="R7" s="24" t="s">
        <v>16</v>
      </c>
      <c r="S7" s="24" t="s">
        <v>17</v>
      </c>
      <c r="T7" s="24" t="s">
        <v>18</v>
      </c>
      <c r="U7" s="24" t="s">
        <v>19</v>
      </c>
      <c r="V7" s="24" t="s">
        <v>20</v>
      </c>
    </row>
    <row r="8" ht="14.25" customHeight="1">
      <c r="A8" s="25" t="s">
        <v>21</v>
      </c>
      <c r="B8" s="11"/>
      <c r="C8" s="26">
        <f>((F8*G8)+(H8*I8)+(J8*K8)+(L8*M8)+(N8*O8))/(G8+I8+K8+M8+O8)</f>
        <v>4</v>
      </c>
      <c r="D8" s="3"/>
      <c r="E8" s="11"/>
      <c r="F8" s="27">
        <v>5.5</v>
      </c>
      <c r="G8" s="27">
        <v>1.0</v>
      </c>
      <c r="H8" s="28">
        <v>1.5</v>
      </c>
      <c r="I8" s="28">
        <v>1.0</v>
      </c>
      <c r="J8" s="29">
        <v>5.0</v>
      </c>
      <c r="K8" s="29">
        <v>1.0</v>
      </c>
      <c r="L8" s="30"/>
      <c r="M8" s="30"/>
      <c r="N8" s="31"/>
      <c r="O8" s="31"/>
      <c r="P8" s="11"/>
      <c r="Q8" s="32">
        <v>42.0</v>
      </c>
      <c r="R8" s="32">
        <v>24.0</v>
      </c>
      <c r="S8" s="32"/>
      <c r="T8" s="32"/>
      <c r="U8" s="32"/>
      <c r="V8" s="32"/>
    </row>
    <row r="9" ht="14.25" customHeight="1">
      <c r="A9" s="18"/>
      <c r="B9" s="11"/>
      <c r="C9" s="6"/>
      <c r="D9" s="8"/>
      <c r="E9" s="11"/>
      <c r="F9" s="18"/>
      <c r="G9" s="18"/>
      <c r="H9" s="18"/>
      <c r="I9" s="18"/>
      <c r="J9" s="18"/>
      <c r="K9" s="18"/>
      <c r="L9" s="18"/>
      <c r="M9" s="18"/>
      <c r="N9" s="18"/>
      <c r="O9" s="18"/>
      <c r="P9" s="11"/>
      <c r="Q9" s="18"/>
      <c r="R9" s="18"/>
      <c r="S9" s="18"/>
      <c r="T9" s="18"/>
      <c r="U9" s="18"/>
      <c r="V9" s="18"/>
    </row>
    <row r="10" ht="14.25" customHeight="1">
      <c r="A10" s="25" t="s">
        <v>22</v>
      </c>
      <c r="B10" s="11"/>
      <c r="C10" s="26">
        <f>((F10*G10)+(H10*I10)+(J10*K10)+(L10*M10)+(N10*O10))/(G10+I10+K10+M10+O10)</f>
        <v>14.9</v>
      </c>
      <c r="D10" s="3"/>
      <c r="E10" s="11"/>
      <c r="F10" s="27">
        <v>14.9</v>
      </c>
      <c r="G10" s="27">
        <v>1.0</v>
      </c>
      <c r="H10" s="28"/>
      <c r="I10" s="28"/>
      <c r="J10" s="29"/>
      <c r="K10" s="29"/>
      <c r="L10" s="30"/>
      <c r="M10" s="30"/>
      <c r="N10" s="31"/>
      <c r="O10" s="31"/>
      <c r="P10" s="11"/>
      <c r="Q10" s="32">
        <v>12.0</v>
      </c>
      <c r="R10" s="32"/>
      <c r="S10" s="32"/>
      <c r="T10" s="32"/>
      <c r="U10" s="32">
        <v>18.0</v>
      </c>
      <c r="V10" s="32">
        <v>5.0</v>
      </c>
    </row>
    <row r="11" ht="14.25" customHeight="1">
      <c r="A11" s="18"/>
      <c r="B11" s="11"/>
      <c r="C11" s="6"/>
      <c r="D11" s="8"/>
      <c r="E11" s="11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1"/>
      <c r="Q11" s="18"/>
      <c r="R11" s="18"/>
      <c r="S11" s="18"/>
      <c r="T11" s="18"/>
      <c r="U11" s="18"/>
      <c r="V11" s="18"/>
    </row>
    <row r="12" ht="14.25" customHeight="1">
      <c r="A12" s="25" t="s">
        <v>23</v>
      </c>
      <c r="B12" s="11"/>
      <c r="C12" s="26">
        <f>((F12*G12)+(H12*I12)+(J12*K12)+(L12*M12)+(N12*O12))/(G12+I12+K12+M12+O12)</f>
        <v>5</v>
      </c>
      <c r="D12" s="3"/>
      <c r="E12" s="11"/>
      <c r="F12" s="27">
        <v>5.0</v>
      </c>
      <c r="G12" s="27">
        <v>1.0</v>
      </c>
      <c r="H12" s="28"/>
      <c r="I12" s="28"/>
      <c r="J12" s="29"/>
      <c r="K12" s="29"/>
      <c r="L12" s="30"/>
      <c r="M12" s="30"/>
      <c r="N12" s="31"/>
      <c r="O12" s="31"/>
      <c r="P12" s="11"/>
      <c r="Q12" s="32"/>
      <c r="R12" s="32">
        <v>3.0</v>
      </c>
      <c r="S12" s="32">
        <v>21.0</v>
      </c>
      <c r="T12" s="32"/>
      <c r="U12" s="32"/>
      <c r="V12" s="32"/>
    </row>
    <row r="13" ht="14.25" customHeight="1">
      <c r="A13" s="18"/>
      <c r="B13" s="11"/>
      <c r="C13" s="6"/>
      <c r="D13" s="8"/>
      <c r="E13" s="11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1"/>
      <c r="Q13" s="18"/>
      <c r="R13" s="18"/>
      <c r="S13" s="18"/>
      <c r="T13" s="18"/>
      <c r="U13" s="18"/>
      <c r="V13" s="18"/>
    </row>
    <row r="14" ht="14.25" customHeight="1">
      <c r="A14" s="25" t="s">
        <v>24</v>
      </c>
      <c r="B14" s="11"/>
      <c r="C14" s="26">
        <f>((F14*G14)+(H14*I14)+(J14*K14)+(L14*M14)+(N14*O14))/(G14+I14+K14+M14+O14)</f>
        <v>8</v>
      </c>
      <c r="D14" s="3"/>
      <c r="E14" s="11"/>
      <c r="F14" s="27">
        <v>8.0</v>
      </c>
      <c r="G14" s="27">
        <v>1.0</v>
      </c>
      <c r="H14" s="28"/>
      <c r="I14" s="28"/>
      <c r="J14" s="29"/>
      <c r="K14" s="29"/>
      <c r="L14" s="30"/>
      <c r="M14" s="30"/>
      <c r="N14" s="31"/>
      <c r="O14" s="31"/>
      <c r="P14" s="11"/>
      <c r="Q14" s="32"/>
      <c r="R14" s="32">
        <v>3.0</v>
      </c>
      <c r="S14" s="32">
        <v>21.0</v>
      </c>
      <c r="T14" s="32"/>
      <c r="U14" s="32"/>
      <c r="V14" s="32"/>
    </row>
    <row r="15" ht="14.25" customHeight="1">
      <c r="A15" s="18"/>
      <c r="B15" s="11"/>
      <c r="C15" s="6"/>
      <c r="D15" s="8"/>
      <c r="E15" s="11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1"/>
      <c r="Q15" s="18"/>
      <c r="R15" s="18"/>
      <c r="S15" s="18"/>
      <c r="T15" s="18"/>
      <c r="U15" s="18"/>
      <c r="V15" s="18"/>
    </row>
    <row r="16" ht="14.25" customHeight="1">
      <c r="A16" s="25" t="s">
        <v>25</v>
      </c>
      <c r="B16" s="11"/>
      <c r="C16" s="26">
        <f>((F16*G16)+(H16*I16)+(J16*K16)+(L16*M16)+(N16*O16))/(G16+I16+K16+M16+O16)</f>
        <v>12</v>
      </c>
      <c r="D16" s="3"/>
      <c r="E16" s="11"/>
      <c r="F16" s="27">
        <v>12.0</v>
      </c>
      <c r="G16" s="27">
        <v>1.0</v>
      </c>
      <c r="H16" s="28"/>
      <c r="I16" s="28"/>
      <c r="J16" s="29"/>
      <c r="K16" s="29"/>
      <c r="L16" s="30"/>
      <c r="M16" s="30"/>
      <c r="N16" s="31"/>
      <c r="O16" s="31"/>
      <c r="P16" s="11"/>
      <c r="Q16" s="32"/>
      <c r="R16" s="32"/>
      <c r="S16" s="32"/>
      <c r="T16" s="32">
        <v>36.0</v>
      </c>
      <c r="U16" s="32"/>
      <c r="V16" s="32"/>
    </row>
    <row r="17" ht="14.25" customHeight="1">
      <c r="A17" s="18"/>
      <c r="B17" s="11"/>
      <c r="C17" s="6"/>
      <c r="D17" s="8"/>
      <c r="E17" s="11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1"/>
      <c r="Q17" s="18"/>
      <c r="R17" s="18"/>
      <c r="S17" s="18"/>
      <c r="T17" s="18"/>
      <c r="U17" s="18"/>
      <c r="V17" s="18"/>
    </row>
    <row r="18" ht="14.25" customHeight="1">
      <c r="A18" s="25" t="s">
        <v>26</v>
      </c>
      <c r="B18" s="11"/>
      <c r="C18" s="26">
        <f>((F18*G18)+(H18*I18)+(J18*K18)+(L18*M18)+(N18*O18))/(G18+I18+K18+M18+O18)</f>
        <v>11</v>
      </c>
      <c r="D18" s="3"/>
      <c r="E18" s="11"/>
      <c r="F18" s="27">
        <v>17.25</v>
      </c>
      <c r="G18" s="27">
        <v>1.0</v>
      </c>
      <c r="H18" s="28">
        <v>8.5</v>
      </c>
      <c r="I18" s="28">
        <v>1.0</v>
      </c>
      <c r="J18" s="33">
        <v>7.25</v>
      </c>
      <c r="K18" s="33">
        <v>1.0</v>
      </c>
      <c r="L18" s="30"/>
      <c r="M18" s="30"/>
      <c r="N18" s="31"/>
      <c r="O18" s="31"/>
      <c r="P18" s="11"/>
      <c r="Q18" s="32"/>
      <c r="R18" s="32">
        <v>15.0</v>
      </c>
      <c r="S18" s="32"/>
      <c r="T18" s="32">
        <v>18.0</v>
      </c>
      <c r="U18" s="32"/>
      <c r="V18" s="32"/>
    </row>
    <row r="19" ht="14.25" customHeight="1">
      <c r="A19" s="18"/>
      <c r="B19" s="11"/>
      <c r="C19" s="6"/>
      <c r="D19" s="8"/>
      <c r="E19" s="11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1"/>
      <c r="Q19" s="18"/>
      <c r="R19" s="18"/>
      <c r="S19" s="18"/>
      <c r="T19" s="18"/>
      <c r="U19" s="18"/>
      <c r="V19" s="18"/>
    </row>
    <row r="20" ht="14.25" customHeight="1">
      <c r="A20" s="25" t="s">
        <v>27</v>
      </c>
      <c r="B20" s="11"/>
      <c r="C20" s="26">
        <f>((F20*G20)+(H20*I20)+(J20*K20)+(L20*M20)+(N20*O20))/(G20+I20+K20+M20+O20)</f>
        <v>10.75</v>
      </c>
      <c r="D20" s="3"/>
      <c r="E20" s="11"/>
      <c r="F20" s="27">
        <v>10.75</v>
      </c>
      <c r="G20" s="27">
        <v>1.0</v>
      </c>
      <c r="H20" s="28"/>
      <c r="I20" s="28"/>
      <c r="J20" s="29"/>
      <c r="K20" s="29"/>
      <c r="L20" s="30"/>
      <c r="M20" s="30"/>
      <c r="N20" s="31"/>
      <c r="O20" s="31"/>
      <c r="P20" s="11"/>
      <c r="Q20" s="32"/>
      <c r="R20" s="32">
        <v>15.0</v>
      </c>
      <c r="S20" s="32"/>
      <c r="T20" s="32"/>
      <c r="U20" s="32"/>
      <c r="V20" s="32"/>
    </row>
    <row r="21" ht="14.25" customHeight="1">
      <c r="A21" s="18"/>
      <c r="B21" s="11"/>
      <c r="C21" s="6"/>
      <c r="D21" s="8"/>
      <c r="E21" s="11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1"/>
      <c r="Q21" s="18"/>
      <c r="R21" s="18"/>
      <c r="S21" s="18"/>
      <c r="T21" s="18"/>
      <c r="U21" s="18"/>
      <c r="V21" s="18"/>
    </row>
    <row r="22" ht="14.25" customHeight="1">
      <c r="A22" s="25" t="s">
        <v>28</v>
      </c>
      <c r="B22" s="11"/>
      <c r="C22" s="26" t="str">
        <f>((F22*G22)+(H22*I22)+(J22*K22)+(L22*M22)+(N22*O22))/(G22+I22+K22+M22+O22)</f>
        <v>#DIV/0!</v>
      </c>
      <c r="D22" s="3"/>
      <c r="E22" s="11"/>
      <c r="F22" s="27"/>
      <c r="G22" s="27"/>
      <c r="H22" s="28"/>
      <c r="I22" s="28"/>
      <c r="J22" s="29"/>
      <c r="K22" s="29"/>
      <c r="L22" s="30"/>
      <c r="M22" s="30"/>
      <c r="N22" s="31"/>
      <c r="O22" s="31"/>
      <c r="P22" s="11"/>
      <c r="Q22" s="32"/>
      <c r="R22" s="32"/>
      <c r="S22" s="32"/>
      <c r="T22" s="32"/>
      <c r="U22" s="32">
        <v>27.0</v>
      </c>
      <c r="V22" s="32">
        <v>11.0</v>
      </c>
    </row>
    <row r="23" ht="14.25" customHeight="1">
      <c r="A23" s="18"/>
      <c r="B23" s="11"/>
      <c r="C23" s="6"/>
      <c r="D23" s="8"/>
      <c r="E23" s="11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1"/>
      <c r="Q23" s="18"/>
      <c r="R23" s="18"/>
      <c r="S23" s="18"/>
      <c r="T23" s="18"/>
      <c r="U23" s="18"/>
      <c r="V23" s="18"/>
    </row>
    <row r="24" ht="14.25" customHeight="1">
      <c r="A24" s="25" t="s">
        <v>29</v>
      </c>
      <c r="B24" s="11"/>
      <c r="C24" s="26">
        <f>((F24*G24)+(H24*I24)+(J24*K24)+(L24*M24)+(N24*O24))/(G24+I24+K24+M24+O24)</f>
        <v>4.5</v>
      </c>
      <c r="D24" s="3"/>
      <c r="E24" s="11"/>
      <c r="F24" s="27">
        <v>4.5</v>
      </c>
      <c r="G24" s="27">
        <v>2.0</v>
      </c>
      <c r="H24" s="28"/>
      <c r="I24" s="28"/>
      <c r="J24" s="29"/>
      <c r="K24" s="29"/>
      <c r="L24" s="30"/>
      <c r="M24" s="30"/>
      <c r="N24" s="31"/>
      <c r="O24" s="31"/>
      <c r="P24" s="11"/>
      <c r="Q24" s="32"/>
      <c r="R24" s="32"/>
      <c r="S24" s="32"/>
      <c r="T24" s="32">
        <v>6.0</v>
      </c>
      <c r="U24" s="32"/>
      <c r="V24" s="32">
        <v>11.0</v>
      </c>
    </row>
    <row r="25" ht="14.25" customHeight="1">
      <c r="A25" s="18"/>
      <c r="B25" s="11"/>
      <c r="C25" s="6"/>
      <c r="D25" s="8"/>
      <c r="E25" s="11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1"/>
      <c r="Q25" s="18"/>
      <c r="R25" s="18"/>
      <c r="S25" s="18"/>
      <c r="T25" s="18"/>
      <c r="U25" s="18"/>
      <c r="V25" s="18"/>
    </row>
    <row r="26" ht="14.25" customHeight="1">
      <c r="A26" s="25" t="s">
        <v>30</v>
      </c>
      <c r="B26" s="11"/>
      <c r="C26" s="26">
        <f>((F26*G26)+(H26*I26)+(J26*K26)+(L26*M26)+(N26*O26))/(G26+I26+K26+M26+O26)</f>
        <v>12.25</v>
      </c>
      <c r="D26" s="3"/>
      <c r="E26" s="11"/>
      <c r="F26" s="27">
        <v>12.0</v>
      </c>
      <c r="G26" s="27">
        <v>1.0</v>
      </c>
      <c r="H26" s="28">
        <v>12.5</v>
      </c>
      <c r="I26" s="28">
        <v>1.0</v>
      </c>
      <c r="J26" s="29"/>
      <c r="K26" s="29"/>
      <c r="L26" s="30"/>
      <c r="M26" s="30"/>
      <c r="N26" s="31"/>
      <c r="O26" s="31"/>
      <c r="P26" s="11"/>
      <c r="Q26" s="32">
        <v>6.0</v>
      </c>
      <c r="R26" s="32"/>
      <c r="S26" s="32">
        <v>12.0</v>
      </c>
      <c r="T26" s="32"/>
      <c r="U26" s="32"/>
      <c r="V26" s="32">
        <v>11.0</v>
      </c>
    </row>
    <row r="27" ht="14.25" customHeight="1">
      <c r="A27" s="18"/>
      <c r="B27" s="11"/>
      <c r="C27" s="6"/>
      <c r="D27" s="8"/>
      <c r="E27" s="11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1"/>
      <c r="Q27" s="18"/>
      <c r="R27" s="18"/>
      <c r="S27" s="18"/>
      <c r="T27" s="18"/>
      <c r="U27" s="18"/>
      <c r="V27" s="18"/>
    </row>
    <row r="28" ht="14.25" customHeight="1">
      <c r="A28" s="25" t="s">
        <v>31</v>
      </c>
      <c r="B28" s="11"/>
      <c r="C28" s="26">
        <f>((F28*G28)+(H28*I28)+(J28*K28)+(L28*M28)+(N28*O28))/(G28+I28+K28+M28+O28)</f>
        <v>17</v>
      </c>
      <c r="D28" s="3"/>
      <c r="E28" s="11"/>
      <c r="F28" s="27">
        <v>17.0</v>
      </c>
      <c r="G28" s="27">
        <v>1.0</v>
      </c>
      <c r="H28" s="28">
        <v>17.0</v>
      </c>
      <c r="I28" s="28">
        <v>1.0</v>
      </c>
      <c r="J28" s="29"/>
      <c r="K28" s="29"/>
      <c r="L28" s="30"/>
      <c r="M28" s="30"/>
      <c r="N28" s="31"/>
      <c r="O28" s="31"/>
      <c r="P28" s="11"/>
      <c r="Q28" s="32"/>
      <c r="R28" s="32"/>
      <c r="S28" s="32">
        <v>6.0</v>
      </c>
      <c r="T28" s="32"/>
      <c r="U28" s="32">
        <v>15.0</v>
      </c>
      <c r="V28" s="32">
        <v>11.0</v>
      </c>
    </row>
    <row r="29" ht="14.25" customHeight="1">
      <c r="A29" s="18"/>
      <c r="B29" s="11"/>
      <c r="C29" s="6"/>
      <c r="D29" s="8"/>
      <c r="E29" s="11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1"/>
      <c r="Q29" s="18"/>
      <c r="R29" s="18"/>
      <c r="S29" s="18"/>
      <c r="T29" s="18"/>
      <c r="U29" s="18"/>
      <c r="V29" s="18"/>
    </row>
    <row r="30" ht="14.25" customHeight="1">
      <c r="A30" s="25" t="s">
        <v>32</v>
      </c>
      <c r="B30" s="11"/>
      <c r="C30" s="26">
        <f>((F30*G30)+(H30*I30)+(J30*K30)+(L30*M30)+(N30*O30))/(G30+I30+K30+M30+O30)</f>
        <v>13.5</v>
      </c>
      <c r="D30" s="3"/>
      <c r="E30" s="11"/>
      <c r="F30" s="34">
        <v>13.5</v>
      </c>
      <c r="G30" s="34">
        <v>1.0</v>
      </c>
      <c r="H30" s="28"/>
      <c r="I30" s="28"/>
      <c r="J30" s="29"/>
      <c r="K30" s="29"/>
      <c r="L30" s="30"/>
      <c r="M30" s="30"/>
      <c r="N30" s="31"/>
      <c r="O30" s="31"/>
      <c r="P30" s="11"/>
      <c r="Q30" s="32"/>
      <c r="R30" s="32"/>
      <c r="S30" s="32"/>
      <c r="T30" s="32"/>
      <c r="U30" s="32"/>
      <c r="V30" s="32">
        <v>11.0</v>
      </c>
    </row>
    <row r="31" ht="14.25" customHeight="1">
      <c r="A31" s="18"/>
      <c r="B31" s="11"/>
      <c r="C31" s="6"/>
      <c r="D31" s="8"/>
      <c r="E31" s="11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1"/>
      <c r="Q31" s="18"/>
      <c r="R31" s="18"/>
      <c r="S31" s="18"/>
      <c r="T31" s="18"/>
      <c r="U31" s="18"/>
      <c r="V31" s="18"/>
    </row>
    <row r="32" ht="14.25" customHeight="1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ht="14.25" customHeight="1">
      <c r="A33" s="12" t="s">
        <v>33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ht="14.25" customHeight="1">
      <c r="A34" s="18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ht="14.25" customHeight="1">
      <c r="A35" s="25" t="s">
        <v>34</v>
      </c>
      <c r="B35" s="11"/>
      <c r="C35" s="26">
        <f>((F35*G35)+(H35*I35)+(J35*K35)+(L35*M35)+(N35*O35))/(G35+I35+K35+M35+O35)</f>
        <v>18.5</v>
      </c>
      <c r="D35" s="3"/>
      <c r="E35" s="11"/>
      <c r="F35" s="27">
        <v>18.5</v>
      </c>
      <c r="G35" s="27">
        <v>1.0</v>
      </c>
      <c r="H35" s="28"/>
      <c r="I35" s="28"/>
      <c r="J35" s="29"/>
      <c r="K35" s="29"/>
      <c r="L35" s="30"/>
      <c r="M35" s="30"/>
      <c r="N35" s="31"/>
      <c r="O35" s="31"/>
      <c r="P35" s="11"/>
      <c r="Q35" s="32">
        <v>40.0</v>
      </c>
      <c r="R35" s="32"/>
      <c r="S35" s="32"/>
      <c r="T35" s="32"/>
      <c r="U35" s="32"/>
      <c r="V35" s="32"/>
    </row>
    <row r="36" ht="14.25" customHeight="1">
      <c r="A36" s="18"/>
      <c r="B36" s="11"/>
      <c r="C36" s="6"/>
      <c r="D36" s="8"/>
      <c r="E36" s="11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1"/>
      <c r="Q36" s="18"/>
      <c r="R36" s="18"/>
      <c r="S36" s="18"/>
      <c r="T36" s="18"/>
      <c r="U36" s="18"/>
      <c r="V36" s="18"/>
    </row>
    <row r="37" ht="14.25" customHeight="1">
      <c r="A37" s="25" t="s">
        <v>35</v>
      </c>
      <c r="B37" s="11"/>
      <c r="C37" s="26">
        <f>((F37*G37)+(H37*I37)+(J37*K37)+(L37*M37)+(N37*O37))/(G37+I37+K37+M37+O37)</f>
        <v>12.65</v>
      </c>
      <c r="D37" s="3"/>
      <c r="E37" s="11"/>
      <c r="F37" s="27">
        <v>11.0</v>
      </c>
      <c r="G37" s="27">
        <v>2.0</v>
      </c>
      <c r="H37" s="28">
        <v>15.0</v>
      </c>
      <c r="I37" s="28">
        <v>6.0</v>
      </c>
      <c r="J37" s="33">
        <v>7.25</v>
      </c>
      <c r="K37" s="33">
        <v>2.0</v>
      </c>
      <c r="L37" s="30"/>
      <c r="M37" s="30"/>
      <c r="N37" s="31"/>
      <c r="O37" s="31"/>
      <c r="P37" s="11"/>
      <c r="Q37" s="32"/>
      <c r="R37" s="32">
        <v>40.0</v>
      </c>
      <c r="S37" s="32"/>
      <c r="T37" s="32"/>
      <c r="U37" s="32"/>
      <c r="V37" s="32"/>
    </row>
    <row r="38" ht="14.25" customHeight="1">
      <c r="A38" s="18"/>
      <c r="B38" s="11"/>
      <c r="C38" s="6"/>
      <c r="D38" s="8"/>
      <c r="E38" s="11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1"/>
      <c r="Q38" s="18"/>
      <c r="R38" s="18"/>
      <c r="S38" s="18"/>
      <c r="T38" s="18"/>
      <c r="U38" s="18"/>
      <c r="V38" s="18"/>
    </row>
    <row r="39" ht="14.25" customHeight="1">
      <c r="A39" s="25" t="s">
        <v>36</v>
      </c>
      <c r="B39" s="11"/>
      <c r="C39" s="26" t="str">
        <f>((F39*G39)+(H39*I39)+(J39*K39)+(L39*M39)+(N39*O39))/(G39+I39+K39+M39+O39)</f>
        <v>#DIV/0!</v>
      </c>
      <c r="D39" s="3"/>
      <c r="E39" s="11"/>
      <c r="F39" s="27"/>
      <c r="G39" s="27"/>
      <c r="H39" s="28"/>
      <c r="I39" s="28"/>
      <c r="J39" s="29"/>
      <c r="K39" s="29"/>
      <c r="L39" s="30"/>
      <c r="M39" s="30"/>
      <c r="N39" s="31"/>
      <c r="O39" s="31"/>
      <c r="P39" s="11"/>
      <c r="Q39" s="32"/>
      <c r="R39" s="32"/>
      <c r="S39" s="32">
        <v>40.0</v>
      </c>
      <c r="T39" s="32"/>
      <c r="U39" s="32"/>
      <c r="V39" s="32"/>
    </row>
    <row r="40" ht="14.25" customHeight="1">
      <c r="A40" s="18"/>
      <c r="B40" s="11"/>
      <c r="C40" s="6"/>
      <c r="D40" s="8"/>
      <c r="E40" s="11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1"/>
      <c r="Q40" s="18"/>
      <c r="R40" s="18"/>
      <c r="S40" s="18"/>
      <c r="T40" s="18"/>
      <c r="U40" s="18"/>
      <c r="V40" s="18"/>
    </row>
    <row r="41" ht="14.25" customHeight="1">
      <c r="A41" s="25" t="s">
        <v>37</v>
      </c>
      <c r="B41" s="11"/>
      <c r="C41" s="26">
        <f>((F41*G41)+(H41*I41)+(J41*K41)+(L41*M41)+(N41*O41))/(G41+I41+K41+M41+O41)</f>
        <v>11.97692308</v>
      </c>
      <c r="D41" s="3"/>
      <c r="E41" s="11"/>
      <c r="F41" s="27">
        <v>11.5</v>
      </c>
      <c r="G41" s="27">
        <v>2.0</v>
      </c>
      <c r="H41" s="28">
        <v>15.5</v>
      </c>
      <c r="I41" s="28">
        <v>2.0</v>
      </c>
      <c r="J41" s="33">
        <v>11.3</v>
      </c>
      <c r="K41" s="33">
        <v>9.0</v>
      </c>
      <c r="L41" s="30"/>
      <c r="M41" s="30"/>
      <c r="N41" s="31"/>
      <c r="O41" s="31"/>
      <c r="P41" s="11"/>
      <c r="Q41" s="32"/>
      <c r="R41" s="32"/>
      <c r="S41" s="32"/>
      <c r="T41" s="32">
        <v>40.0</v>
      </c>
      <c r="U41" s="32"/>
      <c r="V41" s="32"/>
    </row>
    <row r="42" ht="14.25" customHeight="1">
      <c r="A42" s="18"/>
      <c r="B42" s="11"/>
      <c r="C42" s="6"/>
      <c r="D42" s="8"/>
      <c r="E42" s="11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1"/>
      <c r="Q42" s="18"/>
      <c r="R42" s="18"/>
      <c r="S42" s="18"/>
      <c r="T42" s="18"/>
      <c r="U42" s="18"/>
      <c r="V42" s="18"/>
    </row>
    <row r="43" ht="14.25" customHeight="1">
      <c r="A43" s="25" t="s">
        <v>38</v>
      </c>
      <c r="B43" s="11"/>
      <c r="C43" s="26">
        <f>((F43*G43)+(H43*I43)+(J43*K43)+(L43*M43)+(N43*O43))/(G43+I43+K43+M43+O43)</f>
        <v>14.58333333</v>
      </c>
      <c r="D43" s="3"/>
      <c r="E43" s="11"/>
      <c r="F43" s="27">
        <v>16.0</v>
      </c>
      <c r="G43" s="27">
        <v>1.0</v>
      </c>
      <c r="H43" s="28">
        <v>13.5</v>
      </c>
      <c r="I43" s="28">
        <v>3.0</v>
      </c>
      <c r="J43" s="29">
        <v>15.5</v>
      </c>
      <c r="K43" s="29">
        <v>2.0</v>
      </c>
      <c r="L43" s="30"/>
      <c r="M43" s="30"/>
      <c r="N43" s="31"/>
      <c r="O43" s="31"/>
      <c r="P43" s="11"/>
      <c r="Q43" s="32"/>
      <c r="R43" s="32"/>
      <c r="S43" s="32"/>
      <c r="T43" s="32"/>
      <c r="U43" s="32">
        <v>40.0</v>
      </c>
      <c r="V43" s="32"/>
    </row>
    <row r="44" ht="14.25" customHeight="1">
      <c r="A44" s="18"/>
      <c r="B44" s="11"/>
      <c r="C44" s="6"/>
      <c r="D44" s="8"/>
      <c r="E44" s="11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1"/>
      <c r="Q44" s="18"/>
      <c r="R44" s="18"/>
      <c r="S44" s="18"/>
      <c r="T44" s="18"/>
      <c r="U44" s="18"/>
      <c r="V44" s="18"/>
    </row>
    <row r="45" ht="14.25" customHeight="1">
      <c r="A45" s="25" t="s">
        <v>39</v>
      </c>
      <c r="B45" s="11"/>
      <c r="C45" s="26">
        <f>((F45*G45)+(H45*I45)+(J45*K45)+(L45*M45)+(N45*O45))/(G45+I45+K45+M45+O45)</f>
        <v>19</v>
      </c>
      <c r="D45" s="3"/>
      <c r="E45" s="11"/>
      <c r="F45" s="27">
        <v>19.0</v>
      </c>
      <c r="G45" s="27">
        <v>1.0</v>
      </c>
      <c r="H45" s="28"/>
      <c r="I45" s="28"/>
      <c r="J45" s="29"/>
      <c r="K45" s="29"/>
      <c r="L45" s="30"/>
      <c r="M45" s="30"/>
      <c r="N45" s="31"/>
      <c r="O45" s="31"/>
      <c r="P45" s="11"/>
      <c r="Q45" s="32"/>
      <c r="R45" s="32"/>
      <c r="S45" s="32"/>
      <c r="T45" s="32"/>
      <c r="U45" s="32"/>
      <c r="V45" s="32">
        <v>40.0</v>
      </c>
    </row>
    <row r="46" ht="14.25" customHeight="1">
      <c r="A46" s="18"/>
      <c r="B46" s="11"/>
      <c r="C46" s="6"/>
      <c r="D46" s="8"/>
      <c r="E46" s="11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1"/>
      <c r="Q46" s="18"/>
      <c r="R46" s="18"/>
      <c r="S46" s="18"/>
      <c r="T46" s="18"/>
      <c r="U46" s="18"/>
      <c r="V46" s="18"/>
    </row>
    <row r="47" ht="14.2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ht="14.25" customHeight="1">
      <c r="A48" s="11"/>
      <c r="B48" s="11"/>
      <c r="C48" s="11"/>
      <c r="D48" s="11"/>
      <c r="E48" s="11"/>
      <c r="F48" s="35" t="s">
        <v>40</v>
      </c>
      <c r="G48" s="2"/>
      <c r="H48" s="2"/>
      <c r="I48" s="2"/>
      <c r="J48" s="2"/>
      <c r="K48" s="3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ht="14.25" customHeight="1">
      <c r="A49" s="11"/>
      <c r="B49" s="11"/>
      <c r="C49" s="11"/>
      <c r="D49" s="11"/>
      <c r="E49" s="11"/>
      <c r="F49" s="6"/>
      <c r="G49" s="7"/>
      <c r="H49" s="7"/>
      <c r="I49" s="7"/>
      <c r="J49" s="7"/>
      <c r="K49" s="8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 ht="14.25" customHeight="1">
      <c r="A50" s="11"/>
      <c r="B50" s="11"/>
      <c r="C50" s="11"/>
      <c r="D50" s="11"/>
      <c r="E50" s="11"/>
      <c r="F50" s="36" t="s">
        <v>15</v>
      </c>
      <c r="G50" s="36" t="s">
        <v>16</v>
      </c>
      <c r="H50" s="36" t="s">
        <v>17</v>
      </c>
      <c r="I50" s="36" t="s">
        <v>18</v>
      </c>
      <c r="J50" s="36" t="s">
        <v>19</v>
      </c>
      <c r="K50" s="36" t="s">
        <v>20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 ht="14.25" customHeight="1">
      <c r="A51" s="11"/>
      <c r="B51" s="11"/>
      <c r="C51" s="11"/>
      <c r="D51" s="11"/>
      <c r="E51" s="11"/>
      <c r="F51" s="18"/>
      <c r="G51" s="18"/>
      <c r="H51" s="18"/>
      <c r="I51" s="18"/>
      <c r="J51" s="18"/>
      <c r="K51" s="18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 ht="14.25" customHeight="1">
      <c r="A52" s="11"/>
      <c r="B52" s="11"/>
      <c r="C52" s="11"/>
      <c r="D52" s="11"/>
      <c r="E52" s="11"/>
      <c r="F52" s="36">
        <f>((C8*Q8)+(C10*Q10)+(C26*Q26)+(C35*Q35))/(Q35+Q26+Q10+Q8)</f>
        <v>11.603</v>
      </c>
      <c r="G52" s="36">
        <f>((C8*R8)+(C12*R12)+(C14*R14)+(C18*R18)+(C20*R20)+(C37*R37))/(R8+R12+R14+R18+R20+R37)</f>
        <v>9.6725</v>
      </c>
      <c r="H52" s="36" t="str">
        <f>((C12*S12)+(C14*S14)+(C26*S26)+(C28*S28)+(C39*S39))/(S12+S14+S26+S28+S39)</f>
        <v>#DIV/0!</v>
      </c>
      <c r="I52" s="36">
        <f>((C16*T16)+(C18*T18)+(C24*T24)+(C41*T41))/(T41+T24+T18+T16)</f>
        <v>11.36076923</v>
      </c>
      <c r="J52" s="36" t="str">
        <f>((C10*U10)+(C22*U22)+(C28*U28)+(C43*U43))/(U10+U22+U28+U43)</f>
        <v>#DIV/0!</v>
      </c>
      <c r="K52" s="36" t="str">
        <f>((C10*V10)+(C22*V22)+(C24*V24)+(C26*V26)+(C28*V28)+(C30*V30)+(C45*V45))/(V10+V22+V24+V26+V28+V30+V45)</f>
        <v>#DIV/0!</v>
      </c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</row>
    <row r="53" ht="14.25" customHeight="1">
      <c r="A53" s="11"/>
      <c r="B53" s="11"/>
      <c r="C53" s="11"/>
      <c r="D53" s="11"/>
      <c r="E53" s="11"/>
      <c r="F53" s="18"/>
      <c r="G53" s="18"/>
      <c r="H53" s="18"/>
      <c r="I53" s="18"/>
      <c r="J53" s="18"/>
      <c r="K53" s="18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 ht="14.2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 ht="14.25" customHeight="1">
      <c r="A55" s="1" t="s">
        <v>41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3"/>
    </row>
    <row r="56" ht="14.25" customHeight="1">
      <c r="A56" s="4"/>
      <c r="V56" s="5"/>
    </row>
    <row r="57" ht="14.25" customHeight="1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8"/>
    </row>
    <row r="58" ht="14.2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1"/>
      <c r="Q58" s="11"/>
      <c r="R58" s="11"/>
      <c r="S58" s="11"/>
      <c r="T58" s="11"/>
      <c r="U58" s="11"/>
      <c r="V58" s="11"/>
    </row>
    <row r="59" ht="14.2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1"/>
      <c r="Q59" s="11"/>
      <c r="R59" s="11"/>
      <c r="S59" s="11"/>
      <c r="T59" s="11"/>
      <c r="U59" s="11"/>
      <c r="V59" s="11"/>
    </row>
    <row r="60" ht="14.25" customHeight="1">
      <c r="A60" s="12" t="s">
        <v>1</v>
      </c>
      <c r="B60" s="11"/>
      <c r="C60" s="13" t="s">
        <v>2</v>
      </c>
      <c r="D60" s="3"/>
      <c r="E60" s="11"/>
      <c r="F60" s="14" t="s">
        <v>3</v>
      </c>
      <c r="G60" s="15"/>
      <c r="H60" s="15"/>
      <c r="I60" s="15"/>
      <c r="J60" s="15"/>
      <c r="K60" s="15"/>
      <c r="L60" s="15"/>
      <c r="M60" s="15"/>
      <c r="N60" s="15"/>
      <c r="O60" s="16"/>
      <c r="P60" s="11"/>
      <c r="Q60" s="17" t="s">
        <v>4</v>
      </c>
      <c r="R60" s="15"/>
      <c r="S60" s="15"/>
      <c r="T60" s="15"/>
      <c r="U60" s="15"/>
      <c r="V60" s="16"/>
    </row>
    <row r="61" ht="14.25" customHeight="1">
      <c r="A61" s="18"/>
      <c r="B61" s="11"/>
      <c r="C61" s="6"/>
      <c r="D61" s="8"/>
      <c r="E61" s="11"/>
      <c r="F61" s="19" t="s">
        <v>5</v>
      </c>
      <c r="G61" s="19" t="s">
        <v>6</v>
      </c>
      <c r="H61" s="20" t="s">
        <v>7</v>
      </c>
      <c r="I61" s="20" t="s">
        <v>8</v>
      </c>
      <c r="J61" s="21" t="s">
        <v>9</v>
      </c>
      <c r="K61" s="21" t="s">
        <v>10</v>
      </c>
      <c r="L61" s="22" t="s">
        <v>11</v>
      </c>
      <c r="M61" s="22" t="s">
        <v>12</v>
      </c>
      <c r="N61" s="23" t="s">
        <v>13</v>
      </c>
      <c r="O61" s="23" t="s">
        <v>14</v>
      </c>
      <c r="P61" s="11"/>
      <c r="Q61" s="24" t="s">
        <v>42</v>
      </c>
      <c r="R61" s="24" t="s">
        <v>43</v>
      </c>
      <c r="S61" s="24" t="s">
        <v>44</v>
      </c>
      <c r="T61" s="24" t="s">
        <v>45</v>
      </c>
      <c r="U61" s="24" t="s">
        <v>46</v>
      </c>
      <c r="V61" s="24" t="s">
        <v>47</v>
      </c>
    </row>
    <row r="62" ht="14.25" customHeight="1">
      <c r="A62" s="25" t="s">
        <v>48</v>
      </c>
      <c r="B62" s="11"/>
      <c r="C62" s="26" t="str">
        <f>((F62*G62)+(H62*I62)+(J62*K62)+(L62*M62)+(N62*O62))/(G62+I62+K62+M62+O62)</f>
        <v>#DIV/0!</v>
      </c>
      <c r="D62" s="3"/>
      <c r="E62" s="11"/>
      <c r="F62" s="27"/>
      <c r="G62" s="27"/>
      <c r="H62" s="28"/>
      <c r="I62" s="28"/>
      <c r="J62" s="29"/>
      <c r="K62" s="29"/>
      <c r="L62" s="30"/>
      <c r="M62" s="30"/>
      <c r="N62" s="31"/>
      <c r="O62" s="31"/>
      <c r="P62" s="11"/>
      <c r="Q62" s="32">
        <v>21.0</v>
      </c>
      <c r="R62" s="32">
        <v>15.0</v>
      </c>
      <c r="S62" s="32"/>
      <c r="T62" s="32"/>
      <c r="U62" s="32"/>
      <c r="V62" s="32"/>
    </row>
    <row r="63" ht="14.25" customHeight="1">
      <c r="A63" s="18"/>
      <c r="B63" s="11"/>
      <c r="C63" s="6"/>
      <c r="D63" s="8"/>
      <c r="E63" s="11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1"/>
      <c r="Q63" s="18"/>
      <c r="R63" s="18"/>
      <c r="S63" s="18"/>
      <c r="T63" s="18"/>
      <c r="U63" s="18"/>
      <c r="V63" s="18"/>
    </row>
    <row r="64" ht="14.25" customHeight="1">
      <c r="A64" s="25" t="s">
        <v>49</v>
      </c>
      <c r="B64" s="11"/>
      <c r="C64" s="26" t="str">
        <f>((F64*G64)+(H64*I64)+(J64*K64)+(L64*M64)+(N64*O64))/(G64+I64+K64+M64+O64)</f>
        <v>#DIV/0!</v>
      </c>
      <c r="D64" s="3"/>
      <c r="E64" s="11"/>
      <c r="F64" s="27"/>
      <c r="G64" s="27"/>
      <c r="H64" s="28"/>
      <c r="I64" s="28"/>
      <c r="J64" s="29"/>
      <c r="K64" s="29"/>
      <c r="L64" s="30"/>
      <c r="M64" s="30"/>
      <c r="N64" s="31"/>
      <c r="O64" s="31"/>
      <c r="P64" s="11"/>
      <c r="Q64" s="32">
        <v>21.0</v>
      </c>
      <c r="R64" s="32"/>
      <c r="S64" s="32"/>
      <c r="T64" s="32"/>
      <c r="U64" s="32">
        <v>3.0</v>
      </c>
      <c r="V64" s="32">
        <v>4.0</v>
      </c>
    </row>
    <row r="65" ht="14.25" customHeight="1">
      <c r="A65" s="18"/>
      <c r="B65" s="11"/>
      <c r="C65" s="6"/>
      <c r="D65" s="8"/>
      <c r="E65" s="11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1"/>
      <c r="Q65" s="18"/>
      <c r="R65" s="18"/>
      <c r="S65" s="18"/>
      <c r="T65" s="18"/>
      <c r="U65" s="18"/>
      <c r="V65" s="18"/>
    </row>
    <row r="66" ht="14.25" customHeight="1">
      <c r="A66" s="25" t="s">
        <v>50</v>
      </c>
      <c r="B66" s="11"/>
      <c r="C66" s="26" t="str">
        <f>((F66*G66)+(H66*I66)+(J66*K66)+(L66*M66)+(N66*O66))/(G66+I66+K66+M66+O66)</f>
        <v>#DIV/0!</v>
      </c>
      <c r="D66" s="3"/>
      <c r="E66" s="11"/>
      <c r="F66" s="27"/>
      <c r="G66" s="27"/>
      <c r="H66" s="28"/>
      <c r="I66" s="28"/>
      <c r="J66" s="29"/>
      <c r="K66" s="29"/>
      <c r="L66" s="30"/>
      <c r="M66" s="30"/>
      <c r="N66" s="31"/>
      <c r="O66" s="31"/>
      <c r="P66" s="11"/>
      <c r="Q66" s="32">
        <v>12.0</v>
      </c>
      <c r="R66" s="32"/>
      <c r="S66" s="32"/>
      <c r="T66" s="32"/>
      <c r="U66" s="32">
        <v>6.0</v>
      </c>
      <c r="V66" s="32"/>
    </row>
    <row r="67" ht="14.25" customHeight="1">
      <c r="A67" s="18"/>
      <c r="B67" s="11"/>
      <c r="C67" s="6"/>
      <c r="D67" s="8"/>
      <c r="E67" s="11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1"/>
      <c r="Q67" s="18"/>
      <c r="R67" s="18"/>
      <c r="S67" s="18"/>
      <c r="T67" s="18"/>
      <c r="U67" s="18"/>
      <c r="V67" s="18"/>
    </row>
    <row r="68" ht="14.25" customHeight="1">
      <c r="A68" s="25" t="s">
        <v>51</v>
      </c>
      <c r="B68" s="11"/>
      <c r="C68" s="26" t="str">
        <f>((F68*G68)+(H68*I68)+(J68*K68)+(L68*M68)+(N68*O68))/(G68+I68+K68+M68+O68)</f>
        <v>#DIV/0!</v>
      </c>
      <c r="D68" s="3"/>
      <c r="E68" s="11"/>
      <c r="F68" s="27"/>
      <c r="G68" s="27"/>
      <c r="H68" s="28"/>
      <c r="I68" s="28"/>
      <c r="J68" s="29"/>
      <c r="K68" s="29"/>
      <c r="L68" s="30"/>
      <c r="M68" s="30"/>
      <c r="N68" s="31"/>
      <c r="O68" s="31"/>
      <c r="P68" s="11"/>
      <c r="Q68" s="32"/>
      <c r="R68" s="32">
        <v>12.0</v>
      </c>
      <c r="S68" s="32">
        <v>36.0</v>
      </c>
      <c r="T68" s="32"/>
      <c r="U68" s="32"/>
      <c r="V68" s="32"/>
    </row>
    <row r="69" ht="14.25" customHeight="1">
      <c r="A69" s="18"/>
      <c r="B69" s="11"/>
      <c r="C69" s="6"/>
      <c r="D69" s="8"/>
      <c r="E69" s="11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1"/>
      <c r="Q69" s="18"/>
      <c r="R69" s="18"/>
      <c r="S69" s="18"/>
      <c r="T69" s="18"/>
      <c r="U69" s="18"/>
      <c r="V69" s="18"/>
    </row>
    <row r="70" ht="14.25" customHeight="1">
      <c r="A70" s="25" t="s">
        <v>52</v>
      </c>
      <c r="B70" s="11"/>
      <c r="C70" s="26" t="str">
        <f>((F70*G70)+(H70*I70)+(J70*K70)+(L70*M70)+(N70*O70))/(G70+I70+K70+M70+O70)</f>
        <v>#DIV/0!</v>
      </c>
      <c r="D70" s="3"/>
      <c r="E70" s="11"/>
      <c r="F70" s="27"/>
      <c r="G70" s="27"/>
      <c r="H70" s="28"/>
      <c r="I70" s="28"/>
      <c r="J70" s="29"/>
      <c r="K70" s="29"/>
      <c r="L70" s="30"/>
      <c r="M70" s="30"/>
      <c r="N70" s="31"/>
      <c r="O70" s="31"/>
      <c r="P70" s="11"/>
      <c r="Q70" s="32"/>
      <c r="R70" s="32"/>
      <c r="S70" s="32">
        <v>15.0</v>
      </c>
      <c r="T70" s="32"/>
      <c r="U70" s="32"/>
      <c r="V70" s="32"/>
    </row>
    <row r="71" ht="14.25" customHeight="1">
      <c r="A71" s="18"/>
      <c r="B71" s="11"/>
      <c r="C71" s="6"/>
      <c r="D71" s="8"/>
      <c r="E71" s="11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1"/>
      <c r="Q71" s="18"/>
      <c r="R71" s="18"/>
      <c r="S71" s="18"/>
      <c r="T71" s="18"/>
      <c r="U71" s="18"/>
      <c r="V71" s="18"/>
    </row>
    <row r="72" ht="14.25" customHeight="1">
      <c r="A72" s="25" t="s">
        <v>53</v>
      </c>
      <c r="B72" s="11"/>
      <c r="C72" s="26" t="str">
        <f>((F72*G72)+(H72*I72)+(J72*K72)+(L72*M72)+(N72*O72))/(G72+I72+K72+M72+O72)</f>
        <v>#DIV/0!</v>
      </c>
      <c r="D72" s="3"/>
      <c r="E72" s="11"/>
      <c r="F72" s="27"/>
      <c r="G72" s="27"/>
      <c r="H72" s="28"/>
      <c r="I72" s="28"/>
      <c r="J72" s="29"/>
      <c r="K72" s="29"/>
      <c r="L72" s="30"/>
      <c r="M72" s="30"/>
      <c r="N72" s="31"/>
      <c r="O72" s="31"/>
      <c r="P72" s="11"/>
      <c r="Q72" s="32"/>
      <c r="R72" s="32"/>
      <c r="S72" s="32"/>
      <c r="T72" s="32">
        <v>30.0</v>
      </c>
      <c r="U72" s="32"/>
      <c r="V72" s="32"/>
    </row>
    <row r="73" ht="14.25" customHeight="1">
      <c r="A73" s="18"/>
      <c r="B73" s="11"/>
      <c r="C73" s="6"/>
      <c r="D73" s="8"/>
      <c r="E73" s="11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1"/>
      <c r="Q73" s="18"/>
      <c r="R73" s="18"/>
      <c r="S73" s="18"/>
      <c r="T73" s="18"/>
      <c r="U73" s="18"/>
      <c r="V73" s="18"/>
    </row>
    <row r="74" ht="14.25" customHeight="1">
      <c r="A74" s="25" t="s">
        <v>54</v>
      </c>
      <c r="B74" s="11"/>
      <c r="C74" s="26" t="str">
        <f>((F74*G74)+(H74*I74)+(J74*K74)+(L74*M74)+(N74*O74))/(G74+I74+K74+M74+O74)</f>
        <v>#DIV/0!</v>
      </c>
      <c r="D74" s="3"/>
      <c r="E74" s="11"/>
      <c r="F74" s="27"/>
      <c r="G74" s="27"/>
      <c r="H74" s="28"/>
      <c r="I74" s="28"/>
      <c r="J74" s="29"/>
      <c r="K74" s="29"/>
      <c r="L74" s="30"/>
      <c r="M74" s="30"/>
      <c r="N74" s="31"/>
      <c r="O74" s="31"/>
      <c r="P74" s="11"/>
      <c r="Q74" s="32"/>
      <c r="R74" s="32">
        <v>21.0</v>
      </c>
      <c r="S74" s="32"/>
      <c r="T74" s="32"/>
      <c r="U74" s="32">
        <v>6.0</v>
      </c>
      <c r="V74" s="32"/>
    </row>
    <row r="75" ht="14.25" customHeight="1">
      <c r="A75" s="18"/>
      <c r="B75" s="11"/>
      <c r="C75" s="6"/>
      <c r="D75" s="8"/>
      <c r="E75" s="11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1"/>
      <c r="Q75" s="18"/>
      <c r="R75" s="18"/>
      <c r="S75" s="18"/>
      <c r="T75" s="18"/>
      <c r="U75" s="18"/>
      <c r="V75" s="18"/>
    </row>
    <row r="76" ht="14.25" customHeight="1">
      <c r="A76" s="25" t="s">
        <v>55</v>
      </c>
      <c r="B76" s="11"/>
      <c r="C76" s="26" t="str">
        <f>((F76*G76)+(H76*I76)+(J76*K76)+(L76*M76)+(N76*O76))/(G76+I76+K76+M76+O76)</f>
        <v>#DIV/0!</v>
      </c>
      <c r="D76" s="3"/>
      <c r="E76" s="11"/>
      <c r="F76" s="27"/>
      <c r="G76" s="27"/>
      <c r="H76" s="28"/>
      <c r="I76" s="28"/>
      <c r="J76" s="29"/>
      <c r="K76" s="29"/>
      <c r="L76" s="30"/>
      <c r="M76" s="30"/>
      <c r="N76" s="31"/>
      <c r="O76" s="31"/>
      <c r="P76" s="11"/>
      <c r="Q76" s="32"/>
      <c r="R76" s="32"/>
      <c r="S76" s="32"/>
      <c r="T76" s="32">
        <v>12.0</v>
      </c>
      <c r="U76" s="32"/>
      <c r="V76" s="32"/>
    </row>
    <row r="77" ht="14.25" customHeight="1">
      <c r="A77" s="18"/>
      <c r="B77" s="11"/>
      <c r="C77" s="6"/>
      <c r="D77" s="8"/>
      <c r="E77" s="11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1"/>
      <c r="Q77" s="18"/>
      <c r="R77" s="18"/>
      <c r="S77" s="18"/>
      <c r="T77" s="18"/>
      <c r="U77" s="18"/>
      <c r="V77" s="18"/>
    </row>
    <row r="78" ht="14.25" customHeight="1">
      <c r="A78" s="25" t="s">
        <v>56</v>
      </c>
      <c r="B78" s="11"/>
      <c r="C78" s="26" t="str">
        <f>((F78*G78)+(H78*I78)+(J78*K78)+(L78*M78)+(N78*O78))/(G78+I78+K78+M78+O78)</f>
        <v>#DIV/0!</v>
      </c>
      <c r="D78" s="3"/>
      <c r="E78" s="11"/>
      <c r="F78" s="27"/>
      <c r="G78" s="27"/>
      <c r="H78" s="28"/>
      <c r="I78" s="28"/>
      <c r="J78" s="29"/>
      <c r="K78" s="29"/>
      <c r="L78" s="30"/>
      <c r="M78" s="30"/>
      <c r="N78" s="31"/>
      <c r="O78" s="31"/>
      <c r="P78" s="11"/>
      <c r="Q78" s="32"/>
      <c r="R78" s="32">
        <v>12.0</v>
      </c>
      <c r="S78" s="32"/>
      <c r="T78" s="32"/>
      <c r="U78" s="32"/>
      <c r="V78" s="32"/>
    </row>
    <row r="79" ht="14.25" customHeight="1">
      <c r="A79" s="18"/>
      <c r="B79" s="11"/>
      <c r="C79" s="6"/>
      <c r="D79" s="8"/>
      <c r="E79" s="11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1"/>
      <c r="Q79" s="18"/>
      <c r="R79" s="18"/>
      <c r="S79" s="18"/>
      <c r="T79" s="18"/>
      <c r="U79" s="18"/>
      <c r="V79" s="18"/>
    </row>
    <row r="80" ht="14.25" customHeight="1">
      <c r="A80" s="25" t="s">
        <v>57</v>
      </c>
      <c r="B80" s="11"/>
      <c r="C80" s="26" t="str">
        <f>((F80*G80)+(H80*I80)+(J80*K80)+(L80*M80)+(N80*O80))/(G80+I80+K80+M80+O80)</f>
        <v>#DIV/0!</v>
      </c>
      <c r="D80" s="3"/>
      <c r="E80" s="11"/>
      <c r="F80" s="27"/>
      <c r="G80" s="27"/>
      <c r="H80" s="28"/>
      <c r="I80" s="28"/>
      <c r="J80" s="29"/>
      <c r="K80" s="29"/>
      <c r="L80" s="30"/>
      <c r="M80" s="30"/>
      <c r="N80" s="31"/>
      <c r="O80" s="31"/>
      <c r="P80" s="11"/>
      <c r="Q80" s="32"/>
      <c r="R80" s="32"/>
      <c r="S80" s="32"/>
      <c r="T80" s="32">
        <v>12.0</v>
      </c>
      <c r="U80" s="32">
        <v>30.0</v>
      </c>
      <c r="V80" s="32"/>
    </row>
    <row r="81" ht="14.25" customHeight="1">
      <c r="A81" s="18"/>
      <c r="B81" s="11"/>
      <c r="C81" s="6"/>
      <c r="D81" s="8"/>
      <c r="E81" s="11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1"/>
      <c r="Q81" s="18"/>
      <c r="R81" s="18"/>
      <c r="S81" s="18"/>
      <c r="T81" s="18"/>
      <c r="U81" s="18"/>
      <c r="V81" s="18"/>
    </row>
    <row r="82" ht="14.25" customHeight="1">
      <c r="A82" s="25" t="s">
        <v>58</v>
      </c>
      <c r="B82" s="11"/>
      <c r="C82" s="26" t="str">
        <f>((F82*G82)+(H82*I82)+(J82*K82)+(L82*M82)+(N82*O82))/(G82+I82+K82+M82+O82)</f>
        <v>#DIV/0!</v>
      </c>
      <c r="D82" s="3"/>
      <c r="E82" s="11"/>
      <c r="F82" s="27"/>
      <c r="G82" s="27"/>
      <c r="H82" s="28"/>
      <c r="I82" s="28"/>
      <c r="J82" s="29"/>
      <c r="K82" s="29"/>
      <c r="L82" s="30"/>
      <c r="M82" s="30"/>
      <c r="N82" s="31"/>
      <c r="O82" s="31"/>
      <c r="P82" s="11"/>
      <c r="Q82" s="32"/>
      <c r="R82" s="32"/>
      <c r="S82" s="32"/>
      <c r="T82" s="32"/>
      <c r="U82" s="32"/>
      <c r="V82" s="32">
        <v>17.0</v>
      </c>
    </row>
    <row r="83" ht="14.25" customHeight="1">
      <c r="A83" s="18"/>
      <c r="B83" s="11"/>
      <c r="C83" s="6"/>
      <c r="D83" s="8"/>
      <c r="E83" s="11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1"/>
      <c r="Q83" s="18"/>
      <c r="R83" s="18"/>
      <c r="S83" s="18"/>
      <c r="T83" s="18"/>
      <c r="U83" s="18"/>
      <c r="V83" s="18"/>
    </row>
    <row r="84" ht="14.25" customHeight="1">
      <c r="A84" s="25" t="s">
        <v>59</v>
      </c>
      <c r="B84" s="11"/>
      <c r="C84" s="26" t="str">
        <f>((F84*G84)+(H84*I84)+(J84*K84)+(L84*M84)+(N84*O84))/(G84+I84+K84+M84+O84)</f>
        <v>#DIV/0!</v>
      </c>
      <c r="D84" s="3"/>
      <c r="E84" s="11"/>
      <c r="F84" s="27"/>
      <c r="G84" s="27"/>
      <c r="H84" s="28"/>
      <c r="I84" s="28"/>
      <c r="J84" s="29"/>
      <c r="K84" s="29"/>
      <c r="L84" s="30"/>
      <c r="M84" s="30"/>
      <c r="N84" s="31"/>
      <c r="O84" s="31"/>
      <c r="P84" s="11"/>
      <c r="Q84" s="32"/>
      <c r="R84" s="32"/>
      <c r="S84" s="32">
        <v>6.0</v>
      </c>
      <c r="T84" s="32">
        <v>6.0</v>
      </c>
      <c r="U84" s="32">
        <v>6.0</v>
      </c>
      <c r="V84" s="32">
        <v>17.0</v>
      </c>
    </row>
    <row r="85" ht="14.25" customHeight="1">
      <c r="A85" s="18"/>
      <c r="B85" s="11"/>
      <c r="C85" s="6"/>
      <c r="D85" s="8"/>
      <c r="E85" s="11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1"/>
      <c r="Q85" s="18"/>
      <c r="R85" s="18"/>
      <c r="S85" s="18"/>
      <c r="T85" s="18"/>
      <c r="U85" s="18"/>
      <c r="V85" s="18"/>
    </row>
    <row r="86" ht="14.25" customHeight="1">
      <c r="A86" s="25" t="s">
        <v>60</v>
      </c>
      <c r="B86" s="11"/>
      <c r="C86" s="37" t="str">
        <f>((F86*G86)+(H86*I86)+(J86*K86)+(L86*M86)+(N86*O86))/(G86+I86+K86+M86+O86)</f>
        <v>#DIV/0!</v>
      </c>
      <c r="D86" s="3"/>
      <c r="E86" s="11"/>
      <c r="F86" s="27"/>
      <c r="G86" s="27"/>
      <c r="H86" s="28"/>
      <c r="I86" s="28"/>
      <c r="J86" s="29"/>
      <c r="K86" s="29"/>
      <c r="L86" s="30"/>
      <c r="M86" s="30"/>
      <c r="N86" s="31"/>
      <c r="O86" s="31"/>
      <c r="P86" s="11"/>
      <c r="Q86" s="38">
        <v>6.0</v>
      </c>
      <c r="R86" s="38"/>
      <c r="S86" s="38">
        <v>3.0</v>
      </c>
      <c r="T86" s="38"/>
      <c r="U86" s="38">
        <v>9.0</v>
      </c>
      <c r="V86" s="38">
        <v>11.0</v>
      </c>
    </row>
    <row r="87" ht="14.25" customHeight="1">
      <c r="A87" s="18"/>
      <c r="B87" s="11"/>
      <c r="C87" s="6"/>
      <c r="D87" s="8"/>
      <c r="E87" s="11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1"/>
      <c r="Q87" s="18"/>
      <c r="R87" s="18"/>
      <c r="S87" s="18"/>
      <c r="T87" s="18"/>
      <c r="U87" s="18"/>
      <c r="V87" s="18"/>
    </row>
    <row r="88" ht="14.25" customHeight="1">
      <c r="A88" s="25" t="s">
        <v>61</v>
      </c>
      <c r="B88" s="11"/>
      <c r="C88" s="37" t="str">
        <f>((F88*G88)+(H88*I88)+(J88*K88)+(L88*M88)+(N88*O88))/(G88+I88+K88+M88+O88)</f>
        <v>#DIV/0!</v>
      </c>
      <c r="D88" s="3"/>
      <c r="E88" s="11"/>
      <c r="F88" s="27"/>
      <c r="G88" s="27"/>
      <c r="H88" s="28"/>
      <c r="I88" s="28"/>
      <c r="J88" s="29"/>
      <c r="K88" s="29"/>
      <c r="L88" s="30"/>
      <c r="M88" s="30"/>
      <c r="N88" s="31"/>
      <c r="O88" s="31"/>
      <c r="P88" s="11"/>
      <c r="Q88" s="38"/>
      <c r="R88" s="38"/>
      <c r="S88" s="38"/>
      <c r="T88" s="38"/>
      <c r="U88" s="38"/>
      <c r="V88" s="38">
        <v>11.0</v>
      </c>
    </row>
    <row r="89" ht="14.25" customHeight="1">
      <c r="A89" s="18"/>
      <c r="B89" s="11"/>
      <c r="C89" s="6"/>
      <c r="D89" s="8"/>
      <c r="E89" s="11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1"/>
      <c r="Q89" s="18"/>
      <c r="R89" s="18"/>
      <c r="S89" s="18"/>
      <c r="T89" s="18"/>
      <c r="U89" s="18"/>
      <c r="V89" s="18"/>
    </row>
    <row r="90" ht="14.25" customHeight="1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</row>
    <row r="91" ht="14.25" customHeight="1">
      <c r="A91" s="12" t="s">
        <v>33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</row>
    <row r="92" ht="14.25" customHeight="1">
      <c r="A92" s="18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 ht="14.25" customHeight="1">
      <c r="A93" s="25" t="s">
        <v>62</v>
      </c>
      <c r="B93" s="11"/>
      <c r="C93" s="37" t="str">
        <f>((F93*G93)+(H93*I93)+(J93*K93)+(L93*M93)+(N93*O93))/(G93+I93+K93+M93+O93)</f>
        <v>#DIV/0!</v>
      </c>
      <c r="D93" s="3"/>
      <c r="E93" s="11"/>
      <c r="F93" s="27"/>
      <c r="G93" s="27"/>
      <c r="H93" s="28"/>
      <c r="I93" s="28"/>
      <c r="J93" s="29"/>
      <c r="K93" s="29"/>
      <c r="L93" s="30"/>
      <c r="M93" s="30"/>
      <c r="N93" s="31"/>
      <c r="O93" s="31"/>
      <c r="P93" s="11"/>
      <c r="Q93" s="32">
        <v>38.0</v>
      </c>
      <c r="R93" s="32"/>
      <c r="S93" s="32"/>
      <c r="T93" s="32"/>
      <c r="U93" s="32"/>
      <c r="V93" s="32"/>
    </row>
    <row r="94" ht="14.25" customHeight="1">
      <c r="A94" s="18"/>
      <c r="B94" s="11"/>
      <c r="C94" s="6"/>
      <c r="D94" s="8"/>
      <c r="E94" s="11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1"/>
      <c r="Q94" s="18"/>
      <c r="R94" s="18"/>
      <c r="S94" s="18"/>
      <c r="T94" s="18"/>
      <c r="U94" s="18"/>
      <c r="V94" s="18"/>
    </row>
    <row r="95" ht="14.25" customHeight="1">
      <c r="A95" s="25" t="s">
        <v>63</v>
      </c>
      <c r="B95" s="11"/>
      <c r="C95" s="37" t="str">
        <f>((F95*G95)+(H95*I95)+(J95*K95)+(L95*M95)+(N95*O95))/(G95+I95+K95+M95+O95)</f>
        <v>#DIV/0!</v>
      </c>
      <c r="D95" s="3"/>
      <c r="E95" s="11"/>
      <c r="F95" s="27"/>
      <c r="G95" s="27"/>
      <c r="H95" s="28"/>
      <c r="I95" s="28"/>
      <c r="J95" s="29"/>
      <c r="K95" s="29"/>
      <c r="L95" s="30"/>
      <c r="M95" s="30"/>
      <c r="N95" s="31"/>
      <c r="O95" s="31"/>
      <c r="P95" s="11"/>
      <c r="Q95" s="32"/>
      <c r="R95" s="32">
        <v>38.0</v>
      </c>
      <c r="S95" s="32"/>
      <c r="T95" s="32"/>
      <c r="U95" s="32"/>
      <c r="V95" s="32"/>
    </row>
    <row r="96" ht="14.25" customHeight="1">
      <c r="A96" s="18"/>
      <c r="B96" s="11"/>
      <c r="C96" s="6"/>
      <c r="D96" s="8"/>
      <c r="E96" s="11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1"/>
      <c r="Q96" s="18"/>
      <c r="R96" s="18"/>
      <c r="S96" s="18"/>
      <c r="T96" s="18"/>
      <c r="U96" s="18"/>
      <c r="V96" s="18"/>
    </row>
    <row r="97" ht="14.25" customHeight="1">
      <c r="A97" s="25" t="s">
        <v>64</v>
      </c>
      <c r="B97" s="11"/>
      <c r="C97" s="37" t="str">
        <f>((F97*G97)+(H97*I97)+(J97*K97)+(L97*M97)+(N97*O97))/(G97+I97+K97+M97+O97)</f>
        <v>#DIV/0!</v>
      </c>
      <c r="D97" s="3"/>
      <c r="E97" s="11"/>
      <c r="F97" s="27"/>
      <c r="G97" s="27"/>
      <c r="H97" s="28"/>
      <c r="I97" s="28"/>
      <c r="J97" s="29"/>
      <c r="K97" s="29"/>
      <c r="L97" s="30"/>
      <c r="M97" s="30"/>
      <c r="N97" s="31"/>
      <c r="O97" s="31"/>
      <c r="P97" s="11"/>
      <c r="Q97" s="32"/>
      <c r="R97" s="32"/>
      <c r="S97" s="32">
        <v>38.0</v>
      </c>
      <c r="T97" s="32"/>
      <c r="U97" s="32"/>
      <c r="V97" s="32"/>
    </row>
    <row r="98" ht="14.25" customHeight="1">
      <c r="A98" s="18"/>
      <c r="B98" s="11"/>
      <c r="C98" s="6"/>
      <c r="D98" s="8"/>
      <c r="E98" s="11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1"/>
      <c r="Q98" s="18"/>
      <c r="R98" s="18"/>
      <c r="S98" s="18"/>
      <c r="T98" s="18"/>
      <c r="U98" s="18"/>
      <c r="V98" s="18"/>
    </row>
    <row r="99" ht="14.25" customHeight="1">
      <c r="A99" s="25" t="s">
        <v>65</v>
      </c>
      <c r="B99" s="11"/>
      <c r="C99" s="37" t="str">
        <f>((F99*G99)+(H99*I99)+(J99*K99)+(L99*M99)+(N99*O99))/(G99+I99+K99+M99+O99)</f>
        <v>#DIV/0!</v>
      </c>
      <c r="D99" s="3"/>
      <c r="E99" s="11"/>
      <c r="F99" s="27"/>
      <c r="G99" s="27"/>
      <c r="H99" s="28"/>
      <c r="I99" s="28"/>
      <c r="J99" s="29"/>
      <c r="K99" s="29"/>
      <c r="L99" s="30"/>
      <c r="M99" s="30"/>
      <c r="N99" s="31"/>
      <c r="O99" s="31"/>
      <c r="P99" s="11"/>
      <c r="Q99" s="32"/>
      <c r="R99" s="32"/>
      <c r="S99" s="32"/>
      <c r="T99" s="32">
        <v>38.0</v>
      </c>
      <c r="U99" s="32"/>
      <c r="V99" s="32"/>
    </row>
    <row r="100" ht="14.25" customHeight="1">
      <c r="A100" s="18"/>
      <c r="B100" s="11"/>
      <c r="C100" s="6"/>
      <c r="D100" s="8"/>
      <c r="E100" s="11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1"/>
      <c r="Q100" s="18"/>
      <c r="R100" s="18"/>
      <c r="S100" s="18"/>
      <c r="T100" s="18"/>
      <c r="U100" s="18"/>
      <c r="V100" s="18"/>
    </row>
    <row r="101" ht="14.25" customHeight="1">
      <c r="A101" s="25" t="s">
        <v>66</v>
      </c>
      <c r="B101" s="11"/>
      <c r="C101" s="37" t="str">
        <f>((F101*G101)+(H101*I101)+(J101*K101)+(L101*M101)+(N101*O101))/(G101+I101+K101+M101+O101)</f>
        <v>#DIV/0!</v>
      </c>
      <c r="D101" s="3"/>
      <c r="E101" s="11"/>
      <c r="F101" s="27"/>
      <c r="G101" s="27"/>
      <c r="H101" s="28"/>
      <c r="I101" s="28"/>
      <c r="J101" s="29"/>
      <c r="K101" s="29"/>
      <c r="L101" s="30"/>
      <c r="M101" s="30"/>
      <c r="N101" s="31"/>
      <c r="O101" s="31"/>
      <c r="P101" s="11"/>
      <c r="Q101" s="32"/>
      <c r="R101" s="32"/>
      <c r="S101" s="32"/>
      <c r="T101" s="32"/>
      <c r="U101" s="32">
        <v>38.0</v>
      </c>
      <c r="V101" s="32"/>
    </row>
    <row r="102" ht="14.25" customHeight="1">
      <c r="A102" s="18"/>
      <c r="B102" s="11"/>
      <c r="C102" s="6"/>
      <c r="D102" s="8"/>
      <c r="E102" s="11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1"/>
      <c r="Q102" s="18"/>
      <c r="R102" s="18"/>
      <c r="S102" s="18"/>
      <c r="T102" s="18"/>
      <c r="U102" s="18"/>
      <c r="V102" s="18"/>
    </row>
    <row r="103" ht="14.25" customHeight="1">
      <c r="A103" s="25" t="s">
        <v>67</v>
      </c>
      <c r="B103" s="11"/>
      <c r="C103" s="37" t="str">
        <f>((F103*G103)+(H103*I103)+(J103*K103)+(L103*M103)+(N103*O103))/(G103+I103+K103+M103+O103)</f>
        <v>#DIV/0!</v>
      </c>
      <c r="D103" s="3"/>
      <c r="E103" s="11"/>
      <c r="F103" s="27"/>
      <c r="G103" s="27"/>
      <c r="H103" s="28"/>
      <c r="I103" s="28"/>
      <c r="J103" s="29"/>
      <c r="K103" s="29"/>
      <c r="L103" s="30"/>
      <c r="M103" s="30"/>
      <c r="N103" s="31"/>
      <c r="O103" s="31"/>
      <c r="P103" s="11"/>
      <c r="Q103" s="32"/>
      <c r="R103" s="32"/>
      <c r="S103" s="32"/>
      <c r="T103" s="32"/>
      <c r="U103" s="32"/>
      <c r="V103" s="32">
        <v>38.0</v>
      </c>
    </row>
    <row r="104" ht="14.25" customHeight="1">
      <c r="A104" s="18"/>
      <c r="B104" s="11"/>
      <c r="C104" s="6"/>
      <c r="D104" s="8"/>
      <c r="E104" s="11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1"/>
      <c r="Q104" s="18"/>
      <c r="R104" s="18"/>
      <c r="S104" s="18"/>
      <c r="T104" s="18"/>
      <c r="U104" s="18"/>
      <c r="V104" s="18"/>
    </row>
    <row r="105" ht="14.25" customHeight="1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</row>
    <row r="106" ht="14.25" customHeight="1">
      <c r="A106" s="12" t="s">
        <v>68</v>
      </c>
      <c r="B106" s="11"/>
      <c r="C106" s="37" t="str">
        <f>((F106*G106)+(H106*I106)+(J106*K106)+(L106*M106)+(N106*O106))/(G106+I106+K106+M106+O106)</f>
        <v>#DIV/0!</v>
      </c>
      <c r="D106" s="3"/>
      <c r="E106" s="11"/>
      <c r="F106" s="27"/>
      <c r="G106" s="27"/>
      <c r="H106" s="28"/>
      <c r="I106" s="28"/>
      <c r="J106" s="29"/>
      <c r="K106" s="29"/>
      <c r="L106" s="30"/>
      <c r="M106" s="30"/>
      <c r="N106" s="31"/>
      <c r="O106" s="31"/>
      <c r="P106" s="11"/>
      <c r="Q106" s="38">
        <v>2.0</v>
      </c>
      <c r="R106" s="38">
        <v>2.0</v>
      </c>
      <c r="S106" s="38">
        <v>2.0</v>
      </c>
      <c r="T106" s="38">
        <v>2.0</v>
      </c>
      <c r="U106" s="38">
        <v>2.0</v>
      </c>
      <c r="V106" s="38">
        <v>2.0</v>
      </c>
    </row>
    <row r="107" ht="14.25" customHeight="1">
      <c r="A107" s="18"/>
      <c r="B107" s="11"/>
      <c r="C107" s="6"/>
      <c r="D107" s="8"/>
      <c r="E107" s="11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1"/>
      <c r="Q107" s="18"/>
      <c r="R107" s="18"/>
      <c r="S107" s="18"/>
      <c r="T107" s="18"/>
      <c r="U107" s="18"/>
      <c r="V107" s="18"/>
    </row>
    <row r="108" ht="14.2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</row>
    <row r="109" ht="14.25" customHeight="1">
      <c r="A109" s="11"/>
      <c r="B109" s="11"/>
      <c r="C109" s="11"/>
      <c r="D109" s="11"/>
      <c r="E109" s="11"/>
      <c r="F109" s="35" t="s">
        <v>40</v>
      </c>
      <c r="G109" s="2"/>
      <c r="H109" s="2"/>
      <c r="I109" s="2"/>
      <c r="J109" s="2"/>
      <c r="K109" s="3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</row>
    <row r="110" ht="14.25" customHeight="1">
      <c r="A110" s="11"/>
      <c r="B110" s="11"/>
      <c r="C110" s="11"/>
      <c r="D110" s="11"/>
      <c r="E110" s="11"/>
      <c r="F110" s="6"/>
      <c r="G110" s="7"/>
      <c r="H110" s="7"/>
      <c r="I110" s="7"/>
      <c r="J110" s="7"/>
      <c r="K110" s="8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</row>
    <row r="111" ht="14.25" customHeight="1">
      <c r="A111" s="11"/>
      <c r="B111" s="11"/>
      <c r="C111" s="11"/>
      <c r="D111" s="11"/>
      <c r="E111" s="11"/>
      <c r="F111" s="36" t="s">
        <v>42</v>
      </c>
      <c r="G111" s="36" t="s">
        <v>43</v>
      </c>
      <c r="H111" s="36" t="s">
        <v>44</v>
      </c>
      <c r="I111" s="36" t="s">
        <v>45</v>
      </c>
      <c r="J111" s="36" t="s">
        <v>46</v>
      </c>
      <c r="K111" s="36" t="s">
        <v>47</v>
      </c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</row>
    <row r="112" ht="14.25" customHeight="1">
      <c r="A112" s="11"/>
      <c r="B112" s="11"/>
      <c r="C112" s="11"/>
      <c r="D112" s="11"/>
      <c r="E112" s="11"/>
      <c r="F112" s="18"/>
      <c r="G112" s="18"/>
      <c r="H112" s="18"/>
      <c r="I112" s="18"/>
      <c r="J112" s="18"/>
      <c r="K112" s="18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</row>
    <row r="113" ht="14.25" customHeight="1">
      <c r="A113" s="11"/>
      <c r="B113" s="11"/>
      <c r="C113" s="11"/>
      <c r="D113" s="11"/>
      <c r="E113" s="11"/>
      <c r="F113" s="36" t="str">
        <f>((C62*Q62)+(C64*Q64)+(C66*Q66)+(C86*Q86)+(C93*Q93)+(C106*Q106))/(Q106+Q93+Q86+Q66+Q64+Q62)</f>
        <v>#DIV/0!</v>
      </c>
      <c r="G113" s="36" t="str">
        <f>((C62*R62)+(C68*R68)+(C74*R74)+(C78*R78)+(C95*R95)+(C106*R106))/(R106+R95+R78+R74+R68+R62)</f>
        <v>#DIV/0!</v>
      </c>
      <c r="H113" s="36" t="str">
        <f>((C68*S68)+(C70*S70)+(C84*S84)+(C86*S86)+(C97*S97)+(C106*S106))/(S106+S97+S86+S84+S70+S68)</f>
        <v>#DIV/0!</v>
      </c>
      <c r="I113" s="36" t="str">
        <f>((C72*T72)+(C76*T76)+(C80*T80)+(C84*T84)+(C99*T99)+(C106*T106))/(T106+T99+T84+T80+T76+T72)</f>
        <v>#DIV/0!</v>
      </c>
      <c r="J113" s="36" t="str">
        <f>((C64*U64)+(C66*U66)+(C74*U74)+(C80*U80)+(C84*U84)+(C86*U86)+(C101*U101)+(C106*U106))/(U106+U101+U86+U84+U80+U74+U66+U64)</f>
        <v>#DIV/0!</v>
      </c>
      <c r="K113" s="36" t="str">
        <f>((C64*V64)+(C82*V82)+(C84*V84)+(C86*V86)+(C88*V88)+(C103*V103)+(C106*V106))/(V106+V103+V88+V86+V84+V82+V64)</f>
        <v>#DIV/0!</v>
      </c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</row>
    <row r="114" ht="14.25" customHeight="1">
      <c r="A114" s="11"/>
      <c r="B114" s="11"/>
      <c r="C114" s="11"/>
      <c r="D114" s="11"/>
      <c r="E114" s="11"/>
      <c r="F114" s="18"/>
      <c r="G114" s="18"/>
      <c r="H114" s="18"/>
      <c r="I114" s="18"/>
      <c r="J114" s="18"/>
      <c r="K114" s="18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</row>
    <row r="115" ht="14.2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</row>
    <row r="116" ht="14.25" customHeight="1">
      <c r="A116" s="1" t="s">
        <v>69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3"/>
    </row>
    <row r="117" ht="14.25" customHeight="1">
      <c r="A117" s="4"/>
      <c r="V117" s="5"/>
    </row>
    <row r="118" ht="14.25" customHeight="1">
      <c r="A118" s="6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8"/>
    </row>
    <row r="119" ht="14.2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</row>
    <row r="120" ht="14.25" customHeight="1">
      <c r="A120" s="11"/>
      <c r="B120" s="11"/>
      <c r="C120" s="11"/>
      <c r="D120" s="11"/>
      <c r="E120" s="11"/>
      <c r="F120" s="39" t="s">
        <v>40</v>
      </c>
      <c r="G120" s="2"/>
      <c r="H120" s="2"/>
      <c r="I120" s="2"/>
      <c r="J120" s="2"/>
      <c r="K120" s="3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</row>
    <row r="121" ht="14.25" customHeight="1">
      <c r="A121" s="11"/>
      <c r="B121" s="11"/>
      <c r="C121" s="11"/>
      <c r="D121" s="11"/>
      <c r="E121" s="11"/>
      <c r="F121" s="6"/>
      <c r="G121" s="7"/>
      <c r="H121" s="7"/>
      <c r="I121" s="7"/>
      <c r="J121" s="7"/>
      <c r="K121" s="8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</row>
    <row r="122" ht="14.25" customHeight="1">
      <c r="A122" s="11"/>
      <c r="B122" s="11"/>
      <c r="C122" s="11"/>
      <c r="D122" s="11"/>
      <c r="E122" s="11"/>
      <c r="F122" s="40">
        <v>1.0</v>
      </c>
      <c r="G122" s="40">
        <v>2.0</v>
      </c>
      <c r="H122" s="40">
        <v>3.0</v>
      </c>
      <c r="I122" s="40">
        <v>4.0</v>
      </c>
      <c r="J122" s="40">
        <v>5.0</v>
      </c>
      <c r="K122" s="40">
        <v>6.0</v>
      </c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</row>
    <row r="123" ht="14.25" customHeight="1">
      <c r="A123" s="11"/>
      <c r="B123" s="11"/>
      <c r="C123" s="11"/>
      <c r="D123" s="11"/>
      <c r="E123" s="11"/>
      <c r="F123" s="18"/>
      <c r="G123" s="18"/>
      <c r="H123" s="18"/>
      <c r="I123" s="18"/>
      <c r="J123" s="18"/>
      <c r="K123" s="18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</row>
    <row r="124" ht="14.25" customHeight="1">
      <c r="A124" s="11"/>
      <c r="B124" s="11"/>
      <c r="C124" s="11"/>
      <c r="D124" s="11"/>
      <c r="E124" s="11"/>
      <c r="F124" s="32" t="str">
        <f>(F52+F113)/2</f>
        <v>#DIV/0!</v>
      </c>
      <c r="G124" s="40" t="str">
        <f t="shared" ref="G124:K124" si="1">(G113+G52)/2</f>
        <v>#DIV/0!</v>
      </c>
      <c r="H124" s="40" t="str">
        <f t="shared" si="1"/>
        <v>#DIV/0!</v>
      </c>
      <c r="I124" s="40" t="str">
        <f t="shared" si="1"/>
        <v>#DIV/0!</v>
      </c>
      <c r="J124" s="40" t="str">
        <f t="shared" si="1"/>
        <v>#DIV/0!</v>
      </c>
      <c r="K124" s="40" t="str">
        <f t="shared" si="1"/>
        <v>#DIV/0!</v>
      </c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</row>
    <row r="125" ht="14.25" customHeight="1">
      <c r="A125" s="11"/>
      <c r="B125" s="11"/>
      <c r="C125" s="11"/>
      <c r="D125" s="11"/>
      <c r="E125" s="11"/>
      <c r="F125" s="18"/>
      <c r="G125" s="18"/>
      <c r="H125" s="18"/>
      <c r="I125" s="18"/>
      <c r="J125" s="18"/>
      <c r="K125" s="18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</row>
    <row r="126" ht="14.2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</row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54">
    <mergeCell ref="A16:A17"/>
    <mergeCell ref="F16:F17"/>
    <mergeCell ref="G16:G17"/>
    <mergeCell ref="H16:H17"/>
    <mergeCell ref="I16:I17"/>
    <mergeCell ref="J16:J17"/>
    <mergeCell ref="A18:A19"/>
    <mergeCell ref="Q20:Q21"/>
    <mergeCell ref="R20:R21"/>
    <mergeCell ref="S20:S21"/>
    <mergeCell ref="T20:T21"/>
    <mergeCell ref="U20:U21"/>
    <mergeCell ref="V20:V21"/>
    <mergeCell ref="I20:I21"/>
    <mergeCell ref="J20:J21"/>
    <mergeCell ref="K20:K21"/>
    <mergeCell ref="L20:L21"/>
    <mergeCell ref="M20:M21"/>
    <mergeCell ref="N20:N21"/>
    <mergeCell ref="O20:O21"/>
    <mergeCell ref="N22:N23"/>
    <mergeCell ref="O22:O23"/>
    <mergeCell ref="Q22:Q23"/>
    <mergeCell ref="R22:R23"/>
    <mergeCell ref="S22:S23"/>
    <mergeCell ref="T22:T23"/>
    <mergeCell ref="U22:U23"/>
    <mergeCell ref="V22:V23"/>
    <mergeCell ref="F22:F23"/>
    <mergeCell ref="G22:G23"/>
    <mergeCell ref="I22:I23"/>
    <mergeCell ref="J22:J23"/>
    <mergeCell ref="K22:K23"/>
    <mergeCell ref="L22:L23"/>
    <mergeCell ref="M22:M23"/>
    <mergeCell ref="A22:A23"/>
    <mergeCell ref="A24:A25"/>
    <mergeCell ref="R24:R25"/>
    <mergeCell ref="S24:S25"/>
    <mergeCell ref="T24:T25"/>
    <mergeCell ref="U24:U25"/>
    <mergeCell ref="V24:V25"/>
    <mergeCell ref="J24:J25"/>
    <mergeCell ref="K24:K25"/>
    <mergeCell ref="L24:L25"/>
    <mergeCell ref="M24:M25"/>
    <mergeCell ref="N24:N25"/>
    <mergeCell ref="O24:O25"/>
    <mergeCell ref="Q24:Q25"/>
    <mergeCell ref="C16:D17"/>
    <mergeCell ref="C18:D19"/>
    <mergeCell ref="A20:A21"/>
    <mergeCell ref="F20:F21"/>
    <mergeCell ref="G20:G21"/>
    <mergeCell ref="H20:H21"/>
    <mergeCell ref="H22:H23"/>
    <mergeCell ref="C24:D25"/>
    <mergeCell ref="C26:D27"/>
    <mergeCell ref="A28:A29"/>
    <mergeCell ref="C28:D29"/>
    <mergeCell ref="A30:A31"/>
    <mergeCell ref="C30:D31"/>
    <mergeCell ref="C20:D21"/>
    <mergeCell ref="C22:D23"/>
    <mergeCell ref="F24:F25"/>
    <mergeCell ref="G24:G25"/>
    <mergeCell ref="H24:H25"/>
    <mergeCell ref="I24:I25"/>
    <mergeCell ref="A26:A27"/>
    <mergeCell ref="O26:O27"/>
    <mergeCell ref="Q26:Q27"/>
    <mergeCell ref="R26:R27"/>
    <mergeCell ref="S26:S27"/>
    <mergeCell ref="T26:T27"/>
    <mergeCell ref="U26:U27"/>
    <mergeCell ref="V26:V27"/>
    <mergeCell ref="S28:S29"/>
    <mergeCell ref="T28:T29"/>
    <mergeCell ref="U28:U29"/>
    <mergeCell ref="V28:V29"/>
    <mergeCell ref="K28:K29"/>
    <mergeCell ref="L28:L29"/>
    <mergeCell ref="M28:M29"/>
    <mergeCell ref="N28:N29"/>
    <mergeCell ref="O28:O29"/>
    <mergeCell ref="Q28:Q29"/>
    <mergeCell ref="R28:R29"/>
    <mergeCell ref="F30:F31"/>
    <mergeCell ref="G30:G31"/>
    <mergeCell ref="H30:H31"/>
    <mergeCell ref="I30:I31"/>
    <mergeCell ref="J30:J31"/>
    <mergeCell ref="K30:K31"/>
    <mergeCell ref="L30:L31"/>
    <mergeCell ref="F8:F9"/>
    <mergeCell ref="G8:G9"/>
    <mergeCell ref="H8:H9"/>
    <mergeCell ref="I8:I9"/>
    <mergeCell ref="J8:J9"/>
    <mergeCell ref="K8:K9"/>
    <mergeCell ref="L8:L9"/>
    <mergeCell ref="M8:M9"/>
    <mergeCell ref="N8:N9"/>
    <mergeCell ref="O8:O9"/>
    <mergeCell ref="Q8:Q9"/>
    <mergeCell ref="R8:R9"/>
    <mergeCell ref="S8:S9"/>
    <mergeCell ref="T8:T9"/>
    <mergeCell ref="U8:U9"/>
    <mergeCell ref="V8:V9"/>
    <mergeCell ref="F10:F11"/>
    <mergeCell ref="G10:G11"/>
    <mergeCell ref="H10:H11"/>
    <mergeCell ref="I10:I11"/>
    <mergeCell ref="J10:J11"/>
    <mergeCell ref="K10:K11"/>
    <mergeCell ref="L10:L11"/>
    <mergeCell ref="M10:M11"/>
    <mergeCell ref="N10:N11"/>
    <mergeCell ref="O10:O11"/>
    <mergeCell ref="Q10:Q11"/>
    <mergeCell ref="R10:R11"/>
    <mergeCell ref="T14:T15"/>
    <mergeCell ref="U14:U15"/>
    <mergeCell ref="Q12:Q13"/>
    <mergeCell ref="R12:R13"/>
    <mergeCell ref="S12:S13"/>
    <mergeCell ref="T12:T13"/>
    <mergeCell ref="U12:U13"/>
    <mergeCell ref="V12:V13"/>
    <mergeCell ref="Q14:Q15"/>
    <mergeCell ref="V14:V15"/>
    <mergeCell ref="S10:S11"/>
    <mergeCell ref="T10:T11"/>
    <mergeCell ref="U10:U11"/>
    <mergeCell ref="V10:V11"/>
    <mergeCell ref="A1:V3"/>
    <mergeCell ref="A6:A7"/>
    <mergeCell ref="C6:D7"/>
    <mergeCell ref="F6:O6"/>
    <mergeCell ref="Q6:V6"/>
    <mergeCell ref="A8:A9"/>
    <mergeCell ref="A10:A11"/>
    <mergeCell ref="I12:I13"/>
    <mergeCell ref="J12:J13"/>
    <mergeCell ref="K12:K13"/>
    <mergeCell ref="L12:L13"/>
    <mergeCell ref="M12:M13"/>
    <mergeCell ref="N12:N13"/>
    <mergeCell ref="O12:O13"/>
    <mergeCell ref="C12:D13"/>
    <mergeCell ref="C14:D15"/>
    <mergeCell ref="C8:D9"/>
    <mergeCell ref="C10:D11"/>
    <mergeCell ref="A12:A13"/>
    <mergeCell ref="F12:F13"/>
    <mergeCell ref="G12:G13"/>
    <mergeCell ref="H12:H13"/>
    <mergeCell ref="A14:A15"/>
    <mergeCell ref="H14:H15"/>
    <mergeCell ref="R14:R15"/>
    <mergeCell ref="S14:S15"/>
    <mergeCell ref="N14:N15"/>
    <mergeCell ref="O14:O15"/>
    <mergeCell ref="F14:F15"/>
    <mergeCell ref="G14:G15"/>
    <mergeCell ref="I14:I15"/>
    <mergeCell ref="J14:J15"/>
    <mergeCell ref="K14:K15"/>
    <mergeCell ref="L14:L15"/>
    <mergeCell ref="M14:M15"/>
    <mergeCell ref="S16:S17"/>
    <mergeCell ref="T16:T17"/>
    <mergeCell ref="U16:U17"/>
    <mergeCell ref="V16:V17"/>
    <mergeCell ref="K16:K17"/>
    <mergeCell ref="L16:L17"/>
    <mergeCell ref="M16:M17"/>
    <mergeCell ref="N16:N17"/>
    <mergeCell ref="O16:O17"/>
    <mergeCell ref="Q16:Q17"/>
    <mergeCell ref="R16:R17"/>
    <mergeCell ref="F18:F19"/>
    <mergeCell ref="G18:G19"/>
    <mergeCell ref="H18:H19"/>
    <mergeCell ref="I18:I19"/>
    <mergeCell ref="R18:R19"/>
    <mergeCell ref="S18:S19"/>
    <mergeCell ref="T18:T19"/>
    <mergeCell ref="U18:U19"/>
    <mergeCell ref="V18:V19"/>
    <mergeCell ref="J18:J19"/>
    <mergeCell ref="K18:K19"/>
    <mergeCell ref="L18:L19"/>
    <mergeCell ref="M18:M19"/>
    <mergeCell ref="N18:N19"/>
    <mergeCell ref="O18:O19"/>
    <mergeCell ref="Q18:Q19"/>
    <mergeCell ref="H26:H27"/>
    <mergeCell ref="I26:I27"/>
    <mergeCell ref="J26:J27"/>
    <mergeCell ref="K26:K27"/>
    <mergeCell ref="L26:L27"/>
    <mergeCell ref="M26:M27"/>
    <mergeCell ref="N26:N27"/>
    <mergeCell ref="F26:F27"/>
    <mergeCell ref="G26:G27"/>
    <mergeCell ref="F28:F29"/>
    <mergeCell ref="G28:G29"/>
    <mergeCell ref="H28:H29"/>
    <mergeCell ref="I28:I29"/>
    <mergeCell ref="J28:J29"/>
    <mergeCell ref="O37:O38"/>
    <mergeCell ref="Q37:Q38"/>
    <mergeCell ref="H37:H38"/>
    <mergeCell ref="I37:I38"/>
    <mergeCell ref="J37:J38"/>
    <mergeCell ref="K37:K38"/>
    <mergeCell ref="L37:L38"/>
    <mergeCell ref="M37:M38"/>
    <mergeCell ref="N37:N38"/>
    <mergeCell ref="A43:A44"/>
    <mergeCell ref="G43:G44"/>
    <mergeCell ref="H43:H44"/>
    <mergeCell ref="I43:I44"/>
    <mergeCell ref="J43:J44"/>
    <mergeCell ref="A45:A46"/>
    <mergeCell ref="F48:K49"/>
    <mergeCell ref="F43:F44"/>
    <mergeCell ref="F50:F51"/>
    <mergeCell ref="G50:G51"/>
    <mergeCell ref="H50:H51"/>
    <mergeCell ref="I50:I51"/>
    <mergeCell ref="J50:J51"/>
    <mergeCell ref="K50:K51"/>
    <mergeCell ref="F60:O60"/>
    <mergeCell ref="Q60:V60"/>
    <mergeCell ref="F52:F53"/>
    <mergeCell ref="G52:G53"/>
    <mergeCell ref="H52:H53"/>
    <mergeCell ref="I52:I53"/>
    <mergeCell ref="J52:J53"/>
    <mergeCell ref="K52:K53"/>
    <mergeCell ref="A55:V57"/>
    <mergeCell ref="N62:N63"/>
    <mergeCell ref="O62:O63"/>
    <mergeCell ref="Q62:Q63"/>
    <mergeCell ref="R62:R63"/>
    <mergeCell ref="S62:S63"/>
    <mergeCell ref="T62:T63"/>
    <mergeCell ref="U62:U63"/>
    <mergeCell ref="V62:V63"/>
    <mergeCell ref="C43:D44"/>
    <mergeCell ref="C45:D46"/>
    <mergeCell ref="A60:A61"/>
    <mergeCell ref="C60:D61"/>
    <mergeCell ref="A62:A63"/>
    <mergeCell ref="F62:F63"/>
    <mergeCell ref="A64:A65"/>
    <mergeCell ref="F64:F65"/>
    <mergeCell ref="T64:T65"/>
    <mergeCell ref="U64:U65"/>
    <mergeCell ref="V64:V65"/>
    <mergeCell ref="L64:L65"/>
    <mergeCell ref="M64:M65"/>
    <mergeCell ref="N64:N65"/>
    <mergeCell ref="O64:O65"/>
    <mergeCell ref="Q64:Q65"/>
    <mergeCell ref="R64:R65"/>
    <mergeCell ref="S64:S65"/>
    <mergeCell ref="O72:O73"/>
    <mergeCell ref="Q72:Q73"/>
    <mergeCell ref="H72:H73"/>
    <mergeCell ref="I72:I73"/>
    <mergeCell ref="J72:J73"/>
    <mergeCell ref="K72:K73"/>
    <mergeCell ref="L72:L73"/>
    <mergeCell ref="M72:M73"/>
    <mergeCell ref="N72:N73"/>
    <mergeCell ref="G62:G63"/>
    <mergeCell ref="H62:H63"/>
    <mergeCell ref="I62:I63"/>
    <mergeCell ref="J62:J63"/>
    <mergeCell ref="K62:K63"/>
    <mergeCell ref="L62:L63"/>
    <mergeCell ref="M62:M63"/>
    <mergeCell ref="C64:D65"/>
    <mergeCell ref="C66:D67"/>
    <mergeCell ref="A68:A69"/>
    <mergeCell ref="C68:D69"/>
    <mergeCell ref="A70:A71"/>
    <mergeCell ref="C70:D71"/>
    <mergeCell ref="A72:A73"/>
    <mergeCell ref="C72:D73"/>
    <mergeCell ref="C62:D63"/>
    <mergeCell ref="G64:G65"/>
    <mergeCell ref="H64:H65"/>
    <mergeCell ref="I64:I65"/>
    <mergeCell ref="J64:J65"/>
    <mergeCell ref="K64:K65"/>
    <mergeCell ref="A66:A67"/>
    <mergeCell ref="J66:J67"/>
    <mergeCell ref="K66:K67"/>
    <mergeCell ref="L66:L67"/>
    <mergeCell ref="M66:M67"/>
    <mergeCell ref="N66:N67"/>
    <mergeCell ref="O66:O67"/>
    <mergeCell ref="Q66:Q67"/>
    <mergeCell ref="U70:U71"/>
    <mergeCell ref="V70:V71"/>
    <mergeCell ref="H66:H67"/>
    <mergeCell ref="I66:I67"/>
    <mergeCell ref="H68:H69"/>
    <mergeCell ref="I68:I69"/>
    <mergeCell ref="J68:J69"/>
    <mergeCell ref="K68:K69"/>
    <mergeCell ref="L68:L69"/>
    <mergeCell ref="R72:R73"/>
    <mergeCell ref="S72:S73"/>
    <mergeCell ref="T72:T73"/>
    <mergeCell ref="U72:U73"/>
    <mergeCell ref="V72:V73"/>
    <mergeCell ref="R66:R67"/>
    <mergeCell ref="S66:S67"/>
    <mergeCell ref="T66:T67"/>
    <mergeCell ref="U66:U67"/>
    <mergeCell ref="V66:V67"/>
    <mergeCell ref="S70:S71"/>
    <mergeCell ref="T70:T71"/>
    <mergeCell ref="K39:K40"/>
    <mergeCell ref="L39:L40"/>
    <mergeCell ref="F37:F38"/>
    <mergeCell ref="G37:G38"/>
    <mergeCell ref="F39:F40"/>
    <mergeCell ref="G39:G40"/>
    <mergeCell ref="H39:H40"/>
    <mergeCell ref="I39:I40"/>
    <mergeCell ref="J39:J40"/>
    <mergeCell ref="S39:S40"/>
    <mergeCell ref="T39:T40"/>
    <mergeCell ref="T37:T38"/>
    <mergeCell ref="U37:U38"/>
    <mergeCell ref="M39:M40"/>
    <mergeCell ref="N39:N40"/>
    <mergeCell ref="O39:O40"/>
    <mergeCell ref="Q39:Q40"/>
    <mergeCell ref="R39:R40"/>
    <mergeCell ref="U30:U31"/>
    <mergeCell ref="V30:V31"/>
    <mergeCell ref="M30:M31"/>
    <mergeCell ref="N30:N31"/>
    <mergeCell ref="O30:O31"/>
    <mergeCell ref="Q30:Q31"/>
    <mergeCell ref="R30:R31"/>
    <mergeCell ref="S30:S31"/>
    <mergeCell ref="T30:T31"/>
    <mergeCell ref="J35:J36"/>
    <mergeCell ref="K35:K36"/>
    <mergeCell ref="L35:L36"/>
    <mergeCell ref="M35:M36"/>
    <mergeCell ref="N35:N36"/>
    <mergeCell ref="O35:O36"/>
    <mergeCell ref="Q35:Q36"/>
    <mergeCell ref="A33:A34"/>
    <mergeCell ref="A35:A36"/>
    <mergeCell ref="F35:F36"/>
    <mergeCell ref="G35:G36"/>
    <mergeCell ref="H35:H36"/>
    <mergeCell ref="I35:I36"/>
    <mergeCell ref="A37:A38"/>
    <mergeCell ref="R35:R36"/>
    <mergeCell ref="S35:S36"/>
    <mergeCell ref="T35:T36"/>
    <mergeCell ref="U35:U36"/>
    <mergeCell ref="V35:V36"/>
    <mergeCell ref="R37:R38"/>
    <mergeCell ref="S37:S38"/>
    <mergeCell ref="V37:V38"/>
    <mergeCell ref="U39:U40"/>
    <mergeCell ref="V39:V40"/>
    <mergeCell ref="Q41:Q42"/>
    <mergeCell ref="R41:R42"/>
    <mergeCell ref="S41:S42"/>
    <mergeCell ref="T41:T42"/>
    <mergeCell ref="U41:U42"/>
    <mergeCell ref="V41:V42"/>
    <mergeCell ref="C35:D36"/>
    <mergeCell ref="C37:D38"/>
    <mergeCell ref="A39:A40"/>
    <mergeCell ref="C39:D40"/>
    <mergeCell ref="A41:A42"/>
    <mergeCell ref="C41:D42"/>
    <mergeCell ref="F41:F42"/>
    <mergeCell ref="N41:N42"/>
    <mergeCell ref="O41:O42"/>
    <mergeCell ref="G41:G42"/>
    <mergeCell ref="H41:H42"/>
    <mergeCell ref="I41:I42"/>
    <mergeCell ref="J41:J42"/>
    <mergeCell ref="K41:K42"/>
    <mergeCell ref="L41:L42"/>
    <mergeCell ref="M41:M42"/>
    <mergeCell ref="S43:S44"/>
    <mergeCell ref="T43:T44"/>
    <mergeCell ref="U43:U44"/>
    <mergeCell ref="V43:V44"/>
    <mergeCell ref="K43:K44"/>
    <mergeCell ref="L43:L44"/>
    <mergeCell ref="M43:M44"/>
    <mergeCell ref="N43:N44"/>
    <mergeCell ref="O43:O44"/>
    <mergeCell ref="Q43:Q44"/>
    <mergeCell ref="R43:R44"/>
    <mergeCell ref="F45:F46"/>
    <mergeCell ref="G45:G46"/>
    <mergeCell ref="H45:H46"/>
    <mergeCell ref="I45:I46"/>
    <mergeCell ref="R45:R46"/>
    <mergeCell ref="S45:S46"/>
    <mergeCell ref="T45:T46"/>
    <mergeCell ref="U45:U46"/>
    <mergeCell ref="V45:V46"/>
    <mergeCell ref="J45:J46"/>
    <mergeCell ref="K45:K46"/>
    <mergeCell ref="L45:L46"/>
    <mergeCell ref="M45:M46"/>
    <mergeCell ref="N45:N46"/>
    <mergeCell ref="O45:O46"/>
    <mergeCell ref="Q45:Q46"/>
    <mergeCell ref="U68:U69"/>
    <mergeCell ref="V68:V69"/>
    <mergeCell ref="M68:M69"/>
    <mergeCell ref="N68:N69"/>
    <mergeCell ref="O68:O69"/>
    <mergeCell ref="Q68:Q69"/>
    <mergeCell ref="R68:R69"/>
    <mergeCell ref="S68:S69"/>
    <mergeCell ref="T68:T69"/>
    <mergeCell ref="Q70:Q71"/>
    <mergeCell ref="R70:R71"/>
    <mergeCell ref="I70:I71"/>
    <mergeCell ref="J70:J71"/>
    <mergeCell ref="K70:K71"/>
    <mergeCell ref="L70:L71"/>
    <mergeCell ref="M70:M71"/>
    <mergeCell ref="N70:N71"/>
    <mergeCell ref="O70:O71"/>
    <mergeCell ref="H80:H81"/>
    <mergeCell ref="I80:I81"/>
    <mergeCell ref="J80:J81"/>
    <mergeCell ref="K80:K81"/>
    <mergeCell ref="L80:L81"/>
    <mergeCell ref="M80:M81"/>
    <mergeCell ref="N80:N81"/>
    <mergeCell ref="F80:F81"/>
    <mergeCell ref="G80:G81"/>
    <mergeCell ref="F82:F83"/>
    <mergeCell ref="G82:G83"/>
    <mergeCell ref="H82:H83"/>
    <mergeCell ref="I82:I83"/>
    <mergeCell ref="J82:J83"/>
    <mergeCell ref="M99:M100"/>
    <mergeCell ref="N99:N100"/>
    <mergeCell ref="F99:F100"/>
    <mergeCell ref="G99:G100"/>
    <mergeCell ref="H99:H100"/>
    <mergeCell ref="I99:I100"/>
    <mergeCell ref="J99:J100"/>
    <mergeCell ref="K99:K100"/>
    <mergeCell ref="L99:L100"/>
    <mergeCell ref="S101:S102"/>
    <mergeCell ref="T101:T102"/>
    <mergeCell ref="U101:U102"/>
    <mergeCell ref="V101:V102"/>
    <mergeCell ref="K101:K102"/>
    <mergeCell ref="L101:L102"/>
    <mergeCell ref="M101:M102"/>
    <mergeCell ref="N101:N102"/>
    <mergeCell ref="O101:O102"/>
    <mergeCell ref="Q101:Q102"/>
    <mergeCell ref="R101:R102"/>
    <mergeCell ref="F103:F104"/>
    <mergeCell ref="G103:G104"/>
    <mergeCell ref="H103:H104"/>
    <mergeCell ref="I103:I104"/>
    <mergeCell ref="R103:R104"/>
    <mergeCell ref="S103:S104"/>
    <mergeCell ref="T103:T104"/>
    <mergeCell ref="U103:U104"/>
    <mergeCell ref="V103:V104"/>
    <mergeCell ref="J103:J104"/>
    <mergeCell ref="K103:K104"/>
    <mergeCell ref="L103:L104"/>
    <mergeCell ref="M103:M104"/>
    <mergeCell ref="N103:N104"/>
    <mergeCell ref="O103:O104"/>
    <mergeCell ref="Q103:Q104"/>
    <mergeCell ref="A101:A102"/>
    <mergeCell ref="F101:F102"/>
    <mergeCell ref="G101:G102"/>
    <mergeCell ref="H101:H102"/>
    <mergeCell ref="I101:I102"/>
    <mergeCell ref="J101:J102"/>
    <mergeCell ref="A103:A104"/>
    <mergeCell ref="C101:D102"/>
    <mergeCell ref="C103:D104"/>
    <mergeCell ref="A106:A107"/>
    <mergeCell ref="C106:D107"/>
    <mergeCell ref="F106:F107"/>
    <mergeCell ref="G106:G107"/>
    <mergeCell ref="H106:H107"/>
    <mergeCell ref="Q106:Q107"/>
    <mergeCell ref="R106:R107"/>
    <mergeCell ref="S106:S107"/>
    <mergeCell ref="T106:T107"/>
    <mergeCell ref="U106:U107"/>
    <mergeCell ref="V106:V107"/>
    <mergeCell ref="I106:I107"/>
    <mergeCell ref="J106:J107"/>
    <mergeCell ref="K106:K107"/>
    <mergeCell ref="L106:L107"/>
    <mergeCell ref="M106:M107"/>
    <mergeCell ref="N106:N107"/>
    <mergeCell ref="O106:O107"/>
    <mergeCell ref="F113:F114"/>
    <mergeCell ref="G113:G114"/>
    <mergeCell ref="H113:H114"/>
    <mergeCell ref="I113:I114"/>
    <mergeCell ref="J113:J114"/>
    <mergeCell ref="K113:K114"/>
    <mergeCell ref="A116:V118"/>
    <mergeCell ref="F111:F112"/>
    <mergeCell ref="F122:F123"/>
    <mergeCell ref="F124:F125"/>
    <mergeCell ref="F109:K110"/>
    <mergeCell ref="G111:G112"/>
    <mergeCell ref="H111:H112"/>
    <mergeCell ref="I111:I112"/>
    <mergeCell ref="J111:J112"/>
    <mergeCell ref="K111:K112"/>
    <mergeCell ref="F120:K121"/>
    <mergeCell ref="K124:K125"/>
    <mergeCell ref="F66:F67"/>
    <mergeCell ref="G66:G67"/>
    <mergeCell ref="F68:F69"/>
    <mergeCell ref="G68:G69"/>
    <mergeCell ref="F70:F71"/>
    <mergeCell ref="G70:G71"/>
    <mergeCell ref="H70:H71"/>
    <mergeCell ref="Q74:Q75"/>
    <mergeCell ref="R74:R75"/>
    <mergeCell ref="S74:S75"/>
    <mergeCell ref="T74:T75"/>
    <mergeCell ref="U74:U75"/>
    <mergeCell ref="V74:V75"/>
    <mergeCell ref="I74:I75"/>
    <mergeCell ref="J74:J75"/>
    <mergeCell ref="K74:K75"/>
    <mergeCell ref="L74:L75"/>
    <mergeCell ref="M74:M75"/>
    <mergeCell ref="N74:N75"/>
    <mergeCell ref="O74:O75"/>
    <mergeCell ref="N76:N77"/>
    <mergeCell ref="O76:O77"/>
    <mergeCell ref="Q76:Q77"/>
    <mergeCell ref="R76:R77"/>
    <mergeCell ref="S76:S77"/>
    <mergeCell ref="T76:T77"/>
    <mergeCell ref="U76:U77"/>
    <mergeCell ref="V76:V77"/>
    <mergeCell ref="F76:F77"/>
    <mergeCell ref="G76:G77"/>
    <mergeCell ref="I76:I77"/>
    <mergeCell ref="J76:J77"/>
    <mergeCell ref="K76:K77"/>
    <mergeCell ref="L76:L77"/>
    <mergeCell ref="M76:M77"/>
    <mergeCell ref="A76:A77"/>
    <mergeCell ref="A78:A79"/>
    <mergeCell ref="R78:R79"/>
    <mergeCell ref="S78:S79"/>
    <mergeCell ref="T78:T79"/>
    <mergeCell ref="U78:U79"/>
    <mergeCell ref="V78:V79"/>
    <mergeCell ref="J78:J79"/>
    <mergeCell ref="K78:K79"/>
    <mergeCell ref="L78:L79"/>
    <mergeCell ref="M78:M79"/>
    <mergeCell ref="N78:N79"/>
    <mergeCell ref="O78:O79"/>
    <mergeCell ref="Q78:Q79"/>
    <mergeCell ref="U84:U85"/>
    <mergeCell ref="V84:V85"/>
    <mergeCell ref="M84:M85"/>
    <mergeCell ref="N84:N85"/>
    <mergeCell ref="O84:O85"/>
    <mergeCell ref="Q84:Q85"/>
    <mergeCell ref="R84:R85"/>
    <mergeCell ref="S84:S85"/>
    <mergeCell ref="T84:T85"/>
    <mergeCell ref="F72:F73"/>
    <mergeCell ref="G72:G73"/>
    <mergeCell ref="A74:A75"/>
    <mergeCell ref="F74:F75"/>
    <mergeCell ref="G74:G75"/>
    <mergeCell ref="H74:H75"/>
    <mergeCell ref="H76:H77"/>
    <mergeCell ref="C78:D79"/>
    <mergeCell ref="C80:D81"/>
    <mergeCell ref="A82:A83"/>
    <mergeCell ref="C82:D83"/>
    <mergeCell ref="A84:A85"/>
    <mergeCell ref="C84:D85"/>
    <mergeCell ref="A86:A87"/>
    <mergeCell ref="C86:D87"/>
    <mergeCell ref="C74:D75"/>
    <mergeCell ref="C76:D77"/>
    <mergeCell ref="F78:F79"/>
    <mergeCell ref="G78:G79"/>
    <mergeCell ref="H78:H79"/>
    <mergeCell ref="I78:I79"/>
    <mergeCell ref="A80:A81"/>
    <mergeCell ref="O80:O81"/>
    <mergeCell ref="Q80:Q81"/>
    <mergeCell ref="R80:R81"/>
    <mergeCell ref="S80:S81"/>
    <mergeCell ref="T80:T81"/>
    <mergeCell ref="U80:U81"/>
    <mergeCell ref="V80:V81"/>
    <mergeCell ref="S82:S83"/>
    <mergeCell ref="T82:T83"/>
    <mergeCell ref="U82:U83"/>
    <mergeCell ref="V82:V83"/>
    <mergeCell ref="K82:K83"/>
    <mergeCell ref="L82:L83"/>
    <mergeCell ref="M82:M83"/>
    <mergeCell ref="N82:N83"/>
    <mergeCell ref="O82:O83"/>
    <mergeCell ref="Q82:Q83"/>
    <mergeCell ref="R82:R83"/>
    <mergeCell ref="O86:O87"/>
    <mergeCell ref="Q86:Q87"/>
    <mergeCell ref="R86:R87"/>
    <mergeCell ref="S86:S87"/>
    <mergeCell ref="T86:T87"/>
    <mergeCell ref="U86:U87"/>
    <mergeCell ref="V86:V87"/>
    <mergeCell ref="F84:F85"/>
    <mergeCell ref="G84:G85"/>
    <mergeCell ref="H84:H85"/>
    <mergeCell ref="I84:I85"/>
    <mergeCell ref="J84:J85"/>
    <mergeCell ref="K84:K85"/>
    <mergeCell ref="L84:L85"/>
    <mergeCell ref="M86:M87"/>
    <mergeCell ref="N86:N87"/>
    <mergeCell ref="F86:F87"/>
    <mergeCell ref="G86:G87"/>
    <mergeCell ref="H86:H87"/>
    <mergeCell ref="I86:I87"/>
    <mergeCell ref="J86:J87"/>
    <mergeCell ref="K86:K87"/>
    <mergeCell ref="L86:L87"/>
    <mergeCell ref="S88:S89"/>
    <mergeCell ref="T88:T89"/>
    <mergeCell ref="U88:U89"/>
    <mergeCell ref="V88:V89"/>
    <mergeCell ref="K88:K89"/>
    <mergeCell ref="L88:L89"/>
    <mergeCell ref="M88:M89"/>
    <mergeCell ref="N88:N89"/>
    <mergeCell ref="O88:O89"/>
    <mergeCell ref="Q88:Q89"/>
    <mergeCell ref="R88:R89"/>
    <mergeCell ref="A88:A89"/>
    <mergeCell ref="C88:D89"/>
    <mergeCell ref="F88:F89"/>
    <mergeCell ref="G88:G89"/>
    <mergeCell ref="H88:H89"/>
    <mergeCell ref="I88:I89"/>
    <mergeCell ref="J88:J89"/>
    <mergeCell ref="R93:R94"/>
    <mergeCell ref="S93:S94"/>
    <mergeCell ref="T93:T94"/>
    <mergeCell ref="U93:U94"/>
    <mergeCell ref="V93:V94"/>
    <mergeCell ref="J93:J94"/>
    <mergeCell ref="K93:K94"/>
    <mergeCell ref="L93:L94"/>
    <mergeCell ref="M93:M94"/>
    <mergeCell ref="N93:N94"/>
    <mergeCell ref="O93:O94"/>
    <mergeCell ref="Q93:Q94"/>
    <mergeCell ref="Q97:Q98"/>
    <mergeCell ref="Q99:Q100"/>
    <mergeCell ref="K97:K98"/>
    <mergeCell ref="L97:L98"/>
    <mergeCell ref="M97:M98"/>
    <mergeCell ref="N97:N98"/>
    <mergeCell ref="O97:O98"/>
    <mergeCell ref="R97:R98"/>
    <mergeCell ref="O99:O100"/>
    <mergeCell ref="C93:D94"/>
    <mergeCell ref="C95:D96"/>
    <mergeCell ref="A97:A98"/>
    <mergeCell ref="C97:D98"/>
    <mergeCell ref="A99:A100"/>
    <mergeCell ref="C99:D100"/>
    <mergeCell ref="A91:A92"/>
    <mergeCell ref="A93:A94"/>
    <mergeCell ref="F93:F94"/>
    <mergeCell ref="G93:G94"/>
    <mergeCell ref="H93:H94"/>
    <mergeCell ref="I93:I94"/>
    <mergeCell ref="A95:A96"/>
    <mergeCell ref="O95:O96"/>
    <mergeCell ref="Q95:Q96"/>
    <mergeCell ref="R95:R96"/>
    <mergeCell ref="S95:S96"/>
    <mergeCell ref="T95:T96"/>
    <mergeCell ref="U95:U96"/>
    <mergeCell ref="V95:V96"/>
    <mergeCell ref="H95:H96"/>
    <mergeCell ref="I95:I96"/>
    <mergeCell ref="J95:J96"/>
    <mergeCell ref="K95:K96"/>
    <mergeCell ref="L95:L96"/>
    <mergeCell ref="M95:M96"/>
    <mergeCell ref="N95:N96"/>
    <mergeCell ref="S97:S98"/>
    <mergeCell ref="T97:T98"/>
    <mergeCell ref="U97:U98"/>
    <mergeCell ref="V97:V98"/>
    <mergeCell ref="F95:F96"/>
    <mergeCell ref="G95:G96"/>
    <mergeCell ref="F97:F98"/>
    <mergeCell ref="G97:G98"/>
    <mergeCell ref="H97:H98"/>
    <mergeCell ref="I97:I98"/>
    <mergeCell ref="J97:J98"/>
    <mergeCell ref="R99:R100"/>
    <mergeCell ref="S99:S100"/>
    <mergeCell ref="T99:T100"/>
    <mergeCell ref="U99:U100"/>
    <mergeCell ref="V99:V100"/>
    <mergeCell ref="I124:I125"/>
    <mergeCell ref="J124:J125"/>
    <mergeCell ref="G122:G123"/>
    <mergeCell ref="H122:H123"/>
    <mergeCell ref="I122:I123"/>
    <mergeCell ref="J122:J123"/>
    <mergeCell ref="K122:K123"/>
    <mergeCell ref="G124:G125"/>
    <mergeCell ref="H124:H125"/>
  </mergeCells>
  <conditionalFormatting sqref="F124:K125">
    <cfRule type="colorScale" priority="1">
      <colorScale>
        <cfvo type="formula" val="0"/>
        <cfvo type="formula" val="20"/>
        <color rgb="FFC00000"/>
        <color theme="9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2024-01-16T18:48:22Z</dcterms:created>
  <dc:creator>Gabin Humbert</dc:creator>
</cp:coreProperties>
</file>