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pethree-my.sharepoint.com/personal/rlissack_scope3_com/Documents/"/>
    </mc:Choice>
  </mc:AlternateContent>
  <xr:revisionPtr revIDLastSave="14" documentId="8_{67EE0729-100E-C647-99B9-DC609D652409}" xr6:coauthVersionLast="47" xr6:coauthVersionMax="47" xr10:uidLastSave="{9628EC96-D29F-E140-9E8E-B1A340F48CBE}"/>
  <bookViews>
    <workbookView xWindow="380" yWindow="860" windowWidth="26840" windowHeight="15940" xr2:uid="{A86EE6C1-71C8-DE4A-8C5A-FCD30CC9E4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9" i="1" s="1"/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<sst xmlns="http://schemas.openxmlformats.org/spreadsheetml/2006/main" count="58" uniqueCount="39">
  <si>
    <t>Facts</t>
  </si>
  <si>
    <t>Units</t>
  </si>
  <si>
    <t>Reference</t>
  </si>
  <si>
    <t>References</t>
  </si>
  <si>
    <t>Location</t>
  </si>
  <si>
    <t>(plus) Scope 1</t>
  </si>
  <si>
    <t>mtCO2e</t>
  </si>
  <si>
    <t>C - pg 11</t>
  </si>
  <si>
    <t>A</t>
  </si>
  <si>
    <t>Alphabet 10-K</t>
  </si>
  <si>
    <t>(ignore) Scope 2 market based</t>
  </si>
  <si>
    <t>C</t>
  </si>
  <si>
    <t>Google Sustainability</t>
  </si>
  <si>
    <t>(plus) Scope 2 location based</t>
  </si>
  <si>
    <t>(plus) Scope 3 total using (market)</t>
  </si>
  <si>
    <t>(minus) Scope 3 consumer device / use</t>
  </si>
  <si>
    <t>(minus) Renewable Energy PPA</t>
  </si>
  <si>
    <t>Carbon Credits claimed</t>
  </si>
  <si>
    <t>(plus) Carbon Credits that meet CAC std</t>
  </si>
  <si>
    <t>10-K</t>
  </si>
  <si>
    <t>Employees</t>
  </si>
  <si>
    <t>People</t>
  </si>
  <si>
    <t xml:space="preserve">A - pg 9 </t>
  </si>
  <si>
    <t>Total Revenue</t>
  </si>
  <si>
    <t>Million US Dollars</t>
  </si>
  <si>
    <t>A - pg 33</t>
  </si>
  <si>
    <t>Search+Other</t>
  </si>
  <si>
    <t>YouTube</t>
  </si>
  <si>
    <t>Google Network</t>
  </si>
  <si>
    <t>Computed Values</t>
  </si>
  <si>
    <t>Location based total Emission</t>
  </si>
  <si>
    <t>Location based declared emissions  - PPA - Carbon Credits</t>
  </si>
  <si>
    <t xml:space="preserve">Emission per employee </t>
  </si>
  <si>
    <t>mtC02e/Employee</t>
  </si>
  <si>
    <t>Emission per $1M Revenue</t>
  </si>
  <si>
    <t>mtC02e/$MTotalRevenue</t>
  </si>
  <si>
    <t>mtC02e by application Search + Other</t>
  </si>
  <si>
    <t>mtC02e by application YT</t>
  </si>
  <si>
    <t>mtC02e by application Google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</si>
</sst>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3"/>
    <xf numFmtId="165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static.com/gumdrop/sustainability/google-2022-environmental-report.pdf" TargetMode="External"/><Relationship Id="rId1" Type="http://schemas.openxmlformats.org/officeDocument/2006/relationships/hyperlink" Target="https://www.sec.gov/Archives/edgar/data/1652044/000165204422000019/goog-202112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7714-CACF-A946-A66A-D22E847BDD54}">
  <dimension ref="A1:O30"/>
  <sheetViews>
    <sheetView tabSelected="1" workbookViewId="0">
      <selection activeCell="E20" sqref="E20"/>
    </sheetView>
  </sheetViews>
  <sheetFormatPr defaultColWidth="11" defaultRowHeight="15.95"/>
  <cols>
    <col min="1" max="1" width="34.125" bestFit="1" customWidth="1"/>
    <col min="2" max="2" width="10.5" bestFit="1" customWidth="1"/>
    <col min="3" max="3" width="22.5" bestFit="1" customWidth="1"/>
    <col min="5" max="5" width="40.125" bestFit="1" customWidth="1"/>
  </cols>
  <sheetData>
    <row r="1" spans="1:9">
      <c r="B1" t="s">
        <v>0</v>
      </c>
      <c r="C1" t="s">
        <v>1</v>
      </c>
      <c r="D1" s="1" t="s">
        <v>2</v>
      </c>
      <c r="H1" t="s">
        <v>3</v>
      </c>
      <c r="I1" t="s">
        <v>4</v>
      </c>
    </row>
    <row r="2" spans="1:9">
      <c r="A2" t="s">
        <v>5</v>
      </c>
      <c r="B2" s="2">
        <v>45073</v>
      </c>
      <c r="C2" t="s">
        <v>6</v>
      </c>
      <c r="D2" t="s">
        <v>7</v>
      </c>
      <c r="H2" t="s">
        <v>8</v>
      </c>
      <c r="I2" s="3" t="s">
        <v>9</v>
      </c>
    </row>
    <row r="3" spans="1:9">
      <c r="A3" t="s">
        <v>10</v>
      </c>
      <c r="B3" s="2">
        <v>1823132</v>
      </c>
      <c r="C3" t="s">
        <v>6</v>
      </c>
      <c r="D3" t="s">
        <v>7</v>
      </c>
      <c r="H3" t="s">
        <v>11</v>
      </c>
      <c r="I3" s="3" t="s">
        <v>12</v>
      </c>
    </row>
    <row r="4" spans="1:9">
      <c r="A4" t="s">
        <v>13</v>
      </c>
      <c r="B4" s="2">
        <v>6576239</v>
      </c>
      <c r="C4" t="s">
        <v>6</v>
      </c>
      <c r="D4" t="s">
        <v>7</v>
      </c>
    </row>
    <row r="5" spans="1:9">
      <c r="A5" t="s">
        <v>14</v>
      </c>
      <c r="B5" s="2">
        <v>9503000</v>
      </c>
      <c r="C5" t="s">
        <v>6</v>
      </c>
      <c r="D5" t="s">
        <v>7</v>
      </c>
      <c r="G5" s="3"/>
    </row>
    <row r="6" spans="1:9">
      <c r="A6" t="s">
        <v>15</v>
      </c>
      <c r="G6" s="3"/>
    </row>
    <row r="7" spans="1:9">
      <c r="A7" t="s">
        <v>16</v>
      </c>
      <c r="B7" s="2">
        <v>4753107</v>
      </c>
      <c r="C7" t="s">
        <v>6</v>
      </c>
      <c r="G7" s="3"/>
    </row>
    <row r="8" spans="1:9">
      <c r="A8" t="s">
        <v>17</v>
      </c>
      <c r="B8" s="2">
        <v>2004205</v>
      </c>
      <c r="C8" t="s">
        <v>6</v>
      </c>
      <c r="G8" s="3"/>
    </row>
    <row r="9" spans="1:9">
      <c r="A9" t="s">
        <v>18</v>
      </c>
      <c r="B9" s="2">
        <f>B8</f>
        <v>2004205</v>
      </c>
      <c r="C9" t="s">
        <v>6</v>
      </c>
      <c r="G9" s="3"/>
    </row>
    <row r="11" spans="1:9">
      <c r="A11" t="s">
        <v>19</v>
      </c>
    </row>
    <row r="12" spans="1:9">
      <c r="A12" t="s">
        <v>20</v>
      </c>
      <c r="B12" s="2">
        <v>156500</v>
      </c>
      <c r="C12" t="s">
        <v>21</v>
      </c>
      <c r="D12" t="s">
        <v>22</v>
      </c>
    </row>
    <row r="13" spans="1:9">
      <c r="A13" t="s">
        <v>23</v>
      </c>
      <c r="B13" s="4">
        <v>257637</v>
      </c>
      <c r="C13" t="s">
        <v>24</v>
      </c>
      <c r="D13" t="s">
        <v>25</v>
      </c>
      <c r="F13" s="4"/>
    </row>
    <row r="14" spans="1:9">
      <c r="A14" t="s">
        <v>26</v>
      </c>
      <c r="B14" s="4">
        <v>148951</v>
      </c>
      <c r="C14" t="s">
        <v>24</v>
      </c>
      <c r="D14" t="s">
        <v>25</v>
      </c>
      <c r="F14" s="4"/>
    </row>
    <row r="15" spans="1:9">
      <c r="A15" t="s">
        <v>27</v>
      </c>
      <c r="B15" s="4">
        <v>28845</v>
      </c>
      <c r="C15" t="s">
        <v>24</v>
      </c>
      <c r="D15" t="s">
        <v>25</v>
      </c>
    </row>
    <row r="16" spans="1:9">
      <c r="A16" t="s">
        <v>28</v>
      </c>
      <c r="B16" s="4">
        <v>31701</v>
      </c>
      <c r="C16" t="s">
        <v>24</v>
      </c>
      <c r="D16" t="s">
        <v>25</v>
      </c>
    </row>
    <row r="17" spans="1:15">
      <c r="B17" s="5"/>
      <c r="F17" s="5"/>
    </row>
    <row r="18" spans="1:15">
      <c r="A18" s="1" t="s">
        <v>29</v>
      </c>
      <c r="F18" s="5"/>
    </row>
    <row r="19" spans="1:15">
      <c r="A19" t="s">
        <v>30</v>
      </c>
      <c r="B19" s="6">
        <f>B2+B4+B5-B7-B9</f>
        <v>9367000</v>
      </c>
      <c r="C19" t="s">
        <v>6</v>
      </c>
      <c r="E19" t="s">
        <v>31</v>
      </c>
      <c r="F19" s="6"/>
    </row>
    <row r="20" spans="1:15">
      <c r="A20" t="s">
        <v>32</v>
      </c>
      <c r="B20" s="7">
        <f>B19/B12</f>
        <v>59.853035143769965</v>
      </c>
      <c r="C20" s="7" t="s">
        <v>33</v>
      </c>
      <c r="D20" s="7"/>
      <c r="E20" s="7"/>
      <c r="F20" s="7"/>
    </row>
    <row r="21" spans="1:15">
      <c r="A21" t="s">
        <v>34</v>
      </c>
      <c r="B21" s="8">
        <f>B19/B13</f>
        <v>36.357355504061914</v>
      </c>
      <c r="C21" t="s">
        <v>35</v>
      </c>
      <c r="D21" s="8"/>
      <c r="E21" s="8"/>
      <c r="F21" s="8"/>
    </row>
    <row r="22" spans="1:15">
      <c r="A22" t="s">
        <v>36</v>
      </c>
      <c r="B22" s="2">
        <f>B$19*B14/B$13</f>
        <v>5415464.4596855268</v>
      </c>
      <c r="C22" t="s">
        <v>6</v>
      </c>
      <c r="F22" s="2"/>
    </row>
    <row r="23" spans="1:15">
      <c r="A23" t="s">
        <v>37</v>
      </c>
      <c r="B23" s="2">
        <f>B$19*B15/B$13</f>
        <v>1048727.9195146661</v>
      </c>
      <c r="C23" t="s">
        <v>6</v>
      </c>
    </row>
    <row r="24" spans="1:15">
      <c r="A24" t="s">
        <v>38</v>
      </c>
      <c r="B24" s="2">
        <f>B$19*B16/B$13</f>
        <v>1152564.5268342667</v>
      </c>
      <c r="C24" t="s">
        <v>6</v>
      </c>
    </row>
    <row r="30" spans="1:15">
      <c r="O30" s="3"/>
    </row>
  </sheetData>
  <hyperlinks>
    <hyperlink ref="I2" r:id="rId1" xr:uid="{A131ACE6-A6AA-4E43-9957-A45EA1D2A36B}"/>
    <hyperlink ref="I3" r:id="rId2" display="Alphabet Sustainability" xr:uid="{9D8B0743-E8C4-534E-A3D9-548D448DD3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Lissack</dc:creator>
  <cp:keywords/>
  <dc:description/>
  <cp:lastModifiedBy>Guest User</cp:lastModifiedBy>
  <cp:revision/>
  <dcterms:created xsi:type="dcterms:W3CDTF">2023-03-07T22:02:36Z</dcterms:created>
  <dcterms:modified xsi:type="dcterms:W3CDTF">2023-03-09T16:44:33Z</dcterms:modified>
  <cp:category/>
  <cp:contentStatus/>
</cp:coreProperties>
</file>