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800" windowHeight="5370" activeTab="1"/>
  </bookViews>
  <sheets>
    <sheet name="Kitten with Heated Bed" sheetId="1" r:id="rId1"/>
    <sheet name="Printed Parts" sheetId="3" r:id="rId2"/>
  </sheets>
  <definedNames>
    <definedName name="_xlnm._FilterDatabase" localSheetId="0" hidden="1">'Kitten with Heated Bed'!$G$4:$G$52</definedName>
  </definedNames>
  <calcPr calcId="125725"/>
</workbook>
</file>

<file path=xl/calcChain.xml><?xml version="1.0" encoding="utf-8"?>
<calcChain xmlns="http://schemas.openxmlformats.org/spreadsheetml/2006/main">
  <c r="B38" i="3"/>
  <c r="E19" i="1"/>
  <c r="E20"/>
  <c r="E47"/>
  <c r="E18"/>
  <c r="E46" l="1"/>
  <c r="E45"/>
  <c r="E41" l="1"/>
  <c r="E25"/>
  <c r="E38"/>
  <c r="E42"/>
  <c r="E15" l="1"/>
  <c r="E37"/>
  <c r="E39"/>
  <c r="E44"/>
  <c r="E43"/>
  <c r="E14"/>
  <c r="E40"/>
  <c r="E36"/>
  <c r="E32"/>
  <c r="E31"/>
  <c r="E35"/>
  <c r="E34"/>
  <c r="E33"/>
  <c r="E30"/>
  <c r="E27"/>
  <c r="D50"/>
  <c r="E29"/>
  <c r="E26"/>
  <c r="E28"/>
  <c r="E24"/>
  <c r="E23"/>
  <c r="E22"/>
  <c r="E17"/>
  <c r="E21"/>
  <c r="E16" l="1"/>
  <c r="E7" l="1"/>
  <c r="E8"/>
  <c r="E9"/>
  <c r="E10"/>
  <c r="E11"/>
  <c r="E12"/>
  <c r="E13"/>
  <c r="E6"/>
  <c r="E5"/>
  <c r="E50" l="1"/>
</calcChain>
</file>

<file path=xl/sharedStrings.xml><?xml version="1.0" encoding="utf-8"?>
<sst xmlns="http://schemas.openxmlformats.org/spreadsheetml/2006/main" count="229" uniqueCount="149">
  <si>
    <t>robotdigg</t>
  </si>
  <si>
    <t>calagory</t>
  </si>
  <si>
    <t>electrical</t>
  </si>
  <si>
    <t>mechanical</t>
  </si>
  <si>
    <t>quantity</t>
  </si>
  <si>
    <t>ex cost</t>
  </si>
  <si>
    <t>Open Ended 6mm Width GT2 Belt</t>
  </si>
  <si>
    <t>Rostock 16 Teeth 5mm Bore GT2 Pulley</t>
  </si>
  <si>
    <t>misumi</t>
  </si>
  <si>
    <t>ebay</t>
  </si>
  <si>
    <t>McMaster</t>
  </si>
  <si>
    <t>90323A217</t>
  </si>
  <si>
    <t>NA</t>
  </si>
  <si>
    <t>Number Of Parts</t>
  </si>
  <si>
    <t>Part Description</t>
  </si>
  <si>
    <t>Smart controller LCD 12864</t>
  </si>
  <si>
    <t>shop.Bondtech.se</t>
  </si>
  <si>
    <t>notes</t>
  </si>
  <si>
    <t>NEMA14 34mm 0.8A or 1.25A stepper motor</t>
  </si>
  <si>
    <t>SMNEMA14</t>
  </si>
  <si>
    <t>Huxley Nema14 Linear Stepper Motor w/ 180mm Tr5*2 Acme Leadscrew</t>
  </si>
  <si>
    <t>14HY007-180T52</t>
  </si>
  <si>
    <t>Ball Bearing 683, 684, 685, 686</t>
  </si>
  <si>
    <t>BB683456</t>
  </si>
  <si>
    <t>GT2-6-OPEN</t>
  </si>
  <si>
    <t>2510 12V 0.1A DC Fan</t>
  </si>
  <si>
    <t>E2510FAN</t>
  </si>
  <si>
    <t>Nylon Cable Ties 2.5*100mm 100pcs n 3.6*200mm 100pcs Pack</t>
  </si>
  <si>
    <t>M001</t>
  </si>
  <si>
    <t>Geared Nema17 Stepper Motor</t>
  </si>
  <si>
    <t>2GT 20 Tooth 6.35mm Bore Pulley</t>
  </si>
  <si>
    <t>GNEMA17-34</t>
  </si>
  <si>
    <t>GT2-20T-6.35B-6</t>
  </si>
  <si>
    <t>GT2-16T-5B-6-RO</t>
  </si>
  <si>
    <t>684 bearing is the correct one</t>
  </si>
  <si>
    <t>Order one 5-Meter Length for 3 printers</t>
  </si>
  <si>
    <t>30cm USB2.0 B Female to Male Panel Mount Printer 90°Right Angle Cable Lead Black</t>
  </si>
  <si>
    <t>10 PCS [R188zz] R188 1/4"x 1/2"x 0.187" Metal Shielded Ball Bearings</t>
  </si>
  <si>
    <t>15PCS 5.5mm x 2.1mm DC Power Supply Female Jack Socket Panel Mount Connector M81</t>
  </si>
  <si>
    <t>ebay user weisschang2011 (US)</t>
  </si>
  <si>
    <t>ebay user speed_mart (HK, Long Lead Time)</t>
  </si>
  <si>
    <t>ebay user bg27cyf (HK, Long Lead Time)</t>
  </si>
  <si>
    <t>SFJ10-210</t>
  </si>
  <si>
    <t>10mm shaft</t>
  </si>
  <si>
    <t>6mm shaft</t>
  </si>
  <si>
    <t>PSFJ6-164</t>
  </si>
  <si>
    <t>.25in shaft</t>
  </si>
  <si>
    <t>U-SFJ0.25-L7.75</t>
  </si>
  <si>
    <t>LMKW6</t>
  </si>
  <si>
    <t>3 series m3 square nuts</t>
  </si>
  <si>
    <t>HNSQ3-3</t>
  </si>
  <si>
    <t>Aluminum Frame 3 series 240mm</t>
  </si>
  <si>
    <t>HFS3-1515-240</t>
  </si>
  <si>
    <t>Aluminum Frame 3 series 170mm</t>
  </si>
  <si>
    <t>HFS3-1515-170</t>
  </si>
  <si>
    <t>Mini-Rambo 1.3</t>
  </si>
  <si>
    <t>UMMINIRAMBOPAC13</t>
  </si>
  <si>
    <t>get with Optical Endstop Kits w/ Wiring</t>
  </si>
  <si>
    <t>Bondtech Extruder V2 1.75 Mechanical Kit</t>
  </si>
  <si>
    <t>Adapter Direct - Bowden 1.75</t>
  </si>
  <si>
    <t>Part# or SKU#</t>
  </si>
  <si>
    <t>Screw, M2.63-1.06 X 10mm Torx, 99397A354</t>
  </si>
  <si>
    <t>Screw, M2.63-1.06 X 14mm Torx, 99397A359</t>
  </si>
  <si>
    <t>99397A354</t>
  </si>
  <si>
    <t>99397A359</t>
  </si>
  <si>
    <t>Screw, 4-40 x .625 Socket Cap, 92196A112</t>
  </si>
  <si>
    <t>92196A112</t>
  </si>
  <si>
    <t>Screw, 4-40 x 1.25 Socket Cap, 92196A302</t>
  </si>
  <si>
    <t>92196A302</t>
  </si>
  <si>
    <t>Screw, Shoulder Low Profile M3 4 x 16, 90323A217</t>
  </si>
  <si>
    <t>Screw, Shoulder Low Profile M3 4 x 20, 90323A218</t>
  </si>
  <si>
    <t>90323A218</t>
  </si>
  <si>
    <t>E3D Lite6 Full Kit - 1.75mm Universal (with Bowden add-on) (12v)</t>
  </si>
  <si>
    <t>price is an estmate of 25 british pounds in USD</t>
  </si>
  <si>
    <t>Corrugated Wrap-Around Polyethylene Sleeving, 3/8" ID, 5' Length, Black</t>
  </si>
  <si>
    <t>7840K72</t>
  </si>
  <si>
    <t>Order one 5-foot Length for 3 printers</t>
  </si>
  <si>
    <t>raw material</t>
  </si>
  <si>
    <t>Multipurpose 6061 Aluminum 8" x 6" x .25"</t>
  </si>
  <si>
    <t>Multipurpose 6061 Aluminum 6" x 6" x .125"</t>
  </si>
  <si>
    <t>Steel Compression Spring Zinc-Plated Music Wire,.500" Long,.480" OD,.055" Wire</t>
  </si>
  <si>
    <t>9657K277</t>
  </si>
  <si>
    <t>8975K443</t>
  </si>
  <si>
    <t>91292A108</t>
  </si>
  <si>
    <t>Screw, M4 x 8mm Socket Cap, 91292A108</t>
  </si>
  <si>
    <t>linear bearing 6 x 10 x 35mm</t>
  </si>
  <si>
    <t>Flanged Linear Bushings 10 x 19 x 47mm compact pilot flange</t>
  </si>
  <si>
    <t>LHICD10</t>
  </si>
  <si>
    <t>Spacer, 4 x 4mm, 94669A006</t>
  </si>
  <si>
    <t>94669A006</t>
  </si>
  <si>
    <t>91502A103</t>
  </si>
  <si>
    <t>Screw, M3 x 8mm Socket Cap, 91502A103 Metric Blue</t>
  </si>
  <si>
    <t>8975K437</t>
  </si>
  <si>
    <t>Omnipolar Hall Switch</t>
  </si>
  <si>
    <t>digikey</t>
  </si>
  <si>
    <t>Gap Pad</t>
  </si>
  <si>
    <t>4"X4" 100W 12V Silicone Heater Pad with 3M PSA and Thermistor</t>
  </si>
  <si>
    <t>ebay user Keenovo</t>
  </si>
  <si>
    <t>N50. 14mm x 1mm Disc Magnet</t>
  </si>
  <si>
    <t>D1063</t>
  </si>
  <si>
    <t>Super Magnet Man</t>
  </si>
  <si>
    <t>12V 12A Power Supply</t>
  </si>
  <si>
    <t>ultimachine</t>
  </si>
  <si>
    <t>e3d-online</t>
  </si>
  <si>
    <t>Bondtech</t>
  </si>
  <si>
    <t>12864LCD</t>
  </si>
  <si>
    <t>Supplier</t>
  </si>
  <si>
    <t>need part number</t>
  </si>
  <si>
    <t>Cost</t>
  </si>
  <si>
    <t>Purchased Parts</t>
  </si>
  <si>
    <t>Change to higher toque part?</t>
  </si>
  <si>
    <t>Printed Parts</t>
  </si>
  <si>
    <t>File name</t>
  </si>
  <si>
    <t>Qty</t>
  </si>
  <si>
    <t>Printed Part, Corner, Upper Front Right</t>
  </si>
  <si>
    <t>Printed Part, Corner, Upper Front Left</t>
  </si>
  <si>
    <t>Printed Part, Corner, Upper Back Right</t>
  </si>
  <si>
    <t>Printed Part, X&amp;Y End</t>
  </si>
  <si>
    <t>Printed Part, X&amp;Y End Belt Clamp 1</t>
  </si>
  <si>
    <t>Printed Part, X&amp;Y End Belt Clamp 2</t>
  </si>
  <si>
    <t>Printed Part, X&amp;Y End Belt Clamp 3</t>
  </si>
  <si>
    <t>Printed Part, Print Head Body</t>
  </si>
  <si>
    <t>Printed Part, Print Head Clamp</t>
  </si>
  <si>
    <t>Printed Part, Bondtech Housing Front 1.75</t>
  </si>
  <si>
    <t>Printed Part, Bondtech Housing Rear</t>
  </si>
  <si>
    <t>Printed Part, Y Motor Mount</t>
  </si>
  <si>
    <t>Printed Part, Z Motor Mount</t>
  </si>
  <si>
    <t>Printed Part, Lower Rod Mount</t>
  </si>
  <si>
    <t>Printed Part, X&amp;Y Belt Guide</t>
  </si>
  <si>
    <t>Printed Part, X&amp;Y Spacer</t>
  </si>
  <si>
    <t>Printed Part, Upper Rod Mount</t>
  </si>
  <si>
    <t>Printed Part, Z End Stop Mount</t>
  </si>
  <si>
    <t>Printed Part, Z End Stop Magnet Mount</t>
  </si>
  <si>
    <t>Printed Part, Z Adjustment Nut</t>
  </si>
  <si>
    <t>Printed Part, Spool Holder Part1</t>
  </si>
  <si>
    <t>Printed Part, Spool Holder Part2</t>
  </si>
  <si>
    <t>Printed Part, Spool Holder Part3</t>
  </si>
  <si>
    <t>Printed Part, Spool Holder Part4</t>
  </si>
  <si>
    <t>Printed Part, IO Mount</t>
  </si>
  <si>
    <t>total Printed parts</t>
  </si>
  <si>
    <t>Printed Part, Rambo Mini Mount 1</t>
  </si>
  <si>
    <t>Printed Part, Rambo Mini Mount 2</t>
  </si>
  <si>
    <t>Printed Part, LCD Mount 1</t>
  </si>
  <si>
    <t>Printed Part, LCD Mount 2</t>
  </si>
  <si>
    <t>Printed Part, LCD Mount 3</t>
  </si>
  <si>
    <t>Printed Part, LCD Mount 4</t>
  </si>
  <si>
    <t>Parts Cost</t>
  </si>
  <si>
    <t>Printed Part, BondTech Clamp 1</t>
  </si>
  <si>
    <t>Printed Part, BondTech Clamp 2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</si>
</sst>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Courier New"/>
      <family val="3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8" fontId="1" fillId="0" borderId="0" xfId="0" applyNumberFormat="1" applyFont="1" applyAlignment="1">
      <alignment horizontal="right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0" fillId="0" borderId="0" xfId="0" applyFont="1"/>
    <xf numFmtId="164" fontId="0" fillId="0" borderId="0" xfId="0" applyNumberFormat="1" applyFont="1"/>
    <xf numFmtId="0" fontId="5" fillId="0" borderId="0" xfId="0" applyFont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/>
    <xf numFmtId="0" fontId="3" fillId="0" borderId="0" xfId="0" applyFont="1" applyFill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0"/>
  <sheetViews>
    <sheetView topLeftCell="A13" workbookViewId="0">
      <selection activeCell="N47" sqref="N47"/>
    </sheetView>
  </sheetViews>
  <sheetFormatPr defaultRowHeight="15"/>
  <cols>
    <col min="1" max="1" width="40.85546875" customWidth="1"/>
    <col min="2" max="2" width="20.140625" style="7" customWidth="1"/>
    <col min="3" max="3" width="8.42578125" style="1" customWidth="1"/>
    <col min="4" max="4" width="15.42578125" customWidth="1"/>
    <col min="5" max="5" width="7.5703125" style="1" bestFit="1" customWidth="1"/>
    <col min="6" max="6" width="11" bestFit="1" customWidth="1"/>
    <col min="7" max="7" width="17.85546875" customWidth="1"/>
    <col min="8" max="8" width="36.7109375" bestFit="1" customWidth="1"/>
    <col min="10" max="10" width="18.7109375" bestFit="1" customWidth="1"/>
    <col min="11" max="11" width="14.5703125" bestFit="1" customWidth="1"/>
    <col min="12" max="12" width="11.5703125" bestFit="1" customWidth="1"/>
    <col min="13" max="13" width="14.42578125" bestFit="1" customWidth="1"/>
    <col min="14" max="14" width="11.5703125" bestFit="1" customWidth="1"/>
  </cols>
  <sheetData>
    <row r="1" spans="1:17">
      <c r="A1" t="s">
        <v>109</v>
      </c>
    </row>
    <row r="2" spans="1:17" s="4" customFormat="1">
      <c r="C2" s="5"/>
      <c r="E2" s="5"/>
    </row>
    <row r="3" spans="1:17" s="4" customFormat="1" ht="14.45" customHeight="1">
      <c r="E3" s="5"/>
      <c r="J3" s="15"/>
      <c r="K3" s="15"/>
      <c r="L3" s="15"/>
      <c r="M3" s="15"/>
      <c r="N3" s="15"/>
      <c r="O3" s="15"/>
      <c r="P3" s="15"/>
      <c r="Q3" s="15"/>
    </row>
    <row r="4" spans="1:17" s="4" customFormat="1">
      <c r="A4" s="4" t="s">
        <v>14</v>
      </c>
      <c r="B4" s="4" t="s">
        <v>60</v>
      </c>
      <c r="C4" s="14" t="s">
        <v>108</v>
      </c>
      <c r="D4" s="4" t="s">
        <v>4</v>
      </c>
      <c r="E4" s="5" t="s">
        <v>5</v>
      </c>
      <c r="F4" s="4" t="s">
        <v>1</v>
      </c>
      <c r="G4" s="4" t="s">
        <v>106</v>
      </c>
      <c r="H4" s="4" t="s">
        <v>17</v>
      </c>
    </row>
    <row r="5" spans="1:17">
      <c r="A5" t="s">
        <v>18</v>
      </c>
      <c r="B5" s="7" t="s">
        <v>19</v>
      </c>
      <c r="C5" s="1">
        <v>6.8</v>
      </c>
      <c r="D5">
        <v>2</v>
      </c>
      <c r="E5" s="1">
        <f t="shared" ref="E5:E20" si="0">D5*C5</f>
        <v>13.6</v>
      </c>
      <c r="F5" t="s">
        <v>2</v>
      </c>
      <c r="G5" t="s">
        <v>0</v>
      </c>
      <c r="H5" s="3" t="s">
        <v>110</v>
      </c>
      <c r="J5" s="1"/>
      <c r="K5" s="1"/>
      <c r="L5" s="1"/>
      <c r="M5" s="1"/>
      <c r="N5" s="1"/>
      <c r="O5" s="1"/>
      <c r="P5" s="1"/>
      <c r="Q5" s="1"/>
    </row>
    <row r="6" spans="1:17">
      <c r="A6" t="s">
        <v>20</v>
      </c>
      <c r="B6" s="7" t="s">
        <v>21</v>
      </c>
      <c r="C6" s="1">
        <v>32.5</v>
      </c>
      <c r="D6">
        <v>1</v>
      </c>
      <c r="E6" s="1">
        <f t="shared" si="0"/>
        <v>32.5</v>
      </c>
      <c r="F6" t="s">
        <v>2</v>
      </c>
      <c r="G6" t="s">
        <v>0</v>
      </c>
      <c r="J6" s="1"/>
      <c r="K6" s="1"/>
      <c r="L6" s="1"/>
      <c r="M6" s="1"/>
      <c r="N6" s="1"/>
      <c r="O6" s="1"/>
      <c r="P6" s="1"/>
      <c r="Q6" s="1"/>
    </row>
    <row r="7" spans="1:17">
      <c r="A7" t="s">
        <v>22</v>
      </c>
      <c r="B7" s="7" t="s">
        <v>23</v>
      </c>
      <c r="C7" s="1">
        <v>5</v>
      </c>
      <c r="D7">
        <v>1</v>
      </c>
      <c r="E7" s="1">
        <f t="shared" si="0"/>
        <v>5</v>
      </c>
      <c r="F7" t="s">
        <v>3</v>
      </c>
      <c r="G7" t="s">
        <v>0</v>
      </c>
      <c r="H7" t="s">
        <v>34</v>
      </c>
      <c r="J7" s="1"/>
      <c r="K7" s="1"/>
      <c r="L7" s="1"/>
      <c r="M7" s="1"/>
      <c r="N7" s="1"/>
      <c r="O7" s="1"/>
      <c r="P7" s="1"/>
      <c r="Q7" s="1"/>
    </row>
    <row r="8" spans="1:17">
      <c r="A8" t="s">
        <v>6</v>
      </c>
      <c r="B8" s="7" t="s">
        <v>24</v>
      </c>
      <c r="C8" s="1">
        <v>9</v>
      </c>
      <c r="D8">
        <v>1</v>
      </c>
      <c r="E8" s="1">
        <f t="shared" si="0"/>
        <v>9</v>
      </c>
      <c r="F8" t="s">
        <v>3</v>
      </c>
      <c r="G8" t="s">
        <v>0</v>
      </c>
      <c r="H8" t="s">
        <v>35</v>
      </c>
      <c r="J8" s="1"/>
      <c r="K8" s="1"/>
      <c r="L8" s="1"/>
      <c r="M8" s="1"/>
      <c r="N8" s="1"/>
      <c r="O8" s="1"/>
      <c r="P8" s="1"/>
      <c r="Q8" s="1"/>
    </row>
    <row r="9" spans="1:17">
      <c r="A9" t="s">
        <v>25</v>
      </c>
      <c r="B9" s="7" t="s">
        <v>26</v>
      </c>
      <c r="C9" s="1">
        <v>1.8</v>
      </c>
      <c r="D9">
        <v>1</v>
      </c>
      <c r="E9" s="1">
        <f t="shared" si="0"/>
        <v>1.8</v>
      </c>
      <c r="F9" t="s">
        <v>2</v>
      </c>
      <c r="G9" t="s">
        <v>0</v>
      </c>
      <c r="J9" s="1"/>
      <c r="K9" s="1"/>
      <c r="L9" s="1"/>
      <c r="M9" s="1"/>
      <c r="N9" s="1"/>
      <c r="O9" s="1"/>
      <c r="P9" s="1"/>
      <c r="Q9" s="1"/>
    </row>
    <row r="10" spans="1:17">
      <c r="A10" t="s">
        <v>27</v>
      </c>
      <c r="B10" s="7" t="s">
        <v>28</v>
      </c>
      <c r="C10" s="1">
        <v>1.8</v>
      </c>
      <c r="D10">
        <v>1</v>
      </c>
      <c r="E10" s="1">
        <f t="shared" si="0"/>
        <v>1.8</v>
      </c>
      <c r="F10" t="s">
        <v>3</v>
      </c>
      <c r="G10" t="s">
        <v>0</v>
      </c>
      <c r="J10" s="1"/>
      <c r="K10" s="1"/>
      <c r="L10" s="1"/>
      <c r="M10" s="1"/>
      <c r="N10" s="1"/>
      <c r="O10" s="1"/>
      <c r="P10" s="1"/>
      <c r="Q10" s="1"/>
    </row>
    <row r="11" spans="1:17">
      <c r="A11" t="s">
        <v>29</v>
      </c>
      <c r="B11" t="s">
        <v>31</v>
      </c>
      <c r="C11" s="1">
        <v>28</v>
      </c>
      <c r="D11">
        <v>1</v>
      </c>
      <c r="E11" s="1">
        <f t="shared" si="0"/>
        <v>28</v>
      </c>
      <c r="F11" t="s">
        <v>2</v>
      </c>
      <c r="G11" t="s">
        <v>0</v>
      </c>
      <c r="J11" s="1"/>
      <c r="K11" s="1"/>
      <c r="L11" s="1"/>
      <c r="M11" s="1"/>
      <c r="N11" s="1"/>
      <c r="O11" s="1"/>
      <c r="P11" s="1"/>
      <c r="Q11" s="1"/>
    </row>
    <row r="12" spans="1:17">
      <c r="A12" t="s">
        <v>30</v>
      </c>
      <c r="B12" s="7" t="s">
        <v>32</v>
      </c>
      <c r="C12" s="1">
        <v>1.85</v>
      </c>
      <c r="D12">
        <v>8</v>
      </c>
      <c r="E12" s="1">
        <f t="shared" si="0"/>
        <v>14.8</v>
      </c>
      <c r="F12" t="s">
        <v>3</v>
      </c>
      <c r="G12" t="s">
        <v>0</v>
      </c>
      <c r="J12" s="1"/>
      <c r="K12" s="1"/>
      <c r="L12" s="1"/>
      <c r="M12" s="1"/>
      <c r="N12" s="1"/>
      <c r="O12" s="1"/>
      <c r="P12" s="1"/>
      <c r="Q12" s="1"/>
    </row>
    <row r="13" spans="1:17">
      <c r="A13" t="s">
        <v>7</v>
      </c>
      <c r="B13" s="7" t="s">
        <v>33</v>
      </c>
      <c r="C13" s="1">
        <v>1.8</v>
      </c>
      <c r="D13">
        <v>2</v>
      </c>
      <c r="E13" s="1">
        <f t="shared" si="0"/>
        <v>3.6</v>
      </c>
      <c r="F13" t="s">
        <v>3</v>
      </c>
      <c r="G13" t="s">
        <v>0</v>
      </c>
      <c r="J13" s="1"/>
      <c r="K13" s="1"/>
      <c r="L13" s="1"/>
      <c r="M13" s="1"/>
      <c r="N13" s="1"/>
      <c r="O13" s="1"/>
      <c r="P13" s="1"/>
      <c r="Q13" s="1"/>
    </row>
    <row r="14" spans="1:17">
      <c r="A14" t="s">
        <v>15</v>
      </c>
      <c r="B14" s="7" t="s">
        <v>105</v>
      </c>
      <c r="C14" s="1">
        <v>15.8</v>
      </c>
      <c r="D14">
        <v>1</v>
      </c>
      <c r="E14" s="1">
        <f t="shared" si="0"/>
        <v>15.8</v>
      </c>
      <c r="F14" t="s">
        <v>2</v>
      </c>
      <c r="G14" t="s">
        <v>0</v>
      </c>
      <c r="J14" s="1"/>
      <c r="K14" s="1"/>
      <c r="L14" s="1"/>
      <c r="M14" s="1"/>
      <c r="N14" s="1"/>
      <c r="O14" s="1"/>
      <c r="P14" s="1"/>
      <c r="Q14" s="1"/>
    </row>
    <row r="15" spans="1:17">
      <c r="A15" t="s">
        <v>36</v>
      </c>
      <c r="B15" s="7" t="s">
        <v>12</v>
      </c>
      <c r="C15" s="1">
        <v>1.79</v>
      </c>
      <c r="D15">
        <v>1</v>
      </c>
      <c r="E15" s="1">
        <f t="shared" si="0"/>
        <v>1.79</v>
      </c>
      <c r="F15" t="s">
        <v>2</v>
      </c>
      <c r="G15" t="s">
        <v>9</v>
      </c>
      <c r="H15" t="s">
        <v>41</v>
      </c>
      <c r="J15" s="1"/>
      <c r="K15" s="1"/>
      <c r="L15" s="1"/>
      <c r="M15" s="1"/>
      <c r="N15" s="1"/>
      <c r="O15" s="1"/>
      <c r="P15" s="1"/>
      <c r="Q15" s="1"/>
    </row>
    <row r="16" spans="1:17">
      <c r="A16" t="s">
        <v>37</v>
      </c>
      <c r="B16" s="7" t="s">
        <v>12</v>
      </c>
      <c r="C16" s="1">
        <v>5.99</v>
      </c>
      <c r="D16">
        <v>1</v>
      </c>
      <c r="E16" s="1">
        <f t="shared" si="0"/>
        <v>5.99</v>
      </c>
      <c r="F16" t="s">
        <v>2</v>
      </c>
      <c r="G16" t="s">
        <v>9</v>
      </c>
      <c r="H16" t="s">
        <v>40</v>
      </c>
      <c r="J16" s="1"/>
      <c r="K16" s="1"/>
      <c r="L16" s="1"/>
      <c r="M16" s="1"/>
      <c r="N16" s="1"/>
      <c r="O16" s="1"/>
      <c r="P16" s="1"/>
      <c r="Q16" s="1"/>
    </row>
    <row r="17" spans="1:17">
      <c r="A17" t="s">
        <v>38</v>
      </c>
      <c r="B17" s="7" t="s">
        <v>12</v>
      </c>
      <c r="C17" s="1">
        <v>6.99</v>
      </c>
      <c r="D17">
        <v>1</v>
      </c>
      <c r="E17" s="1">
        <f t="shared" si="0"/>
        <v>6.99</v>
      </c>
      <c r="F17" t="s">
        <v>2</v>
      </c>
      <c r="G17" t="s">
        <v>9</v>
      </c>
      <c r="H17" t="s">
        <v>39</v>
      </c>
      <c r="J17" s="1"/>
      <c r="K17" s="1"/>
      <c r="L17" s="1"/>
      <c r="M17" s="1"/>
      <c r="N17" s="1"/>
      <c r="O17" s="1"/>
      <c r="P17" s="1"/>
      <c r="Q17" s="1"/>
    </row>
    <row r="18" spans="1:17">
      <c r="A18" t="s">
        <v>96</v>
      </c>
      <c r="C18" s="1">
        <v>24.99</v>
      </c>
      <c r="D18">
        <v>1</v>
      </c>
      <c r="E18" s="1">
        <f t="shared" si="0"/>
        <v>24.99</v>
      </c>
      <c r="F18" t="s">
        <v>2</v>
      </c>
      <c r="G18" t="s">
        <v>9</v>
      </c>
      <c r="H18" t="s">
        <v>97</v>
      </c>
      <c r="J18" s="1"/>
      <c r="K18" s="1"/>
      <c r="L18" s="1"/>
      <c r="M18" s="1"/>
      <c r="N18" s="1"/>
      <c r="O18" s="1"/>
      <c r="P18" s="1"/>
      <c r="Q18" s="1"/>
    </row>
    <row r="19" spans="1:17">
      <c r="A19" t="s">
        <v>101</v>
      </c>
      <c r="C19" s="1">
        <v>29</v>
      </c>
      <c r="D19">
        <v>1</v>
      </c>
      <c r="E19" s="1">
        <f t="shared" si="0"/>
        <v>29</v>
      </c>
      <c r="F19" t="s">
        <v>2</v>
      </c>
      <c r="G19" t="s">
        <v>9</v>
      </c>
      <c r="J19" s="1"/>
      <c r="K19" s="1"/>
      <c r="L19" s="1"/>
      <c r="M19" s="1"/>
      <c r="N19" s="1"/>
      <c r="O19" s="1"/>
      <c r="P19" s="1"/>
      <c r="Q19" s="1"/>
    </row>
    <row r="20" spans="1:17">
      <c r="A20" t="s">
        <v>55</v>
      </c>
      <c r="B20" s="7" t="s">
        <v>56</v>
      </c>
      <c r="C20" s="2">
        <v>120</v>
      </c>
      <c r="D20">
        <v>1</v>
      </c>
      <c r="E20" s="1">
        <f t="shared" si="0"/>
        <v>120</v>
      </c>
      <c r="F20" t="s">
        <v>2</v>
      </c>
      <c r="G20" t="s">
        <v>102</v>
      </c>
      <c r="H20" t="s">
        <v>57</v>
      </c>
      <c r="J20" s="1"/>
      <c r="K20" s="1"/>
      <c r="L20" s="1"/>
      <c r="M20" s="1"/>
      <c r="N20" s="1"/>
      <c r="O20" s="1"/>
      <c r="P20" s="1"/>
      <c r="Q20" s="1"/>
    </row>
    <row r="21" spans="1:17">
      <c r="A21" t="s">
        <v>43</v>
      </c>
      <c r="B21" s="7" t="s">
        <v>42</v>
      </c>
      <c r="C21" s="1">
        <v>8.44</v>
      </c>
      <c r="D21">
        <v>2</v>
      </c>
      <c r="E21" s="1">
        <f t="shared" ref="E21:E36" si="1">D21*C21</f>
        <v>16.88</v>
      </c>
      <c r="F21" t="s">
        <v>3</v>
      </c>
      <c r="G21" t="s">
        <v>8</v>
      </c>
      <c r="J21" s="1"/>
      <c r="K21" s="1"/>
      <c r="L21" s="1"/>
      <c r="M21" s="1"/>
      <c r="N21" s="1"/>
      <c r="O21" s="1"/>
      <c r="P21" s="1"/>
      <c r="Q21" s="1"/>
    </row>
    <row r="22" spans="1:17">
      <c r="A22" t="s">
        <v>44</v>
      </c>
      <c r="B22" s="7" t="s">
        <v>45</v>
      </c>
      <c r="C22" s="1">
        <v>6.6</v>
      </c>
      <c r="D22" s="10">
        <v>2</v>
      </c>
      <c r="E22" s="1">
        <f t="shared" si="1"/>
        <v>13.2</v>
      </c>
      <c r="F22" t="s">
        <v>3</v>
      </c>
      <c r="G22" t="s">
        <v>8</v>
      </c>
      <c r="J22" s="1"/>
      <c r="K22" s="1"/>
      <c r="L22" s="1"/>
      <c r="M22" s="1"/>
      <c r="N22" s="1"/>
      <c r="O22" s="1"/>
      <c r="P22" s="1"/>
      <c r="Q22" s="1"/>
    </row>
    <row r="23" spans="1:17">
      <c r="A23" t="s">
        <v>46</v>
      </c>
      <c r="B23" s="9" t="s">
        <v>47</v>
      </c>
      <c r="C23" s="1">
        <v>8.3699999999999992</v>
      </c>
      <c r="D23" s="10">
        <v>4</v>
      </c>
      <c r="E23" s="1">
        <f t="shared" si="1"/>
        <v>33.479999999999997</v>
      </c>
      <c r="F23" t="s">
        <v>3</v>
      </c>
      <c r="G23" t="s">
        <v>8</v>
      </c>
      <c r="J23" s="1"/>
      <c r="K23" s="1"/>
      <c r="L23" s="1"/>
      <c r="M23" s="1"/>
      <c r="N23" s="1"/>
      <c r="O23" s="1"/>
      <c r="P23" s="1"/>
      <c r="Q23" s="1"/>
    </row>
    <row r="24" spans="1:17">
      <c r="A24" t="s">
        <v>85</v>
      </c>
      <c r="B24" s="9" t="s">
        <v>48</v>
      </c>
      <c r="C24" s="1">
        <v>13.35</v>
      </c>
      <c r="D24" s="10">
        <v>2</v>
      </c>
      <c r="E24" s="1">
        <f t="shared" si="1"/>
        <v>26.7</v>
      </c>
      <c r="F24" t="s">
        <v>3</v>
      </c>
      <c r="G24" t="s">
        <v>8</v>
      </c>
      <c r="J24" s="1"/>
      <c r="K24" s="1"/>
      <c r="L24" s="1"/>
      <c r="M24" s="1"/>
      <c r="N24" s="1"/>
      <c r="O24" s="1"/>
      <c r="P24" s="1"/>
      <c r="Q24" s="1"/>
    </row>
    <row r="25" spans="1:17">
      <c r="A25" t="s">
        <v>86</v>
      </c>
      <c r="B25" s="9" t="s">
        <v>87</v>
      </c>
      <c r="C25" s="1">
        <v>9.82</v>
      </c>
      <c r="D25" s="10">
        <v>2</v>
      </c>
      <c r="E25" s="1">
        <f t="shared" si="1"/>
        <v>19.64</v>
      </c>
      <c r="F25" t="s">
        <v>3</v>
      </c>
      <c r="G25" t="s">
        <v>8</v>
      </c>
      <c r="J25" s="1"/>
      <c r="K25" s="1"/>
      <c r="L25" s="1"/>
      <c r="M25" s="1"/>
      <c r="N25" s="1"/>
      <c r="O25" s="1"/>
      <c r="P25" s="1"/>
      <c r="Q25" s="1"/>
    </row>
    <row r="26" spans="1:17">
      <c r="A26" t="s">
        <v>49</v>
      </c>
      <c r="B26" s="9" t="s">
        <v>50</v>
      </c>
      <c r="C26" s="1">
        <v>8.2799999999999994</v>
      </c>
      <c r="D26" s="10">
        <v>1</v>
      </c>
      <c r="E26" s="1">
        <f t="shared" si="1"/>
        <v>8.2799999999999994</v>
      </c>
      <c r="F26" t="s">
        <v>3</v>
      </c>
      <c r="G26" t="s">
        <v>8</v>
      </c>
      <c r="J26" s="1"/>
      <c r="K26" s="1"/>
      <c r="L26" s="1"/>
      <c r="M26" s="1"/>
      <c r="N26" s="1"/>
      <c r="O26" s="1"/>
      <c r="P26" s="1"/>
      <c r="Q26" s="1"/>
    </row>
    <row r="27" spans="1:17">
      <c r="A27" t="s">
        <v>51</v>
      </c>
      <c r="B27" s="7" t="s">
        <v>52</v>
      </c>
      <c r="C27" s="1">
        <v>2.64</v>
      </c>
      <c r="D27" s="10">
        <v>4</v>
      </c>
      <c r="E27" s="1">
        <f t="shared" si="1"/>
        <v>10.56</v>
      </c>
      <c r="F27" t="s">
        <v>3</v>
      </c>
      <c r="G27" t="s">
        <v>8</v>
      </c>
      <c r="J27" s="1"/>
      <c r="K27" s="1"/>
      <c r="L27" s="1"/>
      <c r="M27" s="1"/>
      <c r="N27" s="1"/>
      <c r="O27" s="1"/>
      <c r="P27" s="1"/>
      <c r="Q27" s="1"/>
    </row>
    <row r="28" spans="1:17">
      <c r="A28" t="s">
        <v>53</v>
      </c>
      <c r="B28" s="8" t="s">
        <v>54</v>
      </c>
      <c r="C28" s="1">
        <v>2.64</v>
      </c>
      <c r="D28" s="10">
        <v>8</v>
      </c>
      <c r="E28" s="1">
        <f t="shared" si="1"/>
        <v>21.12</v>
      </c>
      <c r="F28" t="s">
        <v>3</v>
      </c>
      <c r="G28" t="s">
        <v>8</v>
      </c>
      <c r="J28" s="1"/>
      <c r="K28" s="1"/>
      <c r="L28" s="1"/>
      <c r="M28" s="1"/>
      <c r="N28" s="1"/>
      <c r="O28" s="1"/>
      <c r="P28" s="1"/>
      <c r="Q28" s="1"/>
    </row>
    <row r="29" spans="1:17">
      <c r="A29" t="s">
        <v>91</v>
      </c>
      <c r="B29" t="s">
        <v>90</v>
      </c>
      <c r="C29" s="1">
        <v>8.81</v>
      </c>
      <c r="D29" s="10">
        <v>1</v>
      </c>
      <c r="E29" s="1">
        <f t="shared" si="1"/>
        <v>8.81</v>
      </c>
      <c r="F29" t="s">
        <v>3</v>
      </c>
      <c r="G29" t="s">
        <v>10</v>
      </c>
      <c r="J29" s="1"/>
      <c r="K29" s="1"/>
      <c r="L29" s="1"/>
      <c r="M29" s="1"/>
      <c r="N29" s="1"/>
      <c r="O29" s="1"/>
      <c r="P29" s="1"/>
      <c r="Q29" s="1"/>
    </row>
    <row r="30" spans="1:17">
      <c r="A30" t="s">
        <v>61</v>
      </c>
      <c r="B30" s="7" t="s">
        <v>63</v>
      </c>
      <c r="C30" s="1">
        <v>12.3</v>
      </c>
      <c r="D30" s="10">
        <v>1</v>
      </c>
      <c r="E30" s="1">
        <f t="shared" si="1"/>
        <v>12.3</v>
      </c>
      <c r="F30" t="s">
        <v>3</v>
      </c>
      <c r="G30" t="s">
        <v>10</v>
      </c>
      <c r="J30" s="1"/>
      <c r="K30" s="1"/>
      <c r="L30" s="1"/>
      <c r="M30" s="1"/>
      <c r="N30" s="1"/>
      <c r="O30" s="1"/>
      <c r="P30" s="1"/>
      <c r="Q30" s="1"/>
    </row>
    <row r="31" spans="1:17">
      <c r="A31" t="s">
        <v>62</v>
      </c>
      <c r="B31" t="s">
        <v>64</v>
      </c>
      <c r="C31" s="1">
        <v>14.4</v>
      </c>
      <c r="D31" s="10">
        <v>1</v>
      </c>
      <c r="E31" s="1">
        <f t="shared" si="1"/>
        <v>14.4</v>
      </c>
      <c r="F31" t="s">
        <v>3</v>
      </c>
      <c r="G31" t="s">
        <v>10</v>
      </c>
      <c r="J31" s="1"/>
      <c r="K31" s="1"/>
      <c r="L31" s="1"/>
      <c r="M31" s="1"/>
      <c r="N31" s="1"/>
      <c r="O31" s="1"/>
      <c r="P31" s="1"/>
      <c r="Q31" s="1"/>
    </row>
    <row r="32" spans="1:17">
      <c r="A32" t="s">
        <v>65</v>
      </c>
      <c r="B32" s="7" t="s">
        <v>66</v>
      </c>
      <c r="C32" s="1">
        <v>5.0199999999999996</v>
      </c>
      <c r="D32" s="10">
        <v>1</v>
      </c>
      <c r="E32" s="1">
        <f t="shared" si="1"/>
        <v>5.0199999999999996</v>
      </c>
      <c r="F32" t="s">
        <v>3</v>
      </c>
      <c r="G32" t="s">
        <v>10</v>
      </c>
      <c r="J32" s="1"/>
      <c r="K32" s="1"/>
      <c r="L32" s="1"/>
      <c r="M32" s="1"/>
      <c r="N32" s="1"/>
      <c r="O32" s="1"/>
      <c r="P32" s="1"/>
      <c r="Q32" s="1"/>
    </row>
    <row r="33" spans="1:17">
      <c r="A33" s="10" t="s">
        <v>67</v>
      </c>
      <c r="B33" s="7" t="s">
        <v>68</v>
      </c>
      <c r="C33" s="1">
        <v>7.07</v>
      </c>
      <c r="D33" s="10">
        <v>1</v>
      </c>
      <c r="E33" s="1">
        <f t="shared" si="1"/>
        <v>7.07</v>
      </c>
      <c r="F33" t="s">
        <v>3</v>
      </c>
      <c r="G33" t="s">
        <v>10</v>
      </c>
      <c r="J33" s="1"/>
      <c r="K33" s="1"/>
      <c r="L33" s="1"/>
      <c r="M33" s="1"/>
      <c r="N33" s="1"/>
      <c r="O33" s="1"/>
      <c r="P33" s="1"/>
      <c r="Q33" s="1"/>
    </row>
    <row r="34" spans="1:17">
      <c r="A34" t="s">
        <v>69</v>
      </c>
      <c r="B34" s="7" t="s">
        <v>11</v>
      </c>
      <c r="C34" s="1">
        <v>3.55</v>
      </c>
      <c r="D34" s="10">
        <v>1</v>
      </c>
      <c r="E34" s="1">
        <f t="shared" si="1"/>
        <v>3.55</v>
      </c>
      <c r="F34" t="s">
        <v>3</v>
      </c>
      <c r="G34" t="s">
        <v>10</v>
      </c>
      <c r="J34" s="1"/>
      <c r="K34" s="1"/>
      <c r="L34" s="1"/>
      <c r="M34" s="1"/>
      <c r="N34" s="1"/>
      <c r="O34" s="1"/>
      <c r="P34" s="1"/>
      <c r="Q34" s="1"/>
    </row>
    <row r="35" spans="1:17">
      <c r="A35" t="s">
        <v>70</v>
      </c>
      <c r="B35" t="s">
        <v>71</v>
      </c>
      <c r="C35" s="1">
        <v>3.87</v>
      </c>
      <c r="D35" s="11">
        <v>1</v>
      </c>
      <c r="E35" s="1">
        <f t="shared" si="1"/>
        <v>3.87</v>
      </c>
      <c r="F35" t="s">
        <v>3</v>
      </c>
      <c r="G35" t="s">
        <v>10</v>
      </c>
      <c r="J35" s="1"/>
      <c r="K35" s="1"/>
      <c r="L35" s="1"/>
      <c r="M35" s="1"/>
      <c r="N35" s="1"/>
      <c r="O35" s="1"/>
      <c r="P35" s="1"/>
      <c r="Q35" s="1"/>
    </row>
    <row r="36" spans="1:17">
      <c r="A36" t="s">
        <v>84</v>
      </c>
      <c r="B36" t="s">
        <v>83</v>
      </c>
      <c r="C36" s="1">
        <v>6</v>
      </c>
      <c r="D36" s="11">
        <v>1</v>
      </c>
      <c r="E36" s="1">
        <f t="shared" si="1"/>
        <v>6</v>
      </c>
      <c r="F36" t="s">
        <v>3</v>
      </c>
      <c r="G36" t="s">
        <v>10</v>
      </c>
      <c r="J36" s="1"/>
      <c r="K36" s="1"/>
      <c r="L36" s="1"/>
      <c r="M36" s="1"/>
      <c r="N36" s="1"/>
      <c r="O36" s="1"/>
      <c r="P36" s="1"/>
      <c r="Q36" s="1"/>
    </row>
    <row r="37" spans="1:17">
      <c r="A37" t="s">
        <v>74</v>
      </c>
      <c r="B37" s="7" t="s">
        <v>75</v>
      </c>
      <c r="C37" s="1">
        <v>2.52</v>
      </c>
      <c r="D37">
        <v>1</v>
      </c>
      <c r="E37" s="1">
        <f t="shared" ref="E37:E40" si="2">D37*C37</f>
        <v>2.52</v>
      </c>
      <c r="F37" t="s">
        <v>3</v>
      </c>
      <c r="G37" t="s">
        <v>10</v>
      </c>
      <c r="H37" t="s">
        <v>76</v>
      </c>
      <c r="J37" s="1"/>
      <c r="K37" s="1"/>
      <c r="L37" s="1"/>
      <c r="M37" s="1"/>
      <c r="N37" s="1"/>
      <c r="O37" s="1"/>
      <c r="P37" s="1"/>
      <c r="Q37" s="1"/>
    </row>
    <row r="38" spans="1:17">
      <c r="A38" t="s">
        <v>80</v>
      </c>
      <c r="B38" t="s">
        <v>81</v>
      </c>
      <c r="C38" s="1">
        <v>10.35</v>
      </c>
      <c r="D38">
        <v>1</v>
      </c>
      <c r="E38" s="1">
        <f>D38*C38</f>
        <v>10.35</v>
      </c>
      <c r="F38" t="s">
        <v>3</v>
      </c>
      <c r="G38" t="s">
        <v>10</v>
      </c>
      <c r="J38" s="1"/>
      <c r="K38" s="1"/>
      <c r="L38" s="1"/>
      <c r="M38" s="1"/>
      <c r="N38" s="1"/>
      <c r="O38" s="1"/>
      <c r="P38" s="1"/>
      <c r="Q38" s="1"/>
    </row>
    <row r="39" spans="1:17">
      <c r="A39" s="13" t="s">
        <v>78</v>
      </c>
      <c r="B39" t="s">
        <v>82</v>
      </c>
      <c r="C39" s="12">
        <v>13.24</v>
      </c>
      <c r="D39">
        <v>1</v>
      </c>
      <c r="E39" s="1">
        <f>D39*C39</f>
        <v>13.24</v>
      </c>
      <c r="F39" t="s">
        <v>3</v>
      </c>
      <c r="G39" t="s">
        <v>10</v>
      </c>
      <c r="H39" s="3" t="s">
        <v>77</v>
      </c>
      <c r="J39" s="1"/>
      <c r="K39" s="1"/>
      <c r="L39" s="1"/>
      <c r="M39" s="1"/>
      <c r="N39" s="1"/>
      <c r="O39" s="1"/>
      <c r="P39" s="1"/>
      <c r="Q39" s="1"/>
    </row>
    <row r="40" spans="1:17">
      <c r="A40" s="13" t="s">
        <v>79</v>
      </c>
      <c r="B40" t="s">
        <v>92</v>
      </c>
      <c r="C40" s="1">
        <v>8.39</v>
      </c>
      <c r="D40">
        <v>1</v>
      </c>
      <c r="E40" s="1">
        <f t="shared" si="2"/>
        <v>8.39</v>
      </c>
      <c r="F40" t="s">
        <v>3</v>
      </c>
      <c r="G40" t="s">
        <v>10</v>
      </c>
      <c r="H40" s="3" t="s">
        <v>77</v>
      </c>
      <c r="J40" s="1"/>
      <c r="K40" s="1"/>
      <c r="L40" s="1"/>
      <c r="M40" s="1"/>
      <c r="N40" s="1"/>
      <c r="O40" s="1"/>
      <c r="P40" s="1"/>
      <c r="Q40" s="1"/>
    </row>
    <row r="41" spans="1:17">
      <c r="A41" s="13" t="s">
        <v>88</v>
      </c>
      <c r="B41" t="s">
        <v>89</v>
      </c>
      <c r="C41" s="1">
        <v>1.25</v>
      </c>
      <c r="D41">
        <v>2</v>
      </c>
      <c r="E41" s="1">
        <f>D41*C41</f>
        <v>2.5</v>
      </c>
      <c r="F41" t="s">
        <v>3</v>
      </c>
      <c r="G41" t="s">
        <v>10</v>
      </c>
      <c r="J41" s="1"/>
      <c r="K41" s="1"/>
      <c r="L41" s="1"/>
      <c r="M41" s="1"/>
      <c r="N41" s="1"/>
      <c r="O41" s="1"/>
      <c r="P41" s="1"/>
      <c r="Q41" s="1"/>
    </row>
    <row r="42" spans="1:17">
      <c r="A42" t="s">
        <v>72</v>
      </c>
      <c r="C42" s="1">
        <v>40</v>
      </c>
      <c r="D42">
        <v>1</v>
      </c>
      <c r="E42" s="1">
        <f t="shared" ref="E42:E45" si="3">D42*C42</f>
        <v>40</v>
      </c>
      <c r="F42" t="s">
        <v>3</v>
      </c>
      <c r="G42" t="s">
        <v>103</v>
      </c>
      <c r="H42" t="s">
        <v>73</v>
      </c>
      <c r="J42" s="1"/>
      <c r="K42" s="1"/>
      <c r="L42" s="1"/>
      <c r="M42" s="1"/>
      <c r="N42" s="1"/>
      <c r="O42" s="1"/>
      <c r="P42" s="1"/>
      <c r="Q42" s="1"/>
    </row>
    <row r="43" spans="1:17">
      <c r="A43" t="s">
        <v>58</v>
      </c>
      <c r="C43" s="1">
        <v>60</v>
      </c>
      <c r="D43">
        <v>1</v>
      </c>
      <c r="E43" s="1">
        <f t="shared" si="3"/>
        <v>60</v>
      </c>
      <c r="F43" t="s">
        <v>3</v>
      </c>
      <c r="G43" t="s">
        <v>104</v>
      </c>
      <c r="H43" t="s">
        <v>16</v>
      </c>
      <c r="J43" s="1"/>
      <c r="K43" s="1"/>
      <c r="L43" s="1"/>
      <c r="M43" s="1"/>
      <c r="N43" s="1"/>
      <c r="O43" s="1"/>
      <c r="P43" s="1"/>
      <c r="Q43" s="1"/>
    </row>
    <row r="44" spans="1:17">
      <c r="A44" t="s">
        <v>59</v>
      </c>
      <c r="C44" s="12">
        <v>7.9</v>
      </c>
      <c r="D44">
        <v>1</v>
      </c>
      <c r="E44" s="1">
        <f t="shared" si="3"/>
        <v>7.9</v>
      </c>
      <c r="F44" t="s">
        <v>3</v>
      </c>
      <c r="G44" t="s">
        <v>104</v>
      </c>
      <c r="H44" t="s">
        <v>16</v>
      </c>
      <c r="J44" s="1"/>
      <c r="K44" s="1"/>
      <c r="L44" s="1"/>
      <c r="M44" s="1"/>
      <c r="N44" s="1"/>
      <c r="O44" s="1"/>
      <c r="P44" s="1"/>
      <c r="Q44" s="1"/>
    </row>
    <row r="45" spans="1:17">
      <c r="A45" t="s">
        <v>93</v>
      </c>
      <c r="C45" s="12">
        <v>1.7</v>
      </c>
      <c r="D45">
        <v>3</v>
      </c>
      <c r="E45" s="1">
        <f t="shared" si="3"/>
        <v>5.0999999999999996</v>
      </c>
      <c r="F45" t="s">
        <v>2</v>
      </c>
      <c r="G45" t="s">
        <v>94</v>
      </c>
      <c r="H45" s="3" t="s">
        <v>107</v>
      </c>
      <c r="J45" s="1"/>
      <c r="K45" s="1"/>
      <c r="L45" s="1"/>
      <c r="M45" s="1"/>
      <c r="N45" s="1"/>
      <c r="O45" s="1"/>
      <c r="P45" s="1"/>
      <c r="Q45" s="1"/>
    </row>
    <row r="46" spans="1:17">
      <c r="A46" t="s">
        <v>95</v>
      </c>
      <c r="C46" s="12">
        <v>10</v>
      </c>
      <c r="D46">
        <v>1</v>
      </c>
      <c r="E46" s="1">
        <f>D46*C46</f>
        <v>10</v>
      </c>
      <c r="F46" t="s">
        <v>2</v>
      </c>
      <c r="G46" t="s">
        <v>94</v>
      </c>
      <c r="H46" s="3" t="s">
        <v>107</v>
      </c>
      <c r="J46" s="1"/>
      <c r="K46" s="1"/>
      <c r="L46" s="1"/>
      <c r="M46" s="1"/>
      <c r="N46" s="1"/>
      <c r="O46" s="1"/>
      <c r="P46" s="1"/>
      <c r="Q46" s="1"/>
    </row>
    <row r="47" spans="1:17">
      <c r="A47" t="s">
        <v>98</v>
      </c>
      <c r="B47" t="s">
        <v>99</v>
      </c>
      <c r="C47" s="1">
        <v>0.6</v>
      </c>
      <c r="D47">
        <v>7</v>
      </c>
      <c r="E47" s="1">
        <f>D47*C47</f>
        <v>4.2</v>
      </c>
      <c r="F47" t="s">
        <v>3</v>
      </c>
      <c r="G47" t="s">
        <v>100</v>
      </c>
      <c r="J47" s="1"/>
      <c r="K47" s="1"/>
      <c r="L47" s="1"/>
      <c r="M47" s="1"/>
      <c r="N47" s="1"/>
      <c r="O47" s="1"/>
      <c r="P47" s="1"/>
      <c r="Q47" s="1"/>
    </row>
    <row r="48" spans="1:17">
      <c r="C48" s="12"/>
      <c r="J48" s="1"/>
      <c r="K48" s="1"/>
      <c r="L48" s="1"/>
      <c r="M48" s="1"/>
    </row>
    <row r="49" spans="2:7">
      <c r="C49" s="12"/>
      <c r="D49" t="s">
        <v>13</v>
      </c>
      <c r="E49" s="1" t="s">
        <v>146</v>
      </c>
    </row>
    <row r="50" spans="2:7">
      <c r="D50">
        <f>SUM(D5:D48)</f>
        <v>78</v>
      </c>
      <c r="E50" s="1">
        <f>SUM(E5:E49)</f>
        <v>689.7399999999999</v>
      </c>
    </row>
    <row r="54" spans="2:7" ht="15.75">
      <c r="G54" s="6"/>
    </row>
    <row r="57" spans="2:7">
      <c r="B57"/>
    </row>
    <row r="59" spans="2:7">
      <c r="B59"/>
    </row>
    <row r="60" spans="2:7">
      <c r="B60"/>
    </row>
  </sheetData>
  <autoFilter ref="G4:G52"/>
  <mergeCells count="1">
    <mergeCell ref="J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selection activeCell="A18" sqref="A18"/>
    </sheetView>
  </sheetViews>
  <sheetFormatPr defaultRowHeight="15"/>
  <cols>
    <col min="1" max="1" width="39.5703125" customWidth="1"/>
    <col min="4" max="4" width="11.140625" bestFit="1" customWidth="1"/>
    <col min="5" max="5" width="13.140625" bestFit="1" customWidth="1"/>
    <col min="6" max="6" width="19.5703125" bestFit="1" customWidth="1"/>
    <col min="7" max="7" width="14.28515625" bestFit="1" customWidth="1"/>
  </cols>
  <sheetData>
    <row r="1" spans="1:7">
      <c r="A1" t="s">
        <v>111</v>
      </c>
    </row>
    <row r="2" spans="1:7">
      <c r="D2" s="16"/>
      <c r="E2" s="16"/>
      <c r="F2" s="16"/>
      <c r="G2" s="16"/>
    </row>
    <row r="3" spans="1:7">
      <c r="A3" t="s">
        <v>112</v>
      </c>
      <c r="B3" t="s">
        <v>113</v>
      </c>
    </row>
    <row r="4" spans="1:7">
      <c r="A4" t="s">
        <v>114</v>
      </c>
      <c r="B4">
        <v>2</v>
      </c>
    </row>
    <row r="5" spans="1:7">
      <c r="A5" t="s">
        <v>115</v>
      </c>
      <c r="B5">
        <v>1</v>
      </c>
    </row>
    <row r="6" spans="1:7">
      <c r="A6" t="s">
        <v>116</v>
      </c>
      <c r="B6">
        <v>1</v>
      </c>
    </row>
    <row r="7" spans="1:7">
      <c r="A7" t="s">
        <v>117</v>
      </c>
      <c r="B7">
        <v>4</v>
      </c>
    </row>
    <row r="8" spans="1:7">
      <c r="A8" t="s">
        <v>118</v>
      </c>
      <c r="B8">
        <v>4</v>
      </c>
    </row>
    <row r="9" spans="1:7">
      <c r="A9" t="s">
        <v>119</v>
      </c>
      <c r="B9">
        <v>4</v>
      </c>
    </row>
    <row r="10" spans="1:7">
      <c r="A10" t="s">
        <v>120</v>
      </c>
      <c r="B10">
        <v>4</v>
      </c>
    </row>
    <row r="11" spans="1:7">
      <c r="A11" t="s">
        <v>121</v>
      </c>
      <c r="B11">
        <v>1</v>
      </c>
    </row>
    <row r="12" spans="1:7">
      <c r="A12" t="s">
        <v>122</v>
      </c>
      <c r="B12">
        <v>1</v>
      </c>
    </row>
    <row r="13" spans="1:7">
      <c r="A13" t="s">
        <v>124</v>
      </c>
      <c r="B13">
        <v>1</v>
      </c>
    </row>
    <row r="14" spans="1:7">
      <c r="A14" t="s">
        <v>123</v>
      </c>
      <c r="B14">
        <v>1</v>
      </c>
    </row>
    <row r="15" spans="1:7">
      <c r="A15" t="s">
        <v>147</v>
      </c>
      <c r="B15">
        <v>1</v>
      </c>
    </row>
    <row r="16" spans="1:7">
      <c r="A16" t="s">
        <v>148</v>
      </c>
      <c r="B16">
        <v>1</v>
      </c>
    </row>
    <row r="17" spans="1:2">
      <c r="A17" t="s">
        <v>128</v>
      </c>
      <c r="B17">
        <v>2</v>
      </c>
    </row>
    <row r="18" spans="1:2">
      <c r="A18" t="s">
        <v>125</v>
      </c>
      <c r="B18">
        <v>1</v>
      </c>
    </row>
    <row r="19" spans="1:2">
      <c r="A19" t="s">
        <v>126</v>
      </c>
      <c r="B19">
        <v>1</v>
      </c>
    </row>
    <row r="20" spans="1:2">
      <c r="A20" t="s">
        <v>129</v>
      </c>
      <c r="B20">
        <v>8</v>
      </c>
    </row>
    <row r="21" spans="1:2">
      <c r="A21" t="s">
        <v>127</v>
      </c>
      <c r="B21">
        <v>1</v>
      </c>
    </row>
    <row r="22" spans="1:2">
      <c r="A22" t="s">
        <v>130</v>
      </c>
      <c r="B22">
        <v>1</v>
      </c>
    </row>
    <row r="23" spans="1:2">
      <c r="A23" t="s">
        <v>131</v>
      </c>
      <c r="B23">
        <v>1</v>
      </c>
    </row>
    <row r="24" spans="1:2">
      <c r="A24" t="s">
        <v>132</v>
      </c>
      <c r="B24">
        <v>1</v>
      </c>
    </row>
    <row r="25" spans="1:2">
      <c r="A25" t="s">
        <v>133</v>
      </c>
      <c r="B25">
        <v>3</v>
      </c>
    </row>
    <row r="26" spans="1:2">
      <c r="A26" t="s">
        <v>134</v>
      </c>
      <c r="B26">
        <v>1</v>
      </c>
    </row>
    <row r="27" spans="1:2">
      <c r="A27" t="s">
        <v>135</v>
      </c>
      <c r="B27">
        <v>1</v>
      </c>
    </row>
    <row r="28" spans="1:2">
      <c r="A28" t="s">
        <v>136</v>
      </c>
      <c r="B28">
        <v>1</v>
      </c>
    </row>
    <row r="29" spans="1:2">
      <c r="A29" t="s">
        <v>137</v>
      </c>
      <c r="B29">
        <v>1</v>
      </c>
    </row>
    <row r="30" spans="1:2">
      <c r="A30" t="s">
        <v>138</v>
      </c>
      <c r="B30">
        <v>1</v>
      </c>
    </row>
    <row r="31" spans="1:2">
      <c r="A31" t="s">
        <v>140</v>
      </c>
      <c r="B31">
        <v>1</v>
      </c>
    </row>
    <row r="32" spans="1:2">
      <c r="A32" t="s">
        <v>141</v>
      </c>
      <c r="B32">
        <v>2</v>
      </c>
    </row>
    <row r="33" spans="1:2">
      <c r="A33" t="s">
        <v>142</v>
      </c>
      <c r="B33">
        <v>1</v>
      </c>
    </row>
    <row r="34" spans="1:2">
      <c r="A34" t="s">
        <v>143</v>
      </c>
      <c r="B34">
        <v>1</v>
      </c>
    </row>
    <row r="35" spans="1:2">
      <c r="A35" t="s">
        <v>144</v>
      </c>
      <c r="B35">
        <v>1</v>
      </c>
    </row>
    <row r="36" spans="1:2">
      <c r="A36" t="s">
        <v>145</v>
      </c>
      <c r="B36">
        <v>1</v>
      </c>
    </row>
    <row r="38" spans="1:2">
      <c r="A38" t="s">
        <v>139</v>
      </c>
      <c r="B38">
        <f>SUM(B4:B36)</f>
        <v>57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Kitten with Heated Bed</vt:lpstr>
      <vt:lpstr>Printed Parts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 Woolfenden</dc:creator>
  <cp:lastModifiedBy>Patrick</cp:lastModifiedBy>
  <dcterms:created xsi:type="dcterms:W3CDTF">2014-08-30T20:26:20Z</dcterms:created>
  <dcterms:modified xsi:type="dcterms:W3CDTF">2015-10-28T06:19:43Z</dcterms:modified>
</cp:coreProperties>
</file>