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3800" windowHeight="5370"/>
  </bookViews>
  <sheets>
    <sheet name="Purchased Parts" sheetId="5" r:id="rId1"/>
    <sheet name="Printed Parts" sheetId="3" r:id="rId2"/>
  </sheets>
  <calcPr calcId="125725"/>
</workbook>
</file>

<file path=xl/calcChain.xml><?xml version="1.0" encoding="utf-8"?>
<calcChain xmlns="http://schemas.openxmlformats.org/spreadsheetml/2006/main">
  <c r="B37" i="3"/>
  <c r="E22" i="5"/>
  <c r="E12" l="1"/>
  <c r="E33"/>
  <c r="E58"/>
  <c r="E57"/>
  <c r="E50"/>
  <c r="E56"/>
  <c r="E55"/>
  <c r="E47"/>
  <c r="E46"/>
  <c r="E45"/>
  <c r="E44"/>
  <c r="E43"/>
  <c r="E62"/>
  <c r="E32"/>
  <c r="E31"/>
  <c r="E30"/>
  <c r="E29"/>
  <c r="E28"/>
  <c r="E21"/>
  <c r="E20"/>
  <c r="E19"/>
  <c r="E18"/>
  <c r="E27"/>
  <c r="E26"/>
  <c r="E17"/>
  <c r="E16"/>
  <c r="E25"/>
  <c r="E24"/>
  <c r="E15"/>
  <c r="E14"/>
  <c r="E23"/>
  <c r="E13"/>
  <c r="E41"/>
  <c r="E40"/>
  <c r="E39"/>
  <c r="E38"/>
  <c r="E37"/>
  <c r="E36"/>
  <c r="E35"/>
  <c r="E34"/>
  <c r="E42"/>
  <c r="E54"/>
  <c r="E52"/>
  <c r="E53"/>
  <c r="E51"/>
  <c r="E49"/>
  <c r="E48"/>
  <c r="E10"/>
  <c r="E9"/>
  <c r="E8"/>
  <c r="E7"/>
  <c r="E6"/>
  <c r="E11"/>
  <c r="E5"/>
  <c r="E4"/>
  <c r="E59" l="1"/>
</calcChain>
</file>

<file path=xl/sharedStrings.xml><?xml version="1.0" encoding="utf-8"?>
<sst xmlns="http://schemas.openxmlformats.org/spreadsheetml/2006/main" count="250" uniqueCount="195">
  <si>
    <t>robotdigg</t>
  </si>
  <si>
    <t>misumi</t>
  </si>
  <si>
    <t>ebay</t>
  </si>
  <si>
    <t>McMaster</t>
  </si>
  <si>
    <t>Part Description</t>
  </si>
  <si>
    <t>shop.Bondtech.se</t>
  </si>
  <si>
    <t>14HY007-180T52</t>
  </si>
  <si>
    <t>GT2-6-OPEN</t>
  </si>
  <si>
    <t>E2510FAN</t>
  </si>
  <si>
    <t>GNEMA17-34</t>
  </si>
  <si>
    <t>GT2-20T-6.35B-6</t>
  </si>
  <si>
    <t>Order one 5-Meter Length for 3 printers</t>
  </si>
  <si>
    <t>SFJ10-210</t>
  </si>
  <si>
    <t>PSFJ6-164</t>
  </si>
  <si>
    <t>U-SFJ0.25-L7.75</t>
  </si>
  <si>
    <t>LMKW6</t>
  </si>
  <si>
    <t>HNSQ3-3</t>
  </si>
  <si>
    <t>HFS3-1515-240</t>
  </si>
  <si>
    <t>HFS3-1515-170</t>
  </si>
  <si>
    <t>Mini-Rambo 1.3</t>
  </si>
  <si>
    <t>UMMINIRAMBOPAC13</t>
  </si>
  <si>
    <t>Adapter Direct - Bowden 1.75</t>
  </si>
  <si>
    <t>Part# or SKU#</t>
  </si>
  <si>
    <t>LHICD10</t>
  </si>
  <si>
    <t>94669A006</t>
  </si>
  <si>
    <t>Omnipolar Hall Switch</t>
  </si>
  <si>
    <t>digikey</t>
  </si>
  <si>
    <t>ebay user Keenovo</t>
  </si>
  <si>
    <t>ultimachine</t>
  </si>
  <si>
    <t>e3d-online</t>
  </si>
  <si>
    <t>Bondtech</t>
  </si>
  <si>
    <t>Printed Parts</t>
  </si>
  <si>
    <t>File name</t>
  </si>
  <si>
    <t>Qty</t>
  </si>
  <si>
    <t>Printed Part, Corner, Upper Front Right</t>
  </si>
  <si>
    <t>Printed Part, Corner, Upper Front Left</t>
  </si>
  <si>
    <t>Printed Part, Corner, Upper Back Right</t>
  </si>
  <si>
    <t>Printed Part, X&amp;Y End</t>
  </si>
  <si>
    <t>Printed Part, X&amp;Y End Belt Clamp 1</t>
  </si>
  <si>
    <t>Printed Part, X&amp;Y End Belt Clamp 2</t>
  </si>
  <si>
    <t>Printed Part, X&amp;Y End Belt Clamp 3</t>
  </si>
  <si>
    <t>Printed Part, Print Head Body</t>
  </si>
  <si>
    <t>Printed Part, Print Head Clamp</t>
  </si>
  <si>
    <t>Printed Part, Y Motor Mount</t>
  </si>
  <si>
    <t>Printed Part, Z Motor Mount</t>
  </si>
  <si>
    <t>Printed Part, X&amp;Y Belt Guide</t>
  </si>
  <si>
    <t>Printed Part, X&amp;Y Spacer</t>
  </si>
  <si>
    <t>Printed Part, Z End Stop Mount</t>
  </si>
  <si>
    <t>Printed Part, Z End Stop Magnet Mount</t>
  </si>
  <si>
    <t>Printed Part, Z Adjustment Nut</t>
  </si>
  <si>
    <t>Printed Part, Spool Holder Part1</t>
  </si>
  <si>
    <t>Printed Part, Spool Holder Part2</t>
  </si>
  <si>
    <t>Printed Part, Spool Holder Part3</t>
  </si>
  <si>
    <t>Printed Part, Spool Holder Part4</t>
  </si>
  <si>
    <t>Printed Part, IO Mount</t>
  </si>
  <si>
    <t>total Printed parts</t>
  </si>
  <si>
    <t>Printed Part, Rambo Mini Mount 1</t>
  </si>
  <si>
    <t>Printed Part, Rambo Mini Mount 2</t>
  </si>
  <si>
    <t>Printed Part, LCD Mount 1</t>
  </si>
  <si>
    <t>Printed Part, LCD Mount 2</t>
  </si>
  <si>
    <t>Printed Part, LCD Mount 3</t>
  </si>
  <si>
    <t>Printed Part, LCD Mount 4</t>
  </si>
  <si>
    <t>Printed Part, BondTech Clamp 1</t>
  </si>
  <si>
    <t>Printed Part, BondTech Clamp 2</t>
  </si>
  <si>
    <t>Full Graphic Smart LCD Controller</t>
  </si>
  <si>
    <t>reprapdiscount</t>
  </si>
  <si>
    <t>8476K15</t>
  </si>
  <si>
    <t>N50. 3mm x 1 mm Disc Magnet</t>
  </si>
  <si>
    <t xml:space="preserve">D1007 </t>
  </si>
  <si>
    <t>Amazon</t>
  </si>
  <si>
    <t>MNEMA14-44</t>
  </si>
  <si>
    <t>Bearing, Linear, 6 x 10 x 35mm</t>
  </si>
  <si>
    <t xml:space="preserve"> </t>
  </si>
  <si>
    <t>Z-Axis Frame</t>
  </si>
  <si>
    <t>ex cost</t>
  </si>
  <si>
    <t>Motor, Stepper, NEMA14 X 44mm</t>
  </si>
  <si>
    <t>NA</t>
  </si>
  <si>
    <t>Motor, Stepper, NEMA14 with Tr5*2 Acme Leadscrew</t>
  </si>
  <si>
    <t xml:space="preserve">Belt, GT2 6mm, Open Ended </t>
  </si>
  <si>
    <t>Fan, 25mm, 12V</t>
  </si>
  <si>
    <t>Motor, Stepper, Geared Nema17</t>
  </si>
  <si>
    <t>Pulley, GT2, 20 Tooth, 6.35mm Bore</t>
  </si>
  <si>
    <t>Pulley, GT2, 16 Teeth, 5mm Bore</t>
  </si>
  <si>
    <t>GT2-16T</t>
  </si>
  <si>
    <t>5mm bore option</t>
  </si>
  <si>
    <t>12864LCD</t>
  </si>
  <si>
    <t>USB B Extension, 30cm, Female to Male, Panel Mount, 90°Right Angle</t>
  </si>
  <si>
    <t>Bearing, R188</t>
  </si>
  <si>
    <t>Heater Pad, with Thermister, 4"X4", 100W 12V</t>
  </si>
  <si>
    <t>(Optional) ebay user Keenovo</t>
  </si>
  <si>
    <t>Power Supply, 12V</t>
  </si>
  <si>
    <t>Shaft, 10mm</t>
  </si>
  <si>
    <t>Shaft, 6mm</t>
  </si>
  <si>
    <t xml:space="preserve">Bearing, Linear, flange, 10 x 19 x 47mm </t>
  </si>
  <si>
    <t>Frame, Aluminum, 3 series 240mm</t>
  </si>
  <si>
    <t>Frame, Aluminum, 3 series 170mm</t>
  </si>
  <si>
    <t>Shaft, 0.25 X 7.75in</t>
  </si>
  <si>
    <t>92125A140</t>
  </si>
  <si>
    <t>99397A416</t>
  </si>
  <si>
    <t>99397A583</t>
  </si>
  <si>
    <t>Screw, Shoulder M3 4 x 16</t>
  </si>
  <si>
    <t>92981A144</t>
  </si>
  <si>
    <t>Screw, Shoulder M3 4 x 20</t>
  </si>
  <si>
    <t>92981A145</t>
  </si>
  <si>
    <t>Spacer, 4 x 4mm</t>
  </si>
  <si>
    <t>9657K288</t>
  </si>
  <si>
    <t>Glass, 5" x 5" x .125"</t>
  </si>
  <si>
    <t>9464K16</t>
  </si>
  <si>
    <t>Torx L-Key, T8</t>
  </si>
  <si>
    <t>6959A14</t>
  </si>
  <si>
    <t>Hot End, E3D Lite6 Full Kit - 1.75mm Universal (with Bowden add-on) (12v)</t>
  </si>
  <si>
    <t>Extruder, Bondtech, V2 1.75 Mechanical Kit</t>
  </si>
  <si>
    <t>BER228-ND</t>
  </si>
  <si>
    <t>BuildTak, 4.5" x 4.5" Square, Black (Pack of 3)</t>
  </si>
  <si>
    <t>Bed Clip, UM2</t>
  </si>
  <si>
    <t>aliexpress</t>
  </si>
  <si>
    <t>Z-Axis Bed</t>
  </si>
  <si>
    <t>Estmated Cost Per Part</t>
  </si>
  <si>
    <t>R188-ZZ</t>
  </si>
  <si>
    <t>bocabearings</t>
  </si>
  <si>
    <t>Notes/ Recommendations</t>
  </si>
  <si>
    <t>I do not recommend buying cheap Chineese linear bearings.</t>
  </si>
  <si>
    <t>Thermal Pad, Gap Pad GP1500-0.060</t>
  </si>
  <si>
    <t>SCS-M3-08</t>
  </si>
  <si>
    <t>trimcraftavationrc</t>
  </si>
  <si>
    <t>You will use about 62 of these screws</t>
  </si>
  <si>
    <t>You will use 4 of these screws</t>
  </si>
  <si>
    <t>Screw, M3 x 8mm Socket Cap, Pack of 25</t>
  </si>
  <si>
    <t>Screw, M3 x 8mm Flat, Pack of 25</t>
  </si>
  <si>
    <t>Screw, M3 x 30mm Flat, pack of 25</t>
  </si>
  <si>
    <t>You will use 3 of these screws</t>
  </si>
  <si>
    <t>Screw, M3 x 8mm Button, pack of 25</t>
  </si>
  <si>
    <t>BSC_M3_8</t>
  </si>
  <si>
    <t>You will use 1 of these screws</t>
  </si>
  <si>
    <t>SCS-M4-08</t>
  </si>
  <si>
    <t>Screw, M4 x 8mm Socket Cap, pack of 25</t>
  </si>
  <si>
    <t>Screw, M2.63-1.06 X 10mm Torx, pack of 50</t>
  </si>
  <si>
    <t>Screw, M2.63-1.06 X 14mm Torx, pack of 50</t>
  </si>
  <si>
    <t>You will use about 20 of these screws</t>
  </si>
  <si>
    <t>You will use about 24 of these screws</t>
  </si>
  <si>
    <t>SCS-440X5/8</t>
  </si>
  <si>
    <t>Screw, 4-40 x .625 Socket Cap, pack of 25</t>
  </si>
  <si>
    <t>Screw, 4-40 x 1.25 Socket Cap, pack of 12</t>
  </si>
  <si>
    <t>PHN-M3</t>
  </si>
  <si>
    <t>Nut, M3, pack of 25</t>
  </si>
  <si>
    <t>Nut, M3 Lock, pack of 25</t>
  </si>
  <si>
    <t>NYLK-M3</t>
  </si>
  <si>
    <t>You will use 6 of these nuts</t>
  </si>
  <si>
    <t>You will use 4 of these nuts</t>
  </si>
  <si>
    <t>FW-M3</t>
  </si>
  <si>
    <t>Washer, M3, pack of 25</t>
  </si>
  <si>
    <t>SLW-M3</t>
  </si>
  <si>
    <t>Washer, M3 Split Lock, pack of 25</t>
  </si>
  <si>
    <t>You will use 3 of these washers</t>
  </si>
  <si>
    <t>You will usae 3 of these springs</t>
  </si>
  <si>
    <t>95495K24</t>
  </si>
  <si>
    <t>Bumper, pack of 50</t>
  </si>
  <si>
    <t>You will use 4 of these bumpers</t>
  </si>
  <si>
    <t>You will use 1 of these O-rings</t>
  </si>
  <si>
    <t>O-Ring, 011 Viton, pack of 100</t>
  </si>
  <si>
    <t>BB683456</t>
  </si>
  <si>
    <t>Robotdigg</t>
  </si>
  <si>
    <t>You will use 4 of these bearings</t>
  </si>
  <si>
    <t>Bearing, 684ZZ, pack of 10</t>
  </si>
  <si>
    <t>Less expensive high quality bearings are available, but Boca Bearings will for sure be good</t>
  </si>
  <si>
    <t>You can find this for a much better price just be wary of the quality of knock offs</t>
  </si>
  <si>
    <t>You will have lots of extra if you buy this sheet of thermal pad. Less expensive cut to size pads will be available on printerkitten.com</t>
  </si>
  <si>
    <t>Zip Tie, 4", pack of 100</t>
  </si>
  <si>
    <t>7130K52</t>
  </si>
  <si>
    <t>AH1809-P-B-ND</t>
  </si>
  <si>
    <t>You will use about 32 of these nuts</t>
  </si>
  <si>
    <t>Nuts, Square, m3, pack of 100</t>
  </si>
  <si>
    <t>DC Power Jack, Panel Mount, 5.5mm x 2.1mm, pack of 15</t>
  </si>
  <si>
    <t>you only need one of these</t>
  </si>
  <si>
    <t>You want to make sure you are getting the correct style</t>
  </si>
  <si>
    <t>&gt;5Amp no heated bed , &gt;12Amp with 100watt bed, &gt;9Amp 50watt bed</t>
  </si>
  <si>
    <t>get with Optical Endstop Kits w/ Wiring so you get the correct endstop wires</t>
  </si>
  <si>
    <t>Spring, pack of 12</t>
  </si>
  <si>
    <t>machine shop?</t>
  </si>
  <si>
    <t xml:space="preserve">This is one 1 of 2 not off the shelf parts for the printer. Will be available on printerkitten.com Drawings are available if you wish to source/make your own. </t>
  </si>
  <si>
    <t>Source</t>
  </si>
  <si>
    <t>ebay user weisschang2011</t>
  </si>
  <si>
    <t>SuperMagnetMan</t>
  </si>
  <si>
    <t>Printer Kitten Purchased Parts</t>
  </si>
  <si>
    <t>qty</t>
  </si>
  <si>
    <t>Total Purchased Parts Cost</t>
  </si>
  <si>
    <t>Usefull tools you may consider buying</t>
  </si>
  <si>
    <t>This is usefull for the plastic threadforming screws</t>
  </si>
  <si>
    <t>Heat Shrink Tubing, 1/16" 1 foot</t>
  </si>
  <si>
    <t>HST-1-16</t>
  </si>
  <si>
    <t>This is for the endstop hall switches</t>
  </si>
  <si>
    <t>Printed Part, Z Axis Upper Rod Mount</t>
  </si>
  <si>
    <t>Printed Part, Z Axis Lower Rod Mount</t>
  </si>
  <si>
    <t>BondTech Housing V2 Rear</t>
  </si>
  <si>
    <t>BondTech Housing V2 Front 1.75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</si>
</sst>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ourier New"/>
      <family val="3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1" fillId="0" borderId="3" applyNumberFormat="0" applyFill="0" applyAlignment="0" applyProtection="0"/>
  </cellStyleXfs>
  <cellXfs count="6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4" xfId="2" applyFont="1" applyBorder="1"/>
    <xf numFmtId="0" fontId="4" fillId="0" borderId="5" xfId="2" applyFont="1" applyBorder="1"/>
    <xf numFmtId="0" fontId="5" fillId="2" borderId="6" xfId="3" applyBorder="1"/>
    <xf numFmtId="0" fontId="5" fillId="2" borderId="7" xfId="3" applyBorder="1"/>
    <xf numFmtId="0" fontId="1" fillId="0" borderId="8" xfId="4" applyBorder="1"/>
    <xf numFmtId="0" fontId="1" fillId="0" borderId="9" xfId="4" applyBorder="1"/>
    <xf numFmtId="0" fontId="5" fillId="2" borderId="2" xfId="3" applyBorder="1"/>
    <xf numFmtId="164" fontId="5" fillId="2" borderId="2" xfId="3" applyNumberFormat="1" applyBorder="1"/>
    <xf numFmtId="164" fontId="5" fillId="2" borderId="2" xfId="3" applyNumberFormat="1" applyBorder="1" applyAlignment="1">
      <alignment horizontal="right"/>
    </xf>
    <xf numFmtId="164" fontId="0" fillId="0" borderId="0" xfId="0" applyNumberFormat="1" applyFill="1"/>
    <xf numFmtId="164" fontId="5" fillId="2" borderId="7" xfId="3" applyNumberFormat="1" applyBorder="1"/>
    <xf numFmtId="0" fontId="1" fillId="0" borderId="0" xfId="0" applyFont="1" applyBorder="1"/>
    <xf numFmtId="0" fontId="4" fillId="0" borderId="0" xfId="2" applyBorder="1"/>
    <xf numFmtId="164" fontId="4" fillId="0" borderId="0" xfId="2" applyNumberFormat="1" applyBorder="1"/>
    <xf numFmtId="164" fontId="4" fillId="0" borderId="0" xfId="2" applyNumberFormat="1" applyBorder="1" applyAlignment="1">
      <alignment wrapText="1"/>
    </xf>
    <xf numFmtId="0" fontId="5" fillId="2" borderId="10" xfId="3" applyBorder="1" applyAlignment="1">
      <alignment wrapText="1"/>
    </xf>
    <xf numFmtId="0" fontId="5" fillId="2" borderId="11" xfId="3" applyBorder="1" applyAlignment="1">
      <alignment wrapText="1"/>
    </xf>
    <xf numFmtId="164" fontId="5" fillId="2" borderId="12" xfId="3" applyNumberFormat="1" applyBorder="1" applyAlignment="1">
      <alignment wrapText="1"/>
    </xf>
    <xf numFmtId="0" fontId="5" fillId="2" borderId="13" xfId="3" applyBorder="1"/>
    <xf numFmtId="164" fontId="5" fillId="2" borderId="14" xfId="3" applyNumberFormat="1" applyBorder="1"/>
    <xf numFmtId="0" fontId="5" fillId="2" borderId="14" xfId="3" applyBorder="1"/>
    <xf numFmtId="164" fontId="5" fillId="2" borderId="15" xfId="3" applyNumberFormat="1" applyBorder="1"/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  <xf numFmtId="1" fontId="0" fillId="0" borderId="0" xfId="0" applyNumberFormat="1" applyFont="1"/>
    <xf numFmtId="1" fontId="4" fillId="0" borderId="0" xfId="2" applyNumberFormat="1" applyBorder="1"/>
    <xf numFmtId="1" fontId="5" fillId="2" borderId="11" xfId="3" applyNumberFormat="1" applyBorder="1" applyAlignment="1">
      <alignment wrapText="1"/>
    </xf>
    <xf numFmtId="1" fontId="5" fillId="2" borderId="2" xfId="3" applyNumberFormat="1" applyBorder="1"/>
    <xf numFmtId="1" fontId="5" fillId="2" borderId="2" xfId="3" applyNumberFormat="1" applyBorder="1" applyAlignment="1">
      <alignment horizontal="left"/>
    </xf>
    <xf numFmtId="1" fontId="5" fillId="2" borderId="14" xfId="3" applyNumberFormat="1" applyBorder="1"/>
    <xf numFmtId="1" fontId="0" fillId="0" borderId="0" xfId="0" applyNumberFormat="1"/>
    <xf numFmtId="164" fontId="5" fillId="2" borderId="7" xfId="3" applyNumberFormat="1" applyBorder="1" applyAlignment="1">
      <alignment horizontal="left"/>
    </xf>
    <xf numFmtId="0" fontId="5" fillId="2" borderId="17" xfId="3" applyBorder="1"/>
    <xf numFmtId="1" fontId="5" fillId="2" borderId="18" xfId="3" applyNumberFormat="1" applyBorder="1"/>
    <xf numFmtId="164" fontId="5" fillId="2" borderId="18" xfId="3" applyNumberFormat="1" applyBorder="1"/>
    <xf numFmtId="0" fontId="5" fillId="2" borderId="18" xfId="3" applyBorder="1"/>
    <xf numFmtId="164" fontId="5" fillId="2" borderId="19" xfId="3" applyNumberFormat="1" applyBorder="1"/>
    <xf numFmtId="0" fontId="5" fillId="2" borderId="20" xfId="3" applyBorder="1"/>
    <xf numFmtId="1" fontId="5" fillId="2" borderId="21" xfId="3" applyNumberFormat="1" applyBorder="1"/>
    <xf numFmtId="164" fontId="5" fillId="2" borderId="21" xfId="3" applyNumberFormat="1" applyBorder="1"/>
    <xf numFmtId="0" fontId="5" fillId="2" borderId="21" xfId="3" applyBorder="1"/>
    <xf numFmtId="164" fontId="5" fillId="2" borderId="22" xfId="3" applyNumberFormat="1" applyBorder="1"/>
    <xf numFmtId="0" fontId="5" fillId="2" borderId="16" xfId="3" applyBorder="1"/>
    <xf numFmtId="1" fontId="5" fillId="2" borderId="16" xfId="3" applyNumberFormat="1" applyBorder="1"/>
    <xf numFmtId="164" fontId="5" fillId="2" borderId="16" xfId="3" applyNumberFormat="1" applyBorder="1"/>
    <xf numFmtId="0" fontId="5" fillId="2" borderId="23" xfId="3" applyBorder="1" applyAlignment="1">
      <alignment wrapText="1"/>
    </xf>
    <xf numFmtId="0" fontId="5" fillId="2" borderId="24" xfId="3" applyBorder="1"/>
    <xf numFmtId="164" fontId="5" fillId="2" borderId="24" xfId="3" applyNumberFormat="1" applyBorder="1"/>
    <xf numFmtId="164" fontId="5" fillId="2" borderId="25" xfId="3" applyNumberFormat="1" applyBorder="1"/>
    <xf numFmtId="164" fontId="5" fillId="2" borderId="26" xfId="3" applyNumberFormat="1" applyBorder="1"/>
    <xf numFmtId="164" fontId="5" fillId="2" borderId="27" xfId="3" applyNumberFormat="1" applyBorder="1"/>
    <xf numFmtId="0" fontId="5" fillId="2" borderId="28" xfId="3" applyBorder="1"/>
    <xf numFmtId="164" fontId="5" fillId="2" borderId="29" xfId="3" applyNumberFormat="1" applyBorder="1"/>
    <xf numFmtId="164" fontId="5" fillId="2" borderId="30" xfId="3" applyNumberFormat="1" applyBorder="1"/>
    <xf numFmtId="164" fontId="5" fillId="2" borderId="32" xfId="3" applyNumberFormat="1" applyBorder="1"/>
    <xf numFmtId="0" fontId="5" fillId="2" borderId="32" xfId="3" applyBorder="1"/>
    <xf numFmtId="164" fontId="5" fillId="2" borderId="33" xfId="3" applyNumberFormat="1" applyBorder="1"/>
    <xf numFmtId="0" fontId="5" fillId="2" borderId="34" xfId="3" applyBorder="1" applyAlignment="1">
      <alignment horizontal="right"/>
    </xf>
    <xf numFmtId="0" fontId="5" fillId="2" borderId="35" xfId="3" applyBorder="1" applyAlignment="1">
      <alignment horizontal="right"/>
    </xf>
    <xf numFmtId="0" fontId="5" fillId="2" borderId="36" xfId="3" applyBorder="1" applyAlignment="1">
      <alignment horizontal="right"/>
    </xf>
    <xf numFmtId="0" fontId="5" fillId="2" borderId="31" xfId="3" applyBorder="1"/>
    <xf numFmtId="1" fontId="5" fillId="2" borderId="32" xfId="3" applyNumberFormat="1" applyBorder="1"/>
  </cellXfs>
  <cellStyles count="5">
    <cellStyle name="Heading 3" xfId="2" builtinId="18"/>
    <cellStyle name="Normal" xfId="0" builtinId="0"/>
    <cellStyle name="Output" xfId="3" builtinId="21"/>
    <cellStyle name="Title" xfId="1" builtinId="15"/>
    <cellStyle name="Total" xfId="4" builtinId="2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"/>
  <sheetViews>
    <sheetView tabSelected="1" workbookViewId="0">
      <selection activeCell="A22" sqref="A22"/>
    </sheetView>
  </sheetViews>
  <sheetFormatPr defaultRowHeight="15"/>
  <cols>
    <col min="1" max="1" width="60.28515625" customWidth="1"/>
    <col min="2" max="2" width="20.140625" style="30" customWidth="1"/>
    <col min="3" max="3" width="9.42578125" style="1" customWidth="1"/>
    <col min="4" max="4" width="3.85546875" bestFit="1" customWidth="1"/>
    <col min="5" max="5" width="7.5703125" style="1" bestFit="1" customWidth="1"/>
    <col min="6" max="6" width="16.85546875" customWidth="1"/>
    <col min="7" max="7" width="141.5703125" bestFit="1" customWidth="1"/>
  </cols>
  <sheetData>
    <row r="1" spans="1:7" ht="23.25">
      <c r="A1" s="4" t="s">
        <v>183</v>
      </c>
    </row>
    <row r="2" spans="1:7" s="2" customFormat="1" ht="14.45" customHeight="1" thickBot="1">
      <c r="A2" s="17"/>
      <c r="B2" s="31"/>
      <c r="C2" s="16"/>
      <c r="D2" s="17"/>
      <c r="E2" s="18"/>
      <c r="F2" s="17"/>
      <c r="G2" s="19"/>
    </row>
    <row r="3" spans="1:7" s="2" customFormat="1" ht="43.15" customHeight="1">
      <c r="A3" s="20" t="s">
        <v>4</v>
      </c>
      <c r="B3" s="32" t="s">
        <v>22</v>
      </c>
      <c r="C3" s="21" t="s">
        <v>117</v>
      </c>
      <c r="D3" s="21" t="s">
        <v>184</v>
      </c>
      <c r="E3" s="22" t="s">
        <v>74</v>
      </c>
      <c r="F3" s="51" t="s">
        <v>180</v>
      </c>
      <c r="G3" s="22" t="s">
        <v>120</v>
      </c>
    </row>
    <row r="4" spans="1:7">
      <c r="A4" s="7" t="s">
        <v>75</v>
      </c>
      <c r="B4" s="33" t="s">
        <v>70</v>
      </c>
      <c r="C4" s="12">
        <v>7.9</v>
      </c>
      <c r="D4" s="11">
        <v>2</v>
      </c>
      <c r="E4" s="15">
        <f t="shared" ref="E4:E58" si="0">D4*C4</f>
        <v>15.8</v>
      </c>
      <c r="F4" s="52" t="s">
        <v>0</v>
      </c>
      <c r="G4" s="15"/>
    </row>
    <row r="5" spans="1:7">
      <c r="A5" s="7" t="s">
        <v>77</v>
      </c>
      <c r="B5" s="33" t="s">
        <v>6</v>
      </c>
      <c r="C5" s="12">
        <v>32.5</v>
      </c>
      <c r="D5" s="11">
        <v>1</v>
      </c>
      <c r="E5" s="15">
        <f t="shared" si="0"/>
        <v>32.5</v>
      </c>
      <c r="F5" s="52" t="s">
        <v>0</v>
      </c>
      <c r="G5" s="15"/>
    </row>
    <row r="6" spans="1:7">
      <c r="A6" s="7" t="s">
        <v>78</v>
      </c>
      <c r="B6" s="33" t="s">
        <v>7</v>
      </c>
      <c r="C6" s="12">
        <v>1.8</v>
      </c>
      <c r="D6" s="11">
        <v>2</v>
      </c>
      <c r="E6" s="15">
        <f t="shared" si="0"/>
        <v>3.6</v>
      </c>
      <c r="F6" s="52" t="s">
        <v>0</v>
      </c>
      <c r="G6" s="15" t="s">
        <v>11</v>
      </c>
    </row>
    <row r="7" spans="1:7">
      <c r="A7" s="7" t="s">
        <v>79</v>
      </c>
      <c r="B7" s="33" t="s">
        <v>8</v>
      </c>
      <c r="C7" s="12">
        <v>1.8</v>
      </c>
      <c r="D7" s="11">
        <v>1</v>
      </c>
      <c r="E7" s="15">
        <f t="shared" si="0"/>
        <v>1.8</v>
      </c>
      <c r="F7" s="52" t="s">
        <v>0</v>
      </c>
      <c r="G7" s="15"/>
    </row>
    <row r="8" spans="1:7">
      <c r="A8" s="7" t="s">
        <v>80</v>
      </c>
      <c r="B8" s="33" t="s">
        <v>9</v>
      </c>
      <c r="C8" s="12">
        <v>27</v>
      </c>
      <c r="D8" s="11">
        <v>1</v>
      </c>
      <c r="E8" s="15">
        <f t="shared" si="0"/>
        <v>27</v>
      </c>
      <c r="F8" s="52" t="s">
        <v>0</v>
      </c>
      <c r="G8" s="15"/>
    </row>
    <row r="9" spans="1:7">
      <c r="A9" s="7" t="s">
        <v>81</v>
      </c>
      <c r="B9" s="33" t="s">
        <v>10</v>
      </c>
      <c r="C9" s="12">
        <v>1.85</v>
      </c>
      <c r="D9" s="11">
        <v>8</v>
      </c>
      <c r="E9" s="15">
        <f t="shared" si="0"/>
        <v>14.8</v>
      </c>
      <c r="F9" s="52" t="s">
        <v>0</v>
      </c>
      <c r="G9" s="15"/>
    </row>
    <row r="10" spans="1:7">
      <c r="A10" s="7" t="s">
        <v>82</v>
      </c>
      <c r="B10" s="33" t="s">
        <v>83</v>
      </c>
      <c r="C10" s="12">
        <v>1.8</v>
      </c>
      <c r="D10" s="11">
        <v>2</v>
      </c>
      <c r="E10" s="15">
        <f t="shared" si="0"/>
        <v>3.6</v>
      </c>
      <c r="F10" s="52" t="s">
        <v>0</v>
      </c>
      <c r="G10" s="15" t="s">
        <v>84</v>
      </c>
    </row>
    <row r="11" spans="1:7">
      <c r="A11" s="7" t="s">
        <v>163</v>
      </c>
      <c r="B11" s="33" t="s">
        <v>160</v>
      </c>
      <c r="C11" s="12">
        <v>5</v>
      </c>
      <c r="D11" s="11">
        <v>1</v>
      </c>
      <c r="E11" s="15">
        <f>D11*C11</f>
        <v>5</v>
      </c>
      <c r="F11" s="52" t="s">
        <v>161</v>
      </c>
      <c r="G11" s="15" t="s">
        <v>162</v>
      </c>
    </row>
    <row r="12" spans="1:7">
      <c r="A12" s="7" t="s">
        <v>127</v>
      </c>
      <c r="B12" s="33" t="s">
        <v>123</v>
      </c>
      <c r="C12" s="12">
        <v>0.62</v>
      </c>
      <c r="D12" s="11">
        <v>3</v>
      </c>
      <c r="E12" s="15">
        <f>D12*C12</f>
        <v>1.8599999999999999</v>
      </c>
      <c r="F12" s="52" t="s">
        <v>124</v>
      </c>
      <c r="G12" s="15" t="s">
        <v>125</v>
      </c>
    </row>
    <row r="13" spans="1:7">
      <c r="A13" s="7" t="s">
        <v>128</v>
      </c>
      <c r="B13" s="34">
        <v>336</v>
      </c>
      <c r="C13" s="12">
        <v>0.45</v>
      </c>
      <c r="D13" s="11">
        <v>1</v>
      </c>
      <c r="E13" s="15">
        <f>D13*C13</f>
        <v>0.45</v>
      </c>
      <c r="F13" s="52" t="s">
        <v>124</v>
      </c>
      <c r="G13" s="15" t="s">
        <v>126</v>
      </c>
    </row>
    <row r="14" spans="1:7">
      <c r="A14" s="7" t="s">
        <v>131</v>
      </c>
      <c r="B14" s="33" t="s">
        <v>132</v>
      </c>
      <c r="C14" s="12">
        <v>0.61</v>
      </c>
      <c r="D14" s="11">
        <v>1</v>
      </c>
      <c r="E14" s="15">
        <f>D14*C14</f>
        <v>0.61</v>
      </c>
      <c r="F14" s="52" t="s">
        <v>124</v>
      </c>
      <c r="G14" s="15" t="s">
        <v>133</v>
      </c>
    </row>
    <row r="15" spans="1:7">
      <c r="A15" s="7" t="s">
        <v>135</v>
      </c>
      <c r="B15" s="33" t="s">
        <v>134</v>
      </c>
      <c r="C15" s="12">
        <v>0.9</v>
      </c>
      <c r="D15" s="11">
        <v>1</v>
      </c>
      <c r="E15" s="15">
        <f>D15*C15</f>
        <v>0.9</v>
      </c>
      <c r="F15" s="52" t="s">
        <v>124</v>
      </c>
      <c r="G15" s="15" t="s">
        <v>126</v>
      </c>
    </row>
    <row r="16" spans="1:7">
      <c r="A16" s="7" t="s">
        <v>141</v>
      </c>
      <c r="B16" s="33" t="s">
        <v>140</v>
      </c>
      <c r="C16" s="12">
        <v>0.47</v>
      </c>
      <c r="D16" s="11">
        <v>1</v>
      </c>
      <c r="E16" s="15">
        <f>D16*C16</f>
        <v>0.47</v>
      </c>
      <c r="F16" s="52" t="s">
        <v>124</v>
      </c>
      <c r="G16" s="15" t="s">
        <v>126</v>
      </c>
    </row>
    <row r="17" spans="1:7">
      <c r="A17" s="7" t="s">
        <v>142</v>
      </c>
      <c r="B17" s="34">
        <v>147</v>
      </c>
      <c r="C17" s="12">
        <v>0.49</v>
      </c>
      <c r="D17" s="11">
        <v>1</v>
      </c>
      <c r="E17" s="15">
        <f>D17*C17</f>
        <v>0.49</v>
      </c>
      <c r="F17" s="52" t="s">
        <v>124</v>
      </c>
      <c r="G17" s="15" t="s">
        <v>126</v>
      </c>
    </row>
    <row r="18" spans="1:7">
      <c r="A18" s="7" t="s">
        <v>144</v>
      </c>
      <c r="B18" s="33" t="s">
        <v>143</v>
      </c>
      <c r="C18" s="12">
        <v>0.24</v>
      </c>
      <c r="D18" s="11">
        <v>1</v>
      </c>
      <c r="E18" s="15">
        <f>D18*C18</f>
        <v>0.24</v>
      </c>
      <c r="F18" s="52" t="s">
        <v>124</v>
      </c>
      <c r="G18" s="15" t="s">
        <v>147</v>
      </c>
    </row>
    <row r="19" spans="1:7">
      <c r="A19" s="7" t="s">
        <v>145</v>
      </c>
      <c r="B19" s="33" t="s">
        <v>146</v>
      </c>
      <c r="C19" s="12">
        <v>0.39</v>
      </c>
      <c r="D19" s="11">
        <v>1</v>
      </c>
      <c r="E19" s="15">
        <f>D19*C19</f>
        <v>0.39</v>
      </c>
      <c r="F19" s="52" t="s">
        <v>124</v>
      </c>
      <c r="G19" s="15" t="s">
        <v>148</v>
      </c>
    </row>
    <row r="20" spans="1:7">
      <c r="A20" s="7" t="s">
        <v>150</v>
      </c>
      <c r="B20" s="33" t="s">
        <v>149</v>
      </c>
      <c r="C20" s="12">
        <v>0.14000000000000001</v>
      </c>
      <c r="D20" s="11">
        <v>1</v>
      </c>
      <c r="E20" s="15">
        <f>D20*C20</f>
        <v>0.14000000000000001</v>
      </c>
      <c r="F20" s="52" t="s">
        <v>124</v>
      </c>
      <c r="G20" s="15" t="s">
        <v>153</v>
      </c>
    </row>
    <row r="21" spans="1:7">
      <c r="A21" s="7" t="s">
        <v>152</v>
      </c>
      <c r="B21" s="33" t="s">
        <v>151</v>
      </c>
      <c r="C21" s="12">
        <v>0.16</v>
      </c>
      <c r="D21" s="11">
        <v>1</v>
      </c>
      <c r="E21" s="15">
        <f>D21*C21</f>
        <v>0.16</v>
      </c>
      <c r="F21" s="52" t="s">
        <v>124</v>
      </c>
      <c r="G21" s="15" t="s">
        <v>153</v>
      </c>
    </row>
    <row r="22" spans="1:7" s="28" customFormat="1">
      <c r="A22" s="7" t="s">
        <v>188</v>
      </c>
      <c r="B22" s="33" t="s">
        <v>189</v>
      </c>
      <c r="C22" s="12">
        <v>0.49</v>
      </c>
      <c r="D22" s="11">
        <v>1</v>
      </c>
      <c r="E22" s="15">
        <f>D22*C22</f>
        <v>0.49</v>
      </c>
      <c r="F22" s="52" t="s">
        <v>124</v>
      </c>
      <c r="G22" s="15" t="s">
        <v>190</v>
      </c>
    </row>
    <row r="23" spans="1:7">
      <c r="A23" s="7" t="s">
        <v>129</v>
      </c>
      <c r="B23" s="33" t="s">
        <v>97</v>
      </c>
      <c r="C23" s="12">
        <v>5.0599999999999996</v>
      </c>
      <c r="D23" s="11">
        <v>1</v>
      </c>
      <c r="E23" s="15">
        <f>D23*C23</f>
        <v>5.0599999999999996</v>
      </c>
      <c r="F23" s="53" t="s">
        <v>3</v>
      </c>
      <c r="G23" s="15" t="s">
        <v>130</v>
      </c>
    </row>
    <row r="24" spans="1:7">
      <c r="A24" s="7" t="s">
        <v>136</v>
      </c>
      <c r="B24" s="33" t="s">
        <v>98</v>
      </c>
      <c r="C24" s="12">
        <v>9.92</v>
      </c>
      <c r="D24" s="11">
        <v>1</v>
      </c>
      <c r="E24" s="15">
        <f>D24*C24</f>
        <v>9.92</v>
      </c>
      <c r="F24" s="53" t="s">
        <v>3</v>
      </c>
      <c r="G24" s="15" t="s">
        <v>138</v>
      </c>
    </row>
    <row r="25" spans="1:7">
      <c r="A25" s="7" t="s">
        <v>137</v>
      </c>
      <c r="B25" s="33" t="s">
        <v>99</v>
      </c>
      <c r="C25" s="12">
        <v>11.78</v>
      </c>
      <c r="D25" s="11">
        <v>1</v>
      </c>
      <c r="E25" s="15">
        <f>D25*C25</f>
        <v>11.78</v>
      </c>
      <c r="F25" s="53" t="s">
        <v>3</v>
      </c>
      <c r="G25" s="15" t="s">
        <v>139</v>
      </c>
    </row>
    <row r="26" spans="1:7">
      <c r="A26" s="7" t="s">
        <v>100</v>
      </c>
      <c r="B26" s="33" t="s">
        <v>101</v>
      </c>
      <c r="C26" s="12">
        <v>2.35</v>
      </c>
      <c r="D26" s="11">
        <v>1</v>
      </c>
      <c r="E26" s="15">
        <f>D26*C26</f>
        <v>2.35</v>
      </c>
      <c r="F26" s="53" t="s">
        <v>3</v>
      </c>
      <c r="G26" s="15"/>
    </row>
    <row r="27" spans="1:7">
      <c r="A27" s="7" t="s">
        <v>102</v>
      </c>
      <c r="B27" s="33" t="s">
        <v>103</v>
      </c>
      <c r="C27" s="12">
        <v>2.39</v>
      </c>
      <c r="D27" s="11">
        <v>1</v>
      </c>
      <c r="E27" s="15">
        <f>D27*C27</f>
        <v>2.39</v>
      </c>
      <c r="F27" s="53" t="s">
        <v>3</v>
      </c>
      <c r="G27" s="15"/>
    </row>
    <row r="28" spans="1:7">
      <c r="A28" s="7" t="s">
        <v>104</v>
      </c>
      <c r="B28" s="33" t="s">
        <v>24</v>
      </c>
      <c r="C28" s="12">
        <v>1.25</v>
      </c>
      <c r="D28" s="11">
        <v>2</v>
      </c>
      <c r="E28" s="15">
        <f>D28*C28</f>
        <v>2.5</v>
      </c>
      <c r="F28" s="53" t="s">
        <v>3</v>
      </c>
      <c r="G28" s="15"/>
    </row>
    <row r="29" spans="1:7">
      <c r="A29" s="7" t="s">
        <v>177</v>
      </c>
      <c r="B29" s="33" t="s">
        <v>105</v>
      </c>
      <c r="C29" s="12">
        <v>10.35</v>
      </c>
      <c r="D29" s="11">
        <v>1</v>
      </c>
      <c r="E29" s="15">
        <f>D29*C29</f>
        <v>10.35</v>
      </c>
      <c r="F29" s="53" t="s">
        <v>3</v>
      </c>
      <c r="G29" s="15" t="s">
        <v>154</v>
      </c>
    </row>
    <row r="30" spans="1:7">
      <c r="A30" s="7" t="s">
        <v>156</v>
      </c>
      <c r="B30" s="33" t="s">
        <v>155</v>
      </c>
      <c r="C30" s="12">
        <v>5.85</v>
      </c>
      <c r="D30" s="11">
        <v>1</v>
      </c>
      <c r="E30" s="15">
        <f>D30*C30</f>
        <v>5.85</v>
      </c>
      <c r="F30" s="53" t="s">
        <v>3</v>
      </c>
      <c r="G30" s="15" t="s">
        <v>157</v>
      </c>
    </row>
    <row r="31" spans="1:7">
      <c r="A31" s="7" t="s">
        <v>106</v>
      </c>
      <c r="B31" s="33" t="s">
        <v>66</v>
      </c>
      <c r="C31" s="12">
        <v>12.63</v>
      </c>
      <c r="D31" s="11">
        <v>1</v>
      </c>
      <c r="E31" s="15">
        <f>D31*C31</f>
        <v>12.63</v>
      </c>
      <c r="F31" s="53" t="s">
        <v>3</v>
      </c>
      <c r="G31" s="15"/>
    </row>
    <row r="32" spans="1:7">
      <c r="A32" s="38" t="s">
        <v>159</v>
      </c>
      <c r="B32" s="39" t="s">
        <v>107</v>
      </c>
      <c r="C32" s="40">
        <v>6.32</v>
      </c>
      <c r="D32" s="41">
        <v>1</v>
      </c>
      <c r="E32" s="42">
        <f>D32*C32</f>
        <v>6.32</v>
      </c>
      <c r="F32" s="54" t="s">
        <v>3</v>
      </c>
      <c r="G32" s="42" t="s">
        <v>158</v>
      </c>
    </row>
    <row r="33" spans="1:7">
      <c r="A33" s="57" t="s">
        <v>167</v>
      </c>
      <c r="B33" s="49" t="s">
        <v>168</v>
      </c>
      <c r="C33" s="50">
        <v>2.4300000000000002</v>
      </c>
      <c r="D33" s="48">
        <v>1</v>
      </c>
      <c r="E33" s="58">
        <f>D33*C33</f>
        <v>2.4300000000000002</v>
      </c>
      <c r="F33" s="55" t="s">
        <v>3</v>
      </c>
      <c r="G33" s="58"/>
    </row>
    <row r="34" spans="1:7">
      <c r="A34" s="7" t="s">
        <v>91</v>
      </c>
      <c r="B34" s="33" t="s">
        <v>12</v>
      </c>
      <c r="C34" s="12">
        <v>8.44</v>
      </c>
      <c r="D34" s="11">
        <v>2</v>
      </c>
      <c r="E34" s="15">
        <f>D34*C34</f>
        <v>16.88</v>
      </c>
      <c r="F34" s="52" t="s">
        <v>1</v>
      </c>
      <c r="G34" s="15"/>
    </row>
    <row r="35" spans="1:7">
      <c r="A35" s="7" t="s">
        <v>92</v>
      </c>
      <c r="B35" s="33" t="s">
        <v>13</v>
      </c>
      <c r="C35" s="12">
        <v>6.6</v>
      </c>
      <c r="D35" s="11">
        <v>2</v>
      </c>
      <c r="E35" s="15">
        <f>D35*C35</f>
        <v>13.2</v>
      </c>
      <c r="F35" s="52" t="s">
        <v>1</v>
      </c>
      <c r="G35" s="15"/>
    </row>
    <row r="36" spans="1:7">
      <c r="A36" s="7" t="s">
        <v>71</v>
      </c>
      <c r="B36" s="33" t="s">
        <v>15</v>
      </c>
      <c r="C36" s="12">
        <v>13.35</v>
      </c>
      <c r="D36" s="11">
        <v>2</v>
      </c>
      <c r="E36" s="15">
        <f>D36*C36</f>
        <v>26.7</v>
      </c>
      <c r="F36" s="53" t="s">
        <v>1</v>
      </c>
      <c r="G36" s="15" t="s">
        <v>121</v>
      </c>
    </row>
    <row r="37" spans="1:7">
      <c r="A37" s="7" t="s">
        <v>93</v>
      </c>
      <c r="B37" s="33" t="s">
        <v>23</v>
      </c>
      <c r="C37" s="12">
        <v>9.82</v>
      </c>
      <c r="D37" s="11">
        <v>2</v>
      </c>
      <c r="E37" s="15">
        <f>D37*C37</f>
        <v>19.64</v>
      </c>
      <c r="F37" s="52" t="s">
        <v>1</v>
      </c>
      <c r="G37" s="15" t="s">
        <v>121</v>
      </c>
    </row>
    <row r="38" spans="1:7">
      <c r="A38" s="7" t="s">
        <v>171</v>
      </c>
      <c r="B38" s="33" t="s">
        <v>16</v>
      </c>
      <c r="C38" s="12">
        <v>8.2799999999999994</v>
      </c>
      <c r="D38" s="11">
        <v>1</v>
      </c>
      <c r="E38" s="15">
        <f>D38*C38</f>
        <v>8.2799999999999994</v>
      </c>
      <c r="F38" s="52" t="s">
        <v>1</v>
      </c>
      <c r="G38" s="15" t="s">
        <v>170</v>
      </c>
    </row>
    <row r="39" spans="1:7">
      <c r="A39" s="7" t="s">
        <v>94</v>
      </c>
      <c r="B39" s="33" t="s">
        <v>17</v>
      </c>
      <c r="C39" s="12">
        <v>2.64</v>
      </c>
      <c r="D39" s="11">
        <v>4</v>
      </c>
      <c r="E39" s="15">
        <f>D39*C39</f>
        <v>10.56</v>
      </c>
      <c r="F39" s="53" t="s">
        <v>1</v>
      </c>
      <c r="G39" s="15"/>
    </row>
    <row r="40" spans="1:7">
      <c r="A40" s="7" t="s">
        <v>95</v>
      </c>
      <c r="B40" s="33" t="s">
        <v>18</v>
      </c>
      <c r="C40" s="12">
        <v>2.64</v>
      </c>
      <c r="D40" s="11">
        <v>8</v>
      </c>
      <c r="E40" s="15">
        <f>D40*C40</f>
        <v>21.12</v>
      </c>
      <c r="F40" s="52" t="s">
        <v>1</v>
      </c>
      <c r="G40" s="15"/>
    </row>
    <row r="41" spans="1:7">
      <c r="A41" s="7" t="s">
        <v>96</v>
      </c>
      <c r="B41" s="33" t="s">
        <v>14</v>
      </c>
      <c r="C41" s="12">
        <v>4.2</v>
      </c>
      <c r="D41" s="11">
        <v>4</v>
      </c>
      <c r="E41" s="15">
        <f>D41*C41</f>
        <v>16.8</v>
      </c>
      <c r="F41" s="52" t="s">
        <v>1</v>
      </c>
      <c r="G41" s="15"/>
    </row>
    <row r="42" spans="1:7">
      <c r="A42" s="7" t="s">
        <v>19</v>
      </c>
      <c r="B42" s="33" t="s">
        <v>20</v>
      </c>
      <c r="C42" s="12">
        <v>120</v>
      </c>
      <c r="D42" s="11">
        <v>1</v>
      </c>
      <c r="E42" s="15">
        <f>D42*C42</f>
        <v>120</v>
      </c>
      <c r="F42" s="52" t="s">
        <v>28</v>
      </c>
      <c r="G42" s="15" t="s">
        <v>176</v>
      </c>
    </row>
    <row r="43" spans="1:7">
      <c r="A43" s="43" t="s">
        <v>110</v>
      </c>
      <c r="B43" s="44" t="s">
        <v>76</v>
      </c>
      <c r="C43" s="45">
        <v>40</v>
      </c>
      <c r="D43" s="46">
        <v>1</v>
      </c>
      <c r="E43" s="47">
        <f>D43*C43</f>
        <v>40</v>
      </c>
      <c r="F43" s="56" t="s">
        <v>29</v>
      </c>
      <c r="G43" s="47"/>
    </row>
    <row r="44" spans="1:7">
      <c r="A44" s="7" t="s">
        <v>111</v>
      </c>
      <c r="B44" s="33" t="s">
        <v>76</v>
      </c>
      <c r="C44" s="12">
        <v>60</v>
      </c>
      <c r="D44" s="11">
        <v>1</v>
      </c>
      <c r="E44" s="15">
        <f>D44*C44</f>
        <v>60</v>
      </c>
      <c r="F44" s="53" t="s">
        <v>30</v>
      </c>
      <c r="G44" s="15" t="s">
        <v>5</v>
      </c>
    </row>
    <row r="45" spans="1:7">
      <c r="A45" s="7" t="s">
        <v>21</v>
      </c>
      <c r="B45" s="33" t="s">
        <v>76</v>
      </c>
      <c r="C45" s="12">
        <v>7.9</v>
      </c>
      <c r="D45" s="11">
        <v>1</v>
      </c>
      <c r="E45" s="15">
        <f>D45*C45</f>
        <v>7.9</v>
      </c>
      <c r="F45" s="53" t="s">
        <v>30</v>
      </c>
      <c r="G45" s="15" t="s">
        <v>5</v>
      </c>
    </row>
    <row r="46" spans="1:7">
      <c r="A46" s="7" t="s">
        <v>25</v>
      </c>
      <c r="B46" s="33" t="s">
        <v>169</v>
      </c>
      <c r="C46" s="12">
        <v>0.75900000000000001</v>
      </c>
      <c r="D46" s="11">
        <v>3</v>
      </c>
      <c r="E46" s="15">
        <f>D46*C46</f>
        <v>2.2770000000000001</v>
      </c>
      <c r="F46" s="53" t="s">
        <v>26</v>
      </c>
      <c r="G46" s="15"/>
    </row>
    <row r="47" spans="1:7">
      <c r="A47" s="7" t="s">
        <v>122</v>
      </c>
      <c r="B47" s="33" t="s">
        <v>112</v>
      </c>
      <c r="C47" s="12">
        <v>39.76</v>
      </c>
      <c r="D47" s="11">
        <v>1</v>
      </c>
      <c r="E47" s="15">
        <f>D47*C47</f>
        <v>39.76</v>
      </c>
      <c r="F47" s="53" t="s">
        <v>26</v>
      </c>
      <c r="G47" s="15" t="s">
        <v>166</v>
      </c>
    </row>
    <row r="48" spans="1:7">
      <c r="A48" s="7" t="s">
        <v>64</v>
      </c>
      <c r="B48" s="33" t="s">
        <v>85</v>
      </c>
      <c r="C48" s="12">
        <v>69</v>
      </c>
      <c r="D48" s="11">
        <v>1</v>
      </c>
      <c r="E48" s="15">
        <f t="shared" si="0"/>
        <v>69</v>
      </c>
      <c r="F48" s="52" t="s">
        <v>65</v>
      </c>
      <c r="G48" s="15" t="s">
        <v>165</v>
      </c>
    </row>
    <row r="49" spans="1:7">
      <c r="A49" s="7" t="s">
        <v>86</v>
      </c>
      <c r="B49" s="33" t="s">
        <v>76</v>
      </c>
      <c r="C49" s="12">
        <v>3</v>
      </c>
      <c r="D49" s="11">
        <v>1</v>
      </c>
      <c r="E49" s="15">
        <f t="shared" si="0"/>
        <v>3</v>
      </c>
      <c r="F49" s="52" t="s">
        <v>115</v>
      </c>
      <c r="G49" s="15" t="s">
        <v>174</v>
      </c>
    </row>
    <row r="50" spans="1:7">
      <c r="A50" s="7" t="s">
        <v>114</v>
      </c>
      <c r="B50" s="33" t="s">
        <v>76</v>
      </c>
      <c r="C50" s="12">
        <v>2</v>
      </c>
      <c r="D50" s="11">
        <v>3</v>
      </c>
      <c r="E50" s="15">
        <f>D50*C50</f>
        <v>6</v>
      </c>
      <c r="F50" s="53" t="s">
        <v>115</v>
      </c>
      <c r="G50" s="15"/>
    </row>
    <row r="51" spans="1:7">
      <c r="A51" s="7" t="s">
        <v>87</v>
      </c>
      <c r="B51" s="33" t="s">
        <v>118</v>
      </c>
      <c r="C51" s="12">
        <v>3.75</v>
      </c>
      <c r="D51" s="11">
        <v>8</v>
      </c>
      <c r="E51" s="15">
        <f t="shared" si="0"/>
        <v>30</v>
      </c>
      <c r="F51" s="52" t="s">
        <v>119</v>
      </c>
      <c r="G51" s="15" t="s">
        <v>164</v>
      </c>
    </row>
    <row r="52" spans="1:7">
      <c r="A52" s="7" t="s">
        <v>88</v>
      </c>
      <c r="B52" s="33" t="s">
        <v>76</v>
      </c>
      <c r="C52" s="12">
        <v>24.99</v>
      </c>
      <c r="D52" s="11">
        <v>1</v>
      </c>
      <c r="E52" s="15">
        <f>D52*C52</f>
        <v>24.99</v>
      </c>
      <c r="F52" s="52" t="s">
        <v>27</v>
      </c>
      <c r="G52" s="15" t="s">
        <v>89</v>
      </c>
    </row>
    <row r="53" spans="1:7">
      <c r="A53" s="7" t="s">
        <v>172</v>
      </c>
      <c r="B53" s="33" t="s">
        <v>76</v>
      </c>
      <c r="C53" s="13">
        <v>6.99</v>
      </c>
      <c r="D53" s="11">
        <v>1</v>
      </c>
      <c r="E53" s="15">
        <f t="shared" si="0"/>
        <v>6.99</v>
      </c>
      <c r="F53" s="52" t="s">
        <v>181</v>
      </c>
      <c r="G53" s="37" t="s">
        <v>173</v>
      </c>
    </row>
    <row r="54" spans="1:7">
      <c r="A54" s="7" t="s">
        <v>90</v>
      </c>
      <c r="B54" s="33" t="s">
        <v>76</v>
      </c>
      <c r="C54" s="12">
        <v>30</v>
      </c>
      <c r="D54" s="11">
        <v>1</v>
      </c>
      <c r="E54" s="15">
        <f t="shared" si="0"/>
        <v>30</v>
      </c>
      <c r="F54" s="52" t="s">
        <v>2</v>
      </c>
      <c r="G54" s="15" t="s">
        <v>175</v>
      </c>
    </row>
    <row r="55" spans="1:7">
      <c r="A55" s="7" t="s">
        <v>67</v>
      </c>
      <c r="B55" s="33" t="s">
        <v>68</v>
      </c>
      <c r="C55" s="12">
        <v>0.19</v>
      </c>
      <c r="D55" s="11">
        <v>3</v>
      </c>
      <c r="E55" s="15">
        <f t="shared" si="0"/>
        <v>0.57000000000000006</v>
      </c>
      <c r="F55" s="53" t="s">
        <v>182</v>
      </c>
      <c r="G55" s="15"/>
    </row>
    <row r="56" spans="1:7">
      <c r="A56" s="7" t="s">
        <v>113</v>
      </c>
      <c r="B56" s="33" t="s">
        <v>76</v>
      </c>
      <c r="C56" s="12">
        <v>9.35</v>
      </c>
      <c r="D56" s="11">
        <v>1</v>
      </c>
      <c r="E56" s="15">
        <f t="shared" si="0"/>
        <v>9.35</v>
      </c>
      <c r="F56" s="53" t="s">
        <v>69</v>
      </c>
      <c r="G56" s="15"/>
    </row>
    <row r="57" spans="1:7">
      <c r="A57" s="7" t="s">
        <v>73</v>
      </c>
      <c r="B57" s="33" t="s">
        <v>76</v>
      </c>
      <c r="C57" s="12">
        <v>50</v>
      </c>
      <c r="D57" s="11">
        <v>1</v>
      </c>
      <c r="E57" s="15">
        <f t="shared" si="0"/>
        <v>50</v>
      </c>
      <c r="F57" s="53" t="s">
        <v>178</v>
      </c>
      <c r="G57" s="15" t="s">
        <v>179</v>
      </c>
    </row>
    <row r="58" spans="1:7" ht="15.75" thickBot="1">
      <c r="A58" s="23" t="s">
        <v>116</v>
      </c>
      <c r="B58" s="35" t="s">
        <v>76</v>
      </c>
      <c r="C58" s="24">
        <v>50</v>
      </c>
      <c r="D58" s="25">
        <v>1</v>
      </c>
      <c r="E58" s="26">
        <f t="shared" si="0"/>
        <v>50</v>
      </c>
      <c r="F58" s="59" t="s">
        <v>178</v>
      </c>
      <c r="G58" s="26" t="s">
        <v>179</v>
      </c>
    </row>
    <row r="59" spans="1:7" ht="15.75" thickBot="1">
      <c r="B59" s="63" t="s">
        <v>185</v>
      </c>
      <c r="C59" s="64"/>
      <c r="D59" s="65"/>
      <c r="E59" s="62">
        <f>SUM(E4:E58)</f>
        <v>864.89700000000005</v>
      </c>
    </row>
    <row r="60" spans="1:7">
      <c r="C60" s="14"/>
    </row>
    <row r="61" spans="1:7" ht="15.75" thickBot="1">
      <c r="A61" s="28" t="s">
        <v>186</v>
      </c>
    </row>
    <row r="62" spans="1:7" ht="15.75" thickBot="1">
      <c r="A62" s="66" t="s">
        <v>108</v>
      </c>
      <c r="B62" s="67" t="s">
        <v>109</v>
      </c>
      <c r="C62" s="60">
        <v>2.13</v>
      </c>
      <c r="D62" s="61">
        <v>1</v>
      </c>
      <c r="E62" s="62">
        <f>D62*C62</f>
        <v>2.13</v>
      </c>
      <c r="F62" s="60" t="s">
        <v>3</v>
      </c>
      <c r="G62" s="62" t="s">
        <v>187</v>
      </c>
    </row>
    <row r="63" spans="1:7" s="28" customFormat="1">
      <c r="B63" s="30"/>
      <c r="C63" s="29"/>
      <c r="E63" s="29"/>
    </row>
    <row r="64" spans="1:7" s="28" customFormat="1">
      <c r="B64" s="30"/>
      <c r="C64" s="29"/>
      <c r="E64" s="29"/>
    </row>
    <row r="67" spans="1:6" ht="15.75">
      <c r="F67" s="3"/>
    </row>
    <row r="70" spans="1:6">
      <c r="A70" t="s">
        <v>72</v>
      </c>
      <c r="B70" s="36"/>
    </row>
    <row r="72" spans="1:6">
      <c r="B72" s="36"/>
    </row>
    <row r="73" spans="1:6">
      <c r="B73" s="36"/>
    </row>
  </sheetData>
  <mergeCells count="1">
    <mergeCell ref="B59:D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showGridLines="0" workbookViewId="0">
      <selection activeCell="C5" sqref="C5"/>
    </sheetView>
  </sheetViews>
  <sheetFormatPr defaultRowHeight="15"/>
  <cols>
    <col min="1" max="1" width="39.5703125" customWidth="1"/>
    <col min="4" max="4" width="11.140625" bestFit="1" customWidth="1"/>
    <col min="5" max="5" width="13.140625" bestFit="1" customWidth="1"/>
    <col min="6" max="6" width="19.5703125" bestFit="1" customWidth="1"/>
    <col min="7" max="7" width="14.28515625" bestFit="1" customWidth="1"/>
  </cols>
  <sheetData>
    <row r="1" spans="1:7" ht="23.25">
      <c r="A1" s="4" t="s">
        <v>31</v>
      </c>
    </row>
    <row r="2" spans="1:7" ht="15.75" thickBot="1">
      <c r="D2" s="27"/>
      <c r="E2" s="27"/>
      <c r="F2" s="27"/>
      <c r="G2" s="27"/>
    </row>
    <row r="3" spans="1:7" ht="15.75" thickBot="1">
      <c r="A3" s="5" t="s">
        <v>32</v>
      </c>
      <c r="B3" s="6" t="s">
        <v>33</v>
      </c>
    </row>
    <row r="4" spans="1:7">
      <c r="A4" s="7" t="s">
        <v>34</v>
      </c>
      <c r="B4" s="8">
        <v>2</v>
      </c>
    </row>
    <row r="5" spans="1:7">
      <c r="A5" s="7" t="s">
        <v>36</v>
      </c>
      <c r="B5" s="8">
        <v>1</v>
      </c>
    </row>
    <row r="6" spans="1:7">
      <c r="A6" s="7" t="s">
        <v>35</v>
      </c>
      <c r="B6" s="8">
        <v>1</v>
      </c>
    </row>
    <row r="7" spans="1:7">
      <c r="A7" s="7" t="s">
        <v>43</v>
      </c>
      <c r="B7" s="8">
        <v>1</v>
      </c>
    </row>
    <row r="8" spans="1:7">
      <c r="A8" s="7" t="s">
        <v>191</v>
      </c>
      <c r="B8" s="8">
        <v>1</v>
      </c>
    </row>
    <row r="9" spans="1:7">
      <c r="A9" s="7" t="s">
        <v>192</v>
      </c>
      <c r="B9" s="8">
        <v>1</v>
      </c>
    </row>
    <row r="10" spans="1:7">
      <c r="A10" s="7" t="s">
        <v>48</v>
      </c>
      <c r="B10" s="8">
        <v>1</v>
      </c>
    </row>
    <row r="11" spans="1:7">
      <c r="A11" s="7" t="s">
        <v>47</v>
      </c>
      <c r="B11" s="8">
        <v>1</v>
      </c>
    </row>
    <row r="12" spans="1:7">
      <c r="A12" s="7" t="s">
        <v>44</v>
      </c>
      <c r="B12" s="8">
        <v>1</v>
      </c>
    </row>
    <row r="13" spans="1:7">
      <c r="A13" s="7" t="s">
        <v>62</v>
      </c>
      <c r="B13" s="8">
        <v>1</v>
      </c>
    </row>
    <row r="14" spans="1:7">
      <c r="A14" s="7" t="s">
        <v>63</v>
      </c>
      <c r="B14" s="8">
        <v>1</v>
      </c>
    </row>
    <row r="15" spans="1:7" s="28" customFormat="1">
      <c r="A15" s="7" t="s">
        <v>194</v>
      </c>
      <c r="B15" s="8">
        <v>1</v>
      </c>
    </row>
    <row r="16" spans="1:7" s="28" customFormat="1">
      <c r="A16" s="7" t="s">
        <v>193</v>
      </c>
      <c r="B16" s="8">
        <v>1</v>
      </c>
    </row>
    <row r="17" spans="1:2">
      <c r="A17" s="7" t="s">
        <v>49</v>
      </c>
      <c r="B17" s="8">
        <v>3</v>
      </c>
    </row>
    <row r="18" spans="1:2">
      <c r="A18" s="7" t="s">
        <v>54</v>
      </c>
      <c r="B18" s="8">
        <v>1</v>
      </c>
    </row>
    <row r="19" spans="1:2">
      <c r="A19" s="7" t="s">
        <v>37</v>
      </c>
      <c r="B19" s="8">
        <v>4</v>
      </c>
    </row>
    <row r="20" spans="1:2">
      <c r="A20" s="7" t="s">
        <v>41</v>
      </c>
      <c r="B20" s="8">
        <v>1</v>
      </c>
    </row>
    <row r="21" spans="1:2">
      <c r="A21" s="7" t="s">
        <v>42</v>
      </c>
      <c r="B21" s="8">
        <v>1</v>
      </c>
    </row>
    <row r="22" spans="1:2">
      <c r="A22" s="7" t="s">
        <v>50</v>
      </c>
      <c r="B22" s="8">
        <v>1</v>
      </c>
    </row>
    <row r="23" spans="1:2">
      <c r="A23" s="7" t="s">
        <v>53</v>
      </c>
      <c r="B23" s="8">
        <v>1</v>
      </c>
    </row>
    <row r="24" spans="1:2">
      <c r="A24" s="7" t="s">
        <v>51</v>
      </c>
      <c r="B24" s="8">
        <v>1</v>
      </c>
    </row>
    <row r="25" spans="1:2">
      <c r="A25" s="7" t="s">
        <v>52</v>
      </c>
      <c r="B25" s="8">
        <v>1</v>
      </c>
    </row>
    <row r="26" spans="1:2">
      <c r="A26" s="7" t="s">
        <v>58</v>
      </c>
      <c r="B26" s="8">
        <v>1</v>
      </c>
    </row>
    <row r="27" spans="1:2">
      <c r="A27" s="7" t="s">
        <v>59</v>
      </c>
      <c r="B27" s="8">
        <v>1</v>
      </c>
    </row>
    <row r="28" spans="1:2">
      <c r="A28" s="7" t="s">
        <v>60</v>
      </c>
      <c r="B28" s="8">
        <v>1</v>
      </c>
    </row>
    <row r="29" spans="1:2">
      <c r="A29" s="7" t="s">
        <v>61</v>
      </c>
      <c r="B29" s="8">
        <v>1</v>
      </c>
    </row>
    <row r="30" spans="1:2">
      <c r="A30" s="7" t="s">
        <v>56</v>
      </c>
      <c r="B30" s="8">
        <v>2</v>
      </c>
    </row>
    <row r="31" spans="1:2">
      <c r="A31" s="7" t="s">
        <v>57</v>
      </c>
      <c r="B31" s="8">
        <v>1</v>
      </c>
    </row>
    <row r="32" spans="1:2">
      <c r="A32" s="7" t="s">
        <v>45</v>
      </c>
      <c r="B32" s="8">
        <v>2</v>
      </c>
    </row>
    <row r="33" spans="1:2">
      <c r="A33" s="7" t="s">
        <v>46</v>
      </c>
      <c r="B33" s="8">
        <v>8</v>
      </c>
    </row>
    <row r="34" spans="1:2">
      <c r="A34" s="7" t="s">
        <v>38</v>
      </c>
      <c r="B34" s="8">
        <v>4</v>
      </c>
    </row>
    <row r="35" spans="1:2">
      <c r="A35" s="7" t="s">
        <v>39</v>
      </c>
      <c r="B35" s="8">
        <v>4</v>
      </c>
    </row>
    <row r="36" spans="1:2">
      <c r="A36" s="7" t="s">
        <v>40</v>
      </c>
      <c r="B36" s="8">
        <v>4</v>
      </c>
    </row>
    <row r="37" spans="1:2" ht="15.75" thickBot="1">
      <c r="A37" s="9" t="s">
        <v>55</v>
      </c>
      <c r="B37" s="10">
        <f>SUM(B4:B36)</f>
        <v>57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Purchased Parts</vt:lpstr>
      <vt:lpstr>Printed Parts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 Woolfenden</dc:creator>
  <cp:lastModifiedBy>Patrick</cp:lastModifiedBy>
  <dcterms:created xsi:type="dcterms:W3CDTF">2014-08-30T20:26:20Z</dcterms:created>
  <dcterms:modified xsi:type="dcterms:W3CDTF">2016-03-24T20:38:46Z</dcterms:modified>
</cp:coreProperties>
</file>