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FORMATICA 5\SIS-254\METODOS NUMERICOS\RETO4\EJERCICIO 2\"/>
    </mc:Choice>
  </mc:AlternateContent>
  <xr:revisionPtr revIDLastSave="0" documentId="13_ncr:1_{4CAF88F3-1950-4A04-8936-32C410B29D60}" xr6:coauthVersionLast="47" xr6:coauthVersionMax="47" xr10:uidLastSave="{00000000-0000-0000-0000-000000000000}"/>
  <bookViews>
    <workbookView xWindow="5655" yWindow="0" windowWidth="7950" windowHeight="111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E47" i="1"/>
  <c r="E45" i="1"/>
  <c r="F41" i="1"/>
  <c r="F40" i="1"/>
  <c r="F43" i="1"/>
  <c r="F42" i="1"/>
  <c r="E32" i="1"/>
  <c r="E31" i="1"/>
  <c r="E30" i="1"/>
  <c r="E29" i="1"/>
  <c r="E28" i="1"/>
</calcChain>
</file>

<file path=xl/sharedStrings.xml><?xml version="1.0" encoding="utf-8"?>
<sst xmlns="http://schemas.openxmlformats.org/spreadsheetml/2006/main" count="21" uniqueCount="20">
  <si>
    <t>f(x) = lnx</t>
  </si>
  <si>
    <t>f'(x) = 1/x</t>
  </si>
  <si>
    <t>calculando las deribadas hasta el cuarto orden</t>
  </si>
  <si>
    <t>f''(x) = -1/x^2</t>
  </si>
  <si>
    <t>f'''(x) = 2/x^3</t>
  </si>
  <si>
    <t>f''''(x) = -6/x^4</t>
  </si>
  <si>
    <t>ahora evaluando evaluando en x=1</t>
  </si>
  <si>
    <t>f(1) =</t>
  </si>
  <si>
    <t xml:space="preserve">f'(1) = </t>
  </si>
  <si>
    <t xml:space="preserve">f''(1) = </t>
  </si>
  <si>
    <t xml:space="preserve">f'''(1) = </t>
  </si>
  <si>
    <t xml:space="preserve">f''''(1) = </t>
  </si>
  <si>
    <t>la serie de taylor f(2,5)</t>
  </si>
  <si>
    <t>calculando</t>
  </si>
  <si>
    <t>f'(1)*(2,5-1)=</t>
  </si>
  <si>
    <t xml:space="preserve">f''(1)/2! * (2,5-1)^2  = </t>
  </si>
  <si>
    <t xml:space="preserve">f'''(1)/3! * (2,5-1)^3  = </t>
  </si>
  <si>
    <t>f''''(1)/4! * (2,5-1)^4  =</t>
  </si>
  <si>
    <t xml:space="preserve">f(2,5) = </t>
  </si>
  <si>
    <t xml:space="preserve">el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</si>
</sst>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34</xdr:row>
      <xdr:rowOff>114300</xdr:rowOff>
    </xdr:from>
    <xdr:ext cx="5871094" cy="5031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D50B4BF-6BB0-45AE-9242-B42DA5A76BFF}"/>
                </a:ext>
              </a:extLst>
            </xdr:cNvPr>
            <xdr:cNvSpPr txBox="1"/>
          </xdr:nvSpPr>
          <xdr:spPr>
            <a:xfrm>
              <a:off x="1819275" y="6591300"/>
              <a:ext cx="5871094" cy="503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2,5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 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2,5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′′</m:t>
                            </m:r>
                          </m:sup>
                        </m:sSup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num>
                      <m:den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2,5</m:t>
                            </m:r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′′′</m:t>
                            </m:r>
                          </m:sup>
                        </m:sSup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num>
                      <m:den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2,5</m:t>
                            </m:r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′′′′(1)</m:t>
                        </m:r>
                      </m:num>
                      <m:den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4!</m:t>
                        </m:r>
                      </m:den>
                    </m:f>
                    <m:r>
                      <a:rPr lang="es-BO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2,5−1</m:t>
                            </m:r>
                          </m:e>
                        </m:d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BO" sz="1100" b="0"/>
            </a:p>
            <a:p>
              <a:endParaRPr lang="es-B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D50B4BF-6BB0-45AE-9242-B42DA5A76BFF}"/>
                </a:ext>
              </a:extLst>
            </xdr:cNvPr>
            <xdr:cNvSpPr txBox="1"/>
          </xdr:nvSpPr>
          <xdr:spPr>
            <a:xfrm>
              <a:off x="1819275" y="6591300"/>
              <a:ext cx="5871094" cy="503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BO" sz="1100" b="0" i="0">
                  <a:latin typeface="Cambria Math" panose="02040503050406030204" pitchFamily="18" charset="0"/>
                </a:rPr>
                <a:t>𝑓(2,5)=  𝑓(1)+𝑓^′ (1)(2,5−1)+(𝑓^′′ (1))/2! (2,5−1)^2+(𝑓^′′′ (1))/3! (2,5−1)^3+(𝑓′′′′(1))/4!∗(2,5−1)^4</a:t>
              </a:r>
              <a:endParaRPr lang="es-BO" sz="1100" b="0"/>
            </a:p>
            <a:p>
              <a:endParaRPr lang="es-BO" sz="1100"/>
            </a:p>
          </xdr:txBody>
        </xdr:sp>
      </mc:Fallback>
    </mc:AlternateContent>
    <xdr:clientData/>
  </xdr:oneCellAnchor>
  <xdr:twoCellAnchor editAs="oneCell">
    <xdr:from>
      <xdr:col>2</xdr:col>
      <xdr:colOff>533400</xdr:colOff>
      <xdr:row>12</xdr:row>
      <xdr:rowOff>85725</xdr:rowOff>
    </xdr:from>
    <xdr:to>
      <xdr:col>10</xdr:col>
      <xdr:colOff>142292</xdr:colOff>
      <xdr:row>17</xdr:row>
      <xdr:rowOff>28463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E4B13-223E-44F3-B4EA-561D8EE6F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2371725"/>
          <a:ext cx="4666667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9:F50"/>
  <sheetViews>
    <sheetView tabSelected="1" topLeftCell="A16" workbookViewId="0">
      <selection activeCell="G49" sqref="G49"/>
    </sheetView>
  </sheetViews>
  <sheetFormatPr baseColWidth="10" defaultColWidth="9.140625" defaultRowHeight="15" x14ac:dyDescent="0.25"/>
  <cols>
    <col min="5" max="5" width="11.85546875" bestFit="1" customWidth="1"/>
  </cols>
  <sheetData>
    <row r="19" spans="4:5" x14ac:dyDescent="0.25">
      <c r="D19" t="s">
        <v>2</v>
      </c>
    </row>
    <row r="20" spans="4:5" x14ac:dyDescent="0.25">
      <c r="D20" t="s">
        <v>0</v>
      </c>
    </row>
    <row r="21" spans="4:5" x14ac:dyDescent="0.25">
      <c r="D21" t="s">
        <v>1</v>
      </c>
    </row>
    <row r="22" spans="4:5" x14ac:dyDescent="0.25">
      <c r="D22" t="s">
        <v>3</v>
      </c>
    </row>
    <row r="23" spans="4:5" x14ac:dyDescent="0.25">
      <c r="D23" t="s">
        <v>4</v>
      </c>
    </row>
    <row r="24" spans="4:5" x14ac:dyDescent="0.25">
      <c r="D24" t="s">
        <v>5</v>
      </c>
    </row>
    <row r="27" spans="4:5" x14ac:dyDescent="0.25">
      <c r="D27" t="s">
        <v>6</v>
      </c>
    </row>
    <row r="28" spans="4:5" x14ac:dyDescent="0.25">
      <c r="D28" t="s">
        <v>7</v>
      </c>
      <c r="E28">
        <f>LN(1)</f>
        <v>0</v>
      </c>
    </row>
    <row r="29" spans="4:5" x14ac:dyDescent="0.25">
      <c r="D29" t="s">
        <v>8</v>
      </c>
      <c r="E29">
        <f>1/1</f>
        <v>1</v>
      </c>
    </row>
    <row r="30" spans="4:5" x14ac:dyDescent="0.25">
      <c r="D30" t="s">
        <v>9</v>
      </c>
      <c r="E30">
        <f>-1/1^2</f>
        <v>-1</v>
      </c>
    </row>
    <row r="31" spans="4:5" x14ac:dyDescent="0.25">
      <c r="D31" t="s">
        <v>10</v>
      </c>
      <c r="E31">
        <f>2/1^3</f>
        <v>2</v>
      </c>
    </row>
    <row r="32" spans="4:5" x14ac:dyDescent="0.25">
      <c r="D32" t="s">
        <v>11</v>
      </c>
      <c r="E32">
        <f>-6/1^4</f>
        <v>-6</v>
      </c>
    </row>
    <row r="34" spans="4:6" x14ac:dyDescent="0.25">
      <c r="D34" t="s">
        <v>12</v>
      </c>
    </row>
    <row r="39" spans="4:6" x14ac:dyDescent="0.25">
      <c r="D39" t="s">
        <v>13</v>
      </c>
    </row>
    <row r="40" spans="4:6" x14ac:dyDescent="0.25">
      <c r="D40" t="s">
        <v>14</v>
      </c>
      <c r="F40">
        <f>E29*(2.5-1)</f>
        <v>1.5</v>
      </c>
    </row>
    <row r="41" spans="4:6" x14ac:dyDescent="0.25">
      <c r="D41" t="s">
        <v>15</v>
      </c>
      <c r="F41">
        <f>E30/FACT(2)  * (2.5-1)^2</f>
        <v>-1.125</v>
      </c>
    </row>
    <row r="42" spans="4:6" x14ac:dyDescent="0.25">
      <c r="D42" t="s">
        <v>16</v>
      </c>
      <c r="F42">
        <f>E31/FACT(3)  * (2.5-1)^3</f>
        <v>1.125</v>
      </c>
    </row>
    <row r="43" spans="4:6" x14ac:dyDescent="0.25">
      <c r="D43" t="s">
        <v>17</v>
      </c>
      <c r="F43">
        <f>E32/FACT(4)  *(2.5-1)^4</f>
        <v>-1.265625</v>
      </c>
    </row>
    <row r="45" spans="4:6" x14ac:dyDescent="0.25">
      <c r="D45" t="s">
        <v>18</v>
      </c>
      <c r="E45">
        <f>F40+F41+F42+F43+E28</f>
        <v>0.234375</v>
      </c>
    </row>
    <row r="47" spans="4:6" x14ac:dyDescent="0.25">
      <c r="D47" t="s">
        <v>18</v>
      </c>
      <c r="E47">
        <f>LN(2.5)</f>
        <v>0.91629073187415511</v>
      </c>
    </row>
    <row r="50" spans="4:5" x14ac:dyDescent="0.25">
      <c r="D50" t="s">
        <v>19</v>
      </c>
      <c r="E50">
        <f>ABS((E47-E45)/E47)*100</f>
        <v>74.421328095219735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Gabriel Callisaya</cp:lastModifiedBy>
  <dcterms:created xsi:type="dcterms:W3CDTF">2015-06-05T18:19:34Z</dcterms:created>
  <dcterms:modified xsi:type="dcterms:W3CDTF">2024-09-04T23:36:43Z</dcterms:modified>
</cp:coreProperties>
</file>