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Memoria\Base de datos\"/>
    </mc:Choice>
  </mc:AlternateContent>
  <xr:revisionPtr revIDLastSave="0" documentId="13_ncr:1_{309F5D3F-79A3-4307-9A0A-89376C549AE3}" xr6:coauthVersionLast="47" xr6:coauthVersionMax="47" xr10:uidLastSave="{00000000-0000-0000-0000-000000000000}"/>
  <bookViews>
    <workbookView xWindow="-28920" yWindow="-120" windowWidth="29040" windowHeight="15720" xr2:uid="{BF89319C-31CB-4AF5-924A-01ADF1D74A78}"/>
  </bookViews>
  <sheets>
    <sheet name="Bd_RQ_filtrada" sheetId="1" r:id="rId1"/>
    <sheet name="Estadisticas Muestras test ABA " sheetId="2" r:id="rId2"/>
    <sheet name="Informacion Test ABA Ajustado" sheetId="3" r:id="rId3"/>
  </sheets>
  <definedNames>
    <definedName name="_xlnm._FilterDatabase" localSheetId="0" hidden="1">Bd_RQ_filtrada!$A$1:$AW$1557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8" i="2"/>
  <c r="B9" i="2"/>
  <c r="C8" i="2"/>
  <c r="C6" i="2"/>
  <c r="C5" i="2"/>
  <c r="C3" i="2"/>
  <c r="E2" i="2"/>
  <c r="F2" i="2"/>
  <c r="G2" i="2"/>
  <c r="E3" i="2"/>
  <c r="F3" i="2"/>
  <c r="F7" i="2" s="1"/>
  <c r="G3" i="2"/>
  <c r="G7" i="2" s="1"/>
  <c r="E4" i="2"/>
  <c r="F4" i="2"/>
  <c r="G4" i="2"/>
  <c r="E5" i="2"/>
  <c r="F5" i="2"/>
  <c r="G5" i="2"/>
  <c r="E6" i="2"/>
  <c r="F6" i="2"/>
  <c r="G6" i="2"/>
  <c r="E8" i="2"/>
  <c r="F8" i="2"/>
  <c r="G8" i="2"/>
  <c r="E9" i="2"/>
  <c r="F9" i="2"/>
  <c r="G9" i="2"/>
  <c r="D9" i="2"/>
  <c r="D8" i="2"/>
  <c r="D6" i="2"/>
  <c r="D5" i="2"/>
  <c r="D4" i="2"/>
  <c r="C9" i="2"/>
  <c r="D3" i="2"/>
  <c r="D2" i="2"/>
  <c r="C2" i="2"/>
  <c r="C4" i="2"/>
  <c r="E7" i="2" l="1"/>
  <c r="D7" i="2"/>
  <c r="B7" i="2"/>
  <c r="C7" i="2"/>
</calcChain>
</file>

<file path=xl/sharedStrings.xml><?xml version="1.0" encoding="utf-8"?>
<sst xmlns="http://schemas.openxmlformats.org/spreadsheetml/2006/main" count="31355" uniqueCount="3368">
  <si>
    <t>IDQ</t>
  </si>
  <si>
    <t>Empresa o Dueno</t>
  </si>
  <si>
    <t>Faena</t>
  </si>
  <si>
    <t>Deposito</t>
  </si>
  <si>
    <t>Recurso</t>
  </si>
  <si>
    <t>masa (t)</t>
  </si>
  <si>
    <t>Estado</t>
  </si>
  <si>
    <t>Origen</t>
  </si>
  <si>
    <t>Region</t>
  </si>
  <si>
    <t>Comuna</t>
  </si>
  <si>
    <t>Coord. N</t>
  </si>
  <si>
    <t>Coord. E</t>
  </si>
  <si>
    <t>Cu(g/t)</t>
  </si>
  <si>
    <t>V(g/t)</t>
  </si>
  <si>
    <t>Cr(g/t)</t>
  </si>
  <si>
    <t>Ni(g/t)</t>
  </si>
  <si>
    <t>Zn(g/t)</t>
  </si>
  <si>
    <t>Pb(g/t)</t>
  </si>
  <si>
    <t>Mo(g/t)</t>
  </si>
  <si>
    <t>Ag(g/t)</t>
  </si>
  <si>
    <t>Cd(g/t)</t>
  </si>
  <si>
    <t>S(g/t)</t>
  </si>
  <si>
    <t>Si(g/t)</t>
  </si>
  <si>
    <t>Al(g/t)</t>
  </si>
  <si>
    <t>Ti(g/t)</t>
  </si>
  <si>
    <t>Fe(g/t)</t>
  </si>
  <si>
    <t>Ca(g/t)</t>
  </si>
  <si>
    <t>Mg(g/t)</t>
  </si>
  <si>
    <t>Mn(g/t)</t>
  </si>
  <si>
    <t>Na(g/t)</t>
  </si>
  <si>
    <t>K(g/t)</t>
  </si>
  <si>
    <t>P(g/t)</t>
  </si>
  <si>
    <t>Hg(g/t)</t>
  </si>
  <si>
    <t>STotal(%)</t>
  </si>
  <si>
    <t>CaO(%)</t>
  </si>
  <si>
    <t>As(g/t)</t>
  </si>
  <si>
    <t>Co(g/t)</t>
  </si>
  <si>
    <t>ID_UNICO</t>
  </si>
  <si>
    <t>Numero_Elementos_Superan_Norma</t>
  </si>
  <si>
    <t>Elementos_Superan_Norma</t>
  </si>
  <si>
    <t>Porcentaje_Superan_Norma</t>
  </si>
  <si>
    <t>PA</t>
  </si>
  <si>
    <t>NP</t>
  </si>
  <si>
    <t>PNN</t>
  </si>
  <si>
    <t>RPN</t>
  </si>
  <si>
    <t>ClasificacionRPN</t>
  </si>
  <si>
    <t>ClasificacionPNN</t>
  </si>
  <si>
    <t>Clasificacion_RPN</t>
  </si>
  <si>
    <t>Clasificacion_PNN</t>
  </si>
  <si>
    <t>CIA. MINERA LA PATAGUA</t>
  </si>
  <si>
    <t>LA PATAGUA</t>
  </si>
  <si>
    <t>JAVITO</t>
  </si>
  <si>
    <t>COBRE</t>
  </si>
  <si>
    <t>N/A</t>
  </si>
  <si>
    <t>ACTIVO</t>
  </si>
  <si>
    <t>MURO</t>
  </si>
  <si>
    <t>VALPARAISO</t>
  </si>
  <si>
    <t>LA LIGUA</t>
  </si>
  <si>
    <t>CIA. MINERA LA PATAGUA/LA PATAGUA/VALPARAISO/LA LIGUA/JAVITO</t>
  </si>
  <si>
    <t>Cu</t>
  </si>
  <si>
    <t>No genera Ã¡cido (NGA) (PN/PA &gt; 3)</t>
  </si>
  <si>
    <t>No genera Ã¡cido (NGA) (PNN &gt; 20)</t>
  </si>
  <si>
    <t>No genera Ã¡cido (NGA) (RPN &gt; 3 o % de S &lt; 0.3)</t>
  </si>
  <si>
    <t>No genera Ã¡cido (NGA) (PNN &gt; 20 o % de S &lt; 0.3)</t>
  </si>
  <si>
    <t>MINERA LAS CENIZAS S.A</t>
  </si>
  <si>
    <t>LAS CENIZAS CABILDO</t>
  </si>
  <si>
    <t>LAS CENIZAS 4</t>
  </si>
  <si>
    <t>INACTIVO</t>
  </si>
  <si>
    <t>CABILDO</t>
  </si>
  <si>
    <t>MINERA LAS CENIZAS S.A/LAS CENIZAS CABILDO/VALPARAISO/CABILDO/LAS CENIZAS 4</t>
  </si>
  <si>
    <t>Cu,Zn,Mo</t>
  </si>
  <si>
    <t>2774.7%,0.6%,120%</t>
  </si>
  <si>
    <t>CUBETA</t>
  </si>
  <si>
    <t>LAS CENIZAS 2</t>
  </si>
  <si>
    <t>MINERA LAS CENIZAS S.A/LAS CENIZAS CABILDO/VALPARAISO/CABILDO/LAS CENIZAS 2</t>
  </si>
  <si>
    <t>N PASTA (DEP)</t>
  </si>
  <si>
    <t>PASTA</t>
  </si>
  <si>
    <t>MINERA LAS CENIZAS S.A/LAS CENIZAS CABILDO/VALPARAISO/CABILDO/N PASTA (DEP)</t>
  </si>
  <si>
    <t>JORGE WENKE</t>
  </si>
  <si>
    <t>EL ESCORIAL</t>
  </si>
  <si>
    <t>EL ESCORIAL 2</t>
  </si>
  <si>
    <t>COBREPLATAORO</t>
  </si>
  <si>
    <t>JORGE WENKE/EL ESCORIAL/VALPARAISO/CABILDO/EL ESCORIAL 2</t>
  </si>
  <si>
    <t>CODELCO</t>
  </si>
  <si>
    <t>ANDINA</t>
  </si>
  <si>
    <t>OVEJERIA</t>
  </si>
  <si>
    <t>METROPOLITANA</t>
  </si>
  <si>
    <t>TIL TIL</t>
  </si>
  <si>
    <t>CODELCO/ANDINA/METROPOLITANA/TIL TIL/OVEJERIA</t>
  </si>
  <si>
    <t>Cu,Mo</t>
  </si>
  <si>
    <t>158.2%,77.5%</t>
  </si>
  <si>
    <t>GeneraciÃ³n de Ã¡cido incierto (ID) (1 &lt;= PN/PA &lt;= 3)</t>
  </si>
  <si>
    <t>GeneraciÃ³n de Ã¡cido incierto (ID) (-20 &lt;= PNN &lt;= 20)</t>
  </si>
  <si>
    <t>118.7%,2.5%</t>
  </si>
  <si>
    <t>302.2%,100%</t>
  </si>
  <si>
    <t>Potencial de generador Ã¡cido (PAG) (PN/PA &lt; 1)</t>
  </si>
  <si>
    <t>GeneraciÃ³n de Ã¡cido incierto (ID) (1 â‰¤ RPN â‰¤ 3 o 0.3 â‰¤ % de S â‰¤ 1)</t>
  </si>
  <si>
    <t>GeneraciÃ³n de Ã¡cido incierto (ID) (-20 â‰¤ PNN â‰¤ 20 o 0.3 â‰¤ % de S â‰¤ 1)</t>
  </si>
  <si>
    <t>LA PATAGUA 1</t>
  </si>
  <si>
    <t>CIA. MINERA LA PATAGUA/LA PATAGUA/VALPARAISO/LA LIGUA/LA PATAGUA 1</t>
  </si>
  <si>
    <t>LA PATAGUA 2</t>
  </si>
  <si>
    <t>CIA. MINERA LA PATAGUA/LA PATAGUA/VALPARAISO/LA LIGUA/LA PATAGUA 2</t>
  </si>
  <si>
    <t>LA PATAGUA 3</t>
  </si>
  <si>
    <t>CIA. MINERA LA PATAGUA/LA PATAGUA/VALPARAISO/LA LIGUA/LA PATAGUA 3</t>
  </si>
  <si>
    <t>LA PATAGUA 4</t>
  </si>
  <si>
    <t>CIA. MINERA LA PATAGUA/LA PATAGUA/VALPARAISO/LA LIGUA/LA PATAGUA 4</t>
  </si>
  <si>
    <t>LA PATAGUA 4A</t>
  </si>
  <si>
    <t>CIA. MINERA LA PATAGUA/LA PATAGUA/VALPARAISO/LA LIGUA/LA PATAGUA 4A</t>
  </si>
  <si>
    <t>CIA. CONTRACTUAL MINERA CANDELARIA</t>
  </si>
  <si>
    <t>CANDELARIA</t>
  </si>
  <si>
    <t>ATACAMA</t>
  </si>
  <si>
    <t>TIERRA AMARILLA</t>
  </si>
  <si>
    <t>CIA. CONTRACTUAL MINERA CANDELARIA/CANDELARIA/ATACAMA/TIERRA AMARILLA/CANDELARIA</t>
  </si>
  <si>
    <t>Cr,Cu,V</t>
  </si>
  <si>
    <t>48.3%,147.3%,27.7%</t>
  </si>
  <si>
    <t>18.4%,204.4%,28.5%</t>
  </si>
  <si>
    <t>CIA. MINERA MANTOS DE ORO</t>
  </si>
  <si>
    <t>LA COIPA</t>
  </si>
  <si>
    <t>RAKITO</t>
  </si>
  <si>
    <t>PLATAORO</t>
  </si>
  <si>
    <t>FILTRADO</t>
  </si>
  <si>
    <t>COPIAPO</t>
  </si>
  <si>
    <t>CIA. MINERA MANTOS DE ORO/LA COIPA/ATACAMA/COPIAPO/RAKITO</t>
  </si>
  <si>
    <t>As,Pb</t>
  </si>
  <si>
    <t>54778.2%,715%</t>
  </si>
  <si>
    <t>Potencial de generador Ã¡cido (PAG) (PNN &lt; -20)</t>
  </si>
  <si>
    <t>Potencial de generador Ã¡cido (PAG) (RPN &lt; 1 o % de S &gt; 1)</t>
  </si>
  <si>
    <t>Potencial de generador Ã¡cido (PAG) (PNN &lt; 1 o % de S &gt; 1)</t>
  </si>
  <si>
    <t>RAHCO</t>
  </si>
  <si>
    <t>CIA. MINERA MANTOS DE ORO/LA COIPA/ATACAMA/COPIAPO/RAHCO</t>
  </si>
  <si>
    <t>As,Cu,Pb,Ag</t>
  </si>
  <si>
    <t>59165.2%,189%,773%,103%</t>
  </si>
  <si>
    <t>CMC SALI HOCHSCHILD S.A</t>
  </si>
  <si>
    <t>OJANCOS</t>
  </si>
  <si>
    <t>OJANCOS 1</t>
  </si>
  <si>
    <t>CMC SALI HOCHSCHILD S.A/OJANCOS/ATACAMA/COPIAPO/OJANCOS 1</t>
  </si>
  <si>
    <t>As,Cu,Pb</t>
  </si>
  <si>
    <t>7543.2%,3370.3%,35.2%</t>
  </si>
  <si>
    <t>OJANCOS 2</t>
  </si>
  <si>
    <t>CMC SALI HOCHSCHILD S.A/OJANCOS/ATACAMA/COPIAPO/OJANCOS 2</t>
  </si>
  <si>
    <t>As,Cu</t>
  </si>
  <si>
    <t>3463.2%,5709.9%</t>
  </si>
  <si>
    <t>BODEGA ALTO</t>
  </si>
  <si>
    <t>BODEGA ALTO 3</t>
  </si>
  <si>
    <t>COBREORO</t>
  </si>
  <si>
    <t>CMC SALI HOCHSCHILD S.A/BODEGA ALTO/ATACAMA/COPIAPO/BODEGA ALTO 3</t>
  </si>
  <si>
    <t>Cr,Cu</t>
  </si>
  <si>
    <t>9.2%,1439.6%</t>
  </si>
  <si>
    <t>BODEGA ALTO 4</t>
  </si>
  <si>
    <t>CMC SALI HOCHSCHILD S.A/BODEGA ALTO/ATACAMA/COPIAPO/BODEGA ALTO 4</t>
  </si>
  <si>
    <t>8%,482.4%</t>
  </si>
  <si>
    <t>MINERA LUMINA COPPER CHILE LTDA.</t>
  </si>
  <si>
    <t>CASERONES</t>
  </si>
  <si>
    <t>DEPOSITO DE LAMAS LA BREA</t>
  </si>
  <si>
    <t>MINERA LUMINA COPPER CHILE LTDA./CASERONES/ATACAMA/TIERRA AMARILLA/DEPOSITO DE LAMAS LA BREA</t>
  </si>
  <si>
    <t>2823.1%,40.6%</t>
  </si>
  <si>
    <t>ARENAS EL TAMBO</t>
  </si>
  <si>
    <t>MINERA LUMINA COPPER CHILE LTDA./CASERONES/ATACAMA/TIERRA AMARILLA/ARENAS EL TAMBO</t>
  </si>
  <si>
    <t>ENAMI</t>
  </si>
  <si>
    <t>PLANTA JOSE ANTONIO MORENO</t>
  </si>
  <si>
    <t>EMBALSE DE RELAVE</t>
  </si>
  <si>
    <t>ANTOFAGASTA</t>
  </si>
  <si>
    <t>TALTAL</t>
  </si>
  <si>
    <t>ENAMI/PLANTA JOSE ANTONIO MORENO/ANTOFAGASTA/TALTAL/EMBALSE DE RELAVE</t>
  </si>
  <si>
    <t>148.3%,1161.5%,31.5%</t>
  </si>
  <si>
    <t>PUNTA MORADO</t>
  </si>
  <si>
    <t>ENAMI/PLANTA JOSE ANTONIO MORENO/ANTOFAGASTA/TALTAL/PUNTA MORADO</t>
  </si>
  <si>
    <t>Cr,Cu,V,Mo</t>
  </si>
  <si>
    <t>216.1%,3118.7%,23.1%,42.5%</t>
  </si>
  <si>
    <t>98.9%,628.6%,5.4%</t>
  </si>
  <si>
    <t>CIA. MINERA LAS CENIZAS S.A.</t>
  </si>
  <si>
    <t>LAS CENIZAS TALTAL</t>
  </si>
  <si>
    <t>LAS LUCES 1</t>
  </si>
  <si>
    <t>CIA. MINERA LAS CENIZAS S.A./LAS CENIZAS TALTAL/ANTOFAGASTA/TALTAL/LAS LUCES 1</t>
  </si>
  <si>
    <t>6.9%,1878%,167.7%</t>
  </si>
  <si>
    <t>LAS LUCES 2</t>
  </si>
  <si>
    <t>CIA. MINERA LAS CENIZAS S.A./LAS CENIZAS TALTAL/ANTOFAGASTA/TALTAL/LAS LUCES 2</t>
  </si>
  <si>
    <t>49.4%,2007.7%,132.3%</t>
  </si>
  <si>
    <t>Cu,V</t>
  </si>
  <si>
    <t>884.6%,147.7%</t>
  </si>
  <si>
    <t>71.3%,4439.6%,109.2%</t>
  </si>
  <si>
    <t>CIA. MINERA SOLEDAD</t>
  </si>
  <si>
    <t>PLANTA SOLEDAD</t>
  </si>
  <si>
    <t>SOLEDAD II</t>
  </si>
  <si>
    <t>CIA. MINERA SOLEDAD/PLANTA SOLEDAD/ANTOFAGASTA/TALTAL/SOLEDAD II</t>
  </si>
  <si>
    <t>28466.7%,5204.4%,253.2%</t>
  </si>
  <si>
    <t>As,Cu,Pb,V</t>
  </si>
  <si>
    <t>56166.7%,1229.7%,702.3%,86.9%</t>
  </si>
  <si>
    <t>CIA. MINERA NOVA VENTURA</t>
  </si>
  <si>
    <t>PLANTA STO. DOMINGO</t>
  </si>
  <si>
    <t>TRANQUE 1</t>
  </si>
  <si>
    <t>CIA. MINERA NOVA VENTURA/PLANTA STO. DOMINGO/ANTOFAGASTA/TALTAL/TRANQUE 1</t>
  </si>
  <si>
    <t>195.4%,1572.5%,21.5%</t>
  </si>
  <si>
    <t>TRANQUE 2</t>
  </si>
  <si>
    <t>CIA. MINERA NOVA VENTURA/PLANTA STO. DOMINGO/ANTOFAGASTA/TALTAL/TRANQUE 2</t>
  </si>
  <si>
    <t>188.5%,973.6%,17.7%</t>
  </si>
  <si>
    <t>133.3%,868.1%,21.5%</t>
  </si>
  <si>
    <t>SOTRAMIN</t>
  </si>
  <si>
    <t>PLANTA MANUEL RODRIGUEZ</t>
  </si>
  <si>
    <t>TRANQUE DE RELAVE 1</t>
  </si>
  <si>
    <t>SOTRAMIN/PLANTA MANUEL RODRIGUEZ/ANTOFAGASTA/TALTAL/TRANQUE DE RELAVE 1</t>
  </si>
  <si>
    <t>31%,3429.7%,30.8%,177.5%</t>
  </si>
  <si>
    <t>TRANQUE DE RELAVE 2</t>
  </si>
  <si>
    <t>SOTRAMIN/PLANTA MANUEL RODRIGUEZ/ANTOFAGASTA/TALTAL/TRANQUE DE RELAVE 2</t>
  </si>
  <si>
    <t>24.1%,3644%,10.8%</t>
  </si>
  <si>
    <t>CIA. MINERA CERRO NEGRO S.A</t>
  </si>
  <si>
    <t>PLANTA CERRO NEGRO</t>
  </si>
  <si>
    <t>CERRO NEGRO 1</t>
  </si>
  <si>
    <t>COBREOROPLATA</t>
  </si>
  <si>
    <t>CIA. MINERA CERRO NEGRO S.A/PLANTA CERRO NEGRO/VALPARAISO/CABILDO/CERRO NEGRO 1</t>
  </si>
  <si>
    <t>5203.3%,30%</t>
  </si>
  <si>
    <t>CERRO NEGRO 3</t>
  </si>
  <si>
    <t>CIA. MINERA CERRO NEGRO S.A/PLANTA CERRO NEGRO/VALPARAISO/CABILDO/CERRO NEGRO 3</t>
  </si>
  <si>
    <t>2898.9%,26.9%</t>
  </si>
  <si>
    <t>CERRO NEGRO 4</t>
  </si>
  <si>
    <t>CIA. MINERA CERRO NEGRO S.A/PLANTA CERRO NEGRO/VALPARAISO/CABILDO/CERRO NEGRO 4</t>
  </si>
  <si>
    <t>2462.6%,33.8%</t>
  </si>
  <si>
    <t>CERRO NEGRO 5</t>
  </si>
  <si>
    <t>CIA. MINERA CERRO NEGRO S.A/PLANTA CERRO NEGRO/VALPARAISO/CABILDO/CERRO NEGRO 5</t>
  </si>
  <si>
    <t>5540.7%,33.1%</t>
  </si>
  <si>
    <t>7025.3%,37.7%</t>
  </si>
  <si>
    <t>CERRO NEGRO 6</t>
  </si>
  <si>
    <t>CIA. MINERA CERRO NEGRO S.A/PLANTA CERRO NEGRO/VALPARAISO/CABILDO/CERRO NEGRO 6</t>
  </si>
  <si>
    <t>3663.7%,28.5%</t>
  </si>
  <si>
    <t>2342.9%,23.1%</t>
  </si>
  <si>
    <t>Cu,V,Mo</t>
  </si>
  <si>
    <t>2605.5%,20.8%,17.5%</t>
  </si>
  <si>
    <t>2818.7%,31.5%</t>
  </si>
  <si>
    <t>2929.7%,37.7%</t>
  </si>
  <si>
    <t>2652.7%,16.9%</t>
  </si>
  <si>
    <t>CERRO NEGRO 2</t>
  </si>
  <si>
    <t>CIA. MINERA CERRO NEGRO S.A/PLANTA CERRO NEGRO/VALPARAISO/CABILDO/CERRO NEGRO 2</t>
  </si>
  <si>
    <t>3317.6%,16.9%</t>
  </si>
  <si>
    <t>CAN CAN (EX CIA. MINERA BRONCE DE PETORCA)</t>
  </si>
  <si>
    <t>BRONCE DE PETORCA</t>
  </si>
  <si>
    <t>EL DURAZNO</t>
  </si>
  <si>
    <t>ORO</t>
  </si>
  <si>
    <t>PETORCA</t>
  </si>
  <si>
    <t>CAN CAN (EX CIA. MINERA BRONCE DE PETORCA)/BRONCE DE PETORCA/VALPARAISO/PETORCA/EL DURAZNO</t>
  </si>
  <si>
    <t>Cu,V,Zn</t>
  </si>
  <si>
    <t>113.2%,14.6%,445.8%</t>
  </si>
  <si>
    <t>TERRAZAS 2</t>
  </si>
  <si>
    <t>CAN CAN (EX CIA. MINERA BRONCE DE PETORCA)/BRONCE DE PETORCA/VALPARAISO/PETORCA/TERRAZAS 2</t>
  </si>
  <si>
    <t>240.7%,12.3%</t>
  </si>
  <si>
    <t>CIA. MINERA CANCAN</t>
  </si>
  <si>
    <t>TERRAZAS 1</t>
  </si>
  <si>
    <t>CIA. MINERA CANCAN/BRONCE DE PETORCA/VALPARAISO/PETORCA/TERRAZAS 1</t>
  </si>
  <si>
    <t>Cu,Zn</t>
  </si>
  <si>
    <t>446.2%,199.7%</t>
  </si>
  <si>
    <t>ACOPIO DE ARENAS</t>
  </si>
  <si>
    <t>CAN CAN (EX CIA. MINERA BRONCE DE PETORCA)/BRONCE DE PETORCA/VALPARAISO/PETORCA/ACOPIO DE ARENAS</t>
  </si>
  <si>
    <t>109.9%,9.2%,314.7%</t>
  </si>
  <si>
    <t>COEMIN S.A</t>
  </si>
  <si>
    <t>PLANTA CERRILLOS</t>
  </si>
  <si>
    <t>TRANQUE DE RELAVE 3</t>
  </si>
  <si>
    <t>COEMIN S.A/PLANTA CERRILLOS/ATACAMA/TIERRA AMARILLA/TRANQUE DE RELAVE 3</t>
  </si>
  <si>
    <t>32.2%,336.3%,1.5%</t>
  </si>
  <si>
    <t>SOC. PUNTA DEL COBRE S.A.</t>
  </si>
  <si>
    <t>PLANTA SAN JOSE</t>
  </si>
  <si>
    <t>LAS CRUCES</t>
  </si>
  <si>
    <t>SOC. PUNTA DEL COBRE S.A./PLANTA SAN JOSE/ATACAMA/COPIAPO/LAS CRUCES</t>
  </si>
  <si>
    <t>20.7%,274.7%</t>
  </si>
  <si>
    <t>Cr,Cu,Zn</t>
  </si>
  <si>
    <t>49.4%,1440.7%,112.2%</t>
  </si>
  <si>
    <t>21.8%,2286.8%,115.6%</t>
  </si>
  <si>
    <t>HNOS.NUÃ‘EZ</t>
  </si>
  <si>
    <t>PLANTA LLAUCAVEN</t>
  </si>
  <si>
    <t>LLAUCAVEN 2</t>
  </si>
  <si>
    <t>OROCOBRE</t>
  </si>
  <si>
    <t>HNOS.NUÃ‘EZ/PLANTA LLAUCAVEN/ATACAMA/COPIAPO/LLAUCAVEN 2</t>
  </si>
  <si>
    <t>LLAUCAVEN 1</t>
  </si>
  <si>
    <t>HNOS.NUÃ‘EZ/PLANTA LLAUCAVEN/ATACAMA/COPIAPO/LLAUCAVEN 1</t>
  </si>
  <si>
    <t>MINERA LOS PELAMBRES</t>
  </si>
  <si>
    <t>LOS PELAMBRES</t>
  </si>
  <si>
    <t>EL MAURO</t>
  </si>
  <si>
    <t>COBREMOLIBDENO</t>
  </si>
  <si>
    <t>COQUIMBO</t>
  </si>
  <si>
    <t>LOS VILOS</t>
  </si>
  <si>
    <t>MINERA LOS PELAMBRES/LOS PELAMBRES/COQUIMBO/LOS VILOS/EL MAURO</t>
  </si>
  <si>
    <t>818.7%,33.8%</t>
  </si>
  <si>
    <t>604.4%,20%</t>
  </si>
  <si>
    <t>529.7%,29.2%</t>
  </si>
  <si>
    <t>568.1%,30%</t>
  </si>
  <si>
    <t>ATACAMA PACIFIC GOLD</t>
  </si>
  <si>
    <t>DON MARCIAL GARCIA</t>
  </si>
  <si>
    <t>LOS GLADIADORES</t>
  </si>
  <si>
    <t>ATACAMA PACIFIC GOLD/DON MARCIAL GARCIA/COQUIMBO/LOS VILOS/LOS GLADIADORES</t>
  </si>
  <si>
    <t>547.3%,20.8%</t>
  </si>
  <si>
    <t>CIA. MINERA DOÃ‘A INES DE COLLAHUASI</t>
  </si>
  <si>
    <t>COLLAHUASI</t>
  </si>
  <si>
    <t>PAMPA PABELLON</t>
  </si>
  <si>
    <t>TARAPACA</t>
  </si>
  <si>
    <t>PICA</t>
  </si>
  <si>
    <t>CIA. MINERA DOÃ‘A INES DE COLLAHUASI/COLLAHUASI/TARAPACA/PICA/PAMPA PABELLON</t>
  </si>
  <si>
    <t>3360.4%,199.4%</t>
  </si>
  <si>
    <t>ALBERTO MAURICIO FUENTES RIVERA</t>
  </si>
  <si>
    <t>LAXNAR</t>
  </si>
  <si>
    <t>S/I</t>
  </si>
  <si>
    <t>LA HIGUERA</t>
  </si>
  <si>
    <t>ALBERTO MAURICIO FUENTES RIVERA/LAXNAR/COQUIMBO/LA HIGUERA/EMBALSE DE RELAVE</t>
  </si>
  <si>
    <t>As,Cu,Pb,Zn,Ag</t>
  </si>
  <si>
    <t>16200.7%,2246.2%,207.8%,152.8%,4.2%</t>
  </si>
  <si>
    <t>COMITÃ‰ DE PIRQUINEROS DE LOS MORROS (EX SILVIO AGUILERA LOPEZ)</t>
  </si>
  <si>
    <t>LOS MORROS</t>
  </si>
  <si>
    <t>COMITÃ‰ DE PIRQUINEROS DE LOS MORROS (EX SILVIO AGUILERA LOPEZ)/LOS MORROS/COQUIMBO/LA HIGUERA/LOS MORROS</t>
  </si>
  <si>
    <t>As,Cr,Cu,Pb,V,Zn</t>
  </si>
  <si>
    <t>144798%,10.3%,4673.6%,2033.3%,5.4%,594.2%</t>
  </si>
  <si>
    <t>CIA MINERA CLAUDIO ALBERTO ISA</t>
  </si>
  <si>
    <t>ENRIQUETA</t>
  </si>
  <si>
    <t>TRANQUE DE RELAVE</t>
  </si>
  <si>
    <t>CIA MINERA CLAUDIO ALBERTO ISA/ENRIQUETA/COQUIMBO/LA HIGUERA/TRANQUE DE RELAVE</t>
  </si>
  <si>
    <t>47.1%,322%,40.8%</t>
  </si>
  <si>
    <t>COMPAÃ‘ÃA MINERA QUEBRADA HONDA (EX SOC. MINERA SAN ALEJANDRO LTDA)</t>
  </si>
  <si>
    <t>PLANTA SAN ALEJANDRO (EX TRAPICHE)</t>
  </si>
  <si>
    <t>SAN ALEJANDRO (EX TRAPICHE 12)</t>
  </si>
  <si>
    <t>COMPAÃ‘ÃA MINERA QUEBRADA HONDA (EX SOC. MINERA SAN ALEJANDRO LTDA)/PLANTA SAN ALEJANDRO (EX TRAPICHE)/COQUIMBO/LA HIGUERA/SAN ALEJANDRO (EX TRAPICHE 12)</t>
  </si>
  <si>
    <t>120.7%,240.7%,38.5%</t>
  </si>
  <si>
    <t>2274.7%,3.1%</t>
  </si>
  <si>
    <t>SOC. EXPLOTADORA MINERA RA LTDA.</t>
  </si>
  <si>
    <t>RA</t>
  </si>
  <si>
    <t>EMBALSE DE RELAVE RA</t>
  </si>
  <si>
    <t>SOC. EXPLOTADORA MINERA RA LTDA./RA/COQUIMBO/LA HIGUERA/EMBALSE DE RELAVE RA</t>
  </si>
  <si>
    <t>57.1%,44.6%</t>
  </si>
  <si>
    <t>SLM TESORO</t>
  </si>
  <si>
    <t>TESORO</t>
  </si>
  <si>
    <t>TESORO 4</t>
  </si>
  <si>
    <t>SLM TESORO/TESORO/COQUIMBO/LA HIGUERA/TESORO 4</t>
  </si>
  <si>
    <t>77%,1224.2%</t>
  </si>
  <si>
    <t>62.1%,1691.2%,45.8%</t>
  </si>
  <si>
    <t>TESORO 123</t>
  </si>
  <si>
    <t>SLM TESORO/TESORO/COQUIMBO/LA HIGUERA/TESORO 123</t>
  </si>
  <si>
    <t>120.7%,312.1%,33.1%</t>
  </si>
  <si>
    <t>95.4%,239.6%</t>
  </si>
  <si>
    <t>MINERA LINDEROS</t>
  </si>
  <si>
    <t>LINDEROS</t>
  </si>
  <si>
    <t>LA REPRESA</t>
  </si>
  <si>
    <t>VICUÃ‘A</t>
  </si>
  <si>
    <t>MINERA LINDEROS/LINDEROS/COQUIMBO/VICUÃ‘A/LA REPRESA</t>
  </si>
  <si>
    <t>Cr,Cu,V,Zn</t>
  </si>
  <si>
    <t>148.3%,930.8%,168.5%,5.8%</t>
  </si>
  <si>
    <t>BELTRAN DEL TRANSITO PIZARRO</t>
  </si>
  <si>
    <t>MARIANITA</t>
  </si>
  <si>
    <t>BELTRAN DEL TRANSITO PIZARRO/MARIANITA/COQUIMBO/VICUÃ‘A/MARIANITA</t>
  </si>
  <si>
    <t>12267%,54.6%</t>
  </si>
  <si>
    <t>7693.4%,54.6%</t>
  </si>
  <si>
    <t>17.2%,1352.7%,131.5%,32.5%</t>
  </si>
  <si>
    <t>120.7%,1526.4%,125.4%,7.5%</t>
  </si>
  <si>
    <t>OSVALDO GAMBOA VEGA</t>
  </si>
  <si>
    <t>NUEVA MOLLAQUITA</t>
  </si>
  <si>
    <t>OSVALDO GAMBOA VEGA/NUEVA MOLLAQUITA/COQUIMBO/COQUIMBO/NUEVA MOLLAQUITA</t>
  </si>
  <si>
    <t>As,Cu,V</t>
  </si>
  <si>
    <t>523.9%,444%,47.7%</t>
  </si>
  <si>
    <t>MINERA TALCUNA LTDA.</t>
  </si>
  <si>
    <t>TALCUNA</t>
  </si>
  <si>
    <t>YENNY</t>
  </si>
  <si>
    <t>MINERA TALCUNA LTDA./TALCUNA/COQUIMBO/VICUÃ‘A/YENNY</t>
  </si>
  <si>
    <t>As,Cu,V,Zn</t>
  </si>
  <si>
    <t>598.8%,2037.4%,101.5%,53.1%</t>
  </si>
  <si>
    <t>1691.3%,1625.3%,76.9%,150%</t>
  </si>
  <si>
    <t>1472.1%,1302.2%,86.9%,103.6%</t>
  </si>
  <si>
    <t>PANULES</t>
  </si>
  <si>
    <t>MINERA TALCUNA LTDA./TALCUNA/COQUIMBO/VICUÃ‘A/PANULES</t>
  </si>
  <si>
    <t>3090.8%,309.9%,91.5%,57.2%</t>
  </si>
  <si>
    <t>CIA. MINERA DEL PACIFICO</t>
  </si>
  <si>
    <t>EL ROMERAL</t>
  </si>
  <si>
    <t>HIERRO</t>
  </si>
  <si>
    <t>LA SERENA</t>
  </si>
  <si>
    <t>CIA. MINERA DEL PACIFICO/EL ROMERAL/COQUIMBO/LA SERENA/EL ROMERAL</t>
  </si>
  <si>
    <t>94.3%,408.8%,68.5%</t>
  </si>
  <si>
    <t>SOCIEDAD MINERA LOS CRISTALES LTDA</t>
  </si>
  <si>
    <t>LOS CRISTALES</t>
  </si>
  <si>
    <t>LOS CRISTALES DIVISADERO 12</t>
  </si>
  <si>
    <t>PUNITAQUI</t>
  </si>
  <si>
    <t>SOCIEDAD MINERA LOS CRISTALES LTDA/LOS CRISTALES/COQUIMBO/PUNITAQUI/LOS CRISTALES DIVISADERO 12</t>
  </si>
  <si>
    <t>5253.8%,28.5%</t>
  </si>
  <si>
    <t>39.1%,2156%,37.7%</t>
  </si>
  <si>
    <t>OSCAR SEGOVIA ORTIZ (PLANTA SANTA CAMILA)</t>
  </si>
  <si>
    <t>PLANTA SANTA CAMILA</t>
  </si>
  <si>
    <t>OSCAR SEGOVIA ORTIZ (PLANTA SANTA CAMILA)/PLANTA SANTA CAMILA/COQUIMBO/PUNITAQUI/TRANQUE DE RELAVE</t>
  </si>
  <si>
    <t>6268.1%,0.8%</t>
  </si>
  <si>
    <t>33.3%,5289%,12.3%</t>
  </si>
  <si>
    <t>MAURICIO ALBURQUENQUE NUÃ‘EZ</t>
  </si>
  <si>
    <t>SANTA TERESITA</t>
  </si>
  <si>
    <t>SANTA TERESITA 2</t>
  </si>
  <si>
    <t>ANDACOLLO</t>
  </si>
  <si>
    <t>MAURICIO ALBURQUENQUE NUÃ‘EZ/SANTA TERESITA/COQUIMBO/ANDACOLLO/SANTA TERESITA 2</t>
  </si>
  <si>
    <t>567.3%,3216.5%,12.3%</t>
  </si>
  <si>
    <t>1175.8%,16.2%</t>
  </si>
  <si>
    <t>MINERA DON ALBERTO</t>
  </si>
  <si>
    <t>LAS VACAS</t>
  </si>
  <si>
    <t>LAS VACAS SUR</t>
  </si>
  <si>
    <t>MINERA DON ALBERTO/LAS VACAS/COQUIMBO/LOS VILOS/LAS VACAS SUR</t>
  </si>
  <si>
    <t>16.1%,6082.4%,16.9%</t>
  </si>
  <si>
    <t>Cr,Cu,Pb</t>
  </si>
  <si>
    <t>23%,6502.2%,2%</t>
  </si>
  <si>
    <t>CIA. MINERA SAN GERONIMO</t>
  </si>
  <si>
    <t>SAN GERONIMO</t>
  </si>
  <si>
    <t>HUMO CORRAL</t>
  </si>
  <si>
    <t>CIA. MINERA SAN GERONIMO/SAN GERONIMO/COQUIMBO/VICUÃ‘A/HUMO CORRAL</t>
  </si>
  <si>
    <t>1852.7%,50.8%</t>
  </si>
  <si>
    <t>EL TRIGO</t>
  </si>
  <si>
    <t>CIA. MINERA DEL PACIFICO/EL ROMERAL/COQUIMBO/LA SERENA/EL TRIGO</t>
  </si>
  <si>
    <t>51.7%,540.7%,16.2%</t>
  </si>
  <si>
    <t>MINERA ALTOS DE PUNITAQUI</t>
  </si>
  <si>
    <t>ALTOS DE PUNITAQUI</t>
  </si>
  <si>
    <t>TRANQUE 3</t>
  </si>
  <si>
    <t>MINERA ALTOS DE PUNITAQUI/ALTOS DE PUNITAQUI/COQUIMBO/PUNITAQUI/TRANQUE 3</t>
  </si>
  <si>
    <t>JAIME LUIS RAMIREZ</t>
  </si>
  <si>
    <t>JAIME LUIS RAMIREZ RAMIREZ</t>
  </si>
  <si>
    <t>MIRANDA</t>
  </si>
  <si>
    <t>JAIME LUIS RAMIREZ/JAIME LUIS RAMIREZ RAMIREZ/COQUIMBO/ANDACOLLO/MIRANDA</t>
  </si>
  <si>
    <t>301.1%,43.1%</t>
  </si>
  <si>
    <t>2413.2%,14.6%</t>
  </si>
  <si>
    <t>CIA. MINERA ARENILLAS</t>
  </si>
  <si>
    <t>MINERA ARENILLAS</t>
  </si>
  <si>
    <t>ARENILLAS 4</t>
  </si>
  <si>
    <t>CIA. MINERA ARENILLAS/MINERA ARENILLAS/COQUIMBO/ANDACOLLO/ARENILLAS 4</t>
  </si>
  <si>
    <t>25.3%,24.6%</t>
  </si>
  <si>
    <t>1080.2%,22.3%</t>
  </si>
  <si>
    <t>PLANTA OVALLE</t>
  </si>
  <si>
    <t>EMBALSE DE RELAVES</t>
  </si>
  <si>
    <t>OVALLE</t>
  </si>
  <si>
    <t>ENAMI/PLANTA OVALLE/COQUIMBO/OVALLE/EMBALSE DE RELAVES</t>
  </si>
  <si>
    <t>19.5%,3651.6%</t>
  </si>
  <si>
    <t>DELTA</t>
  </si>
  <si>
    <t>ENAMI/DELTA/COQUIMBO/OVALLE/DELTA</t>
  </si>
  <si>
    <t>1192.3%,29.2%</t>
  </si>
  <si>
    <t>SCM TAMBILLOS</t>
  </si>
  <si>
    <t>TAMBILLOS</t>
  </si>
  <si>
    <t>SCM TAMBILLOS/TAMBILLOS/COQUIMBO/COQUIMBO/EMBALSE DE RELAVES</t>
  </si>
  <si>
    <t>1171.4%,60.8%</t>
  </si>
  <si>
    <t>CARLOS GREGORIO ARAYA CAMPAÃ‘A</t>
  </si>
  <si>
    <t>PLANTA DE BENEFICIO, CARLOS ARAYA CAMPAÃ‘A</t>
  </si>
  <si>
    <t>TRANQUE DE RELAVE CARLOS GREGORIO ARAYA CAMPAÃ‘A</t>
  </si>
  <si>
    <t>CARLOS GREGORIO ARAYA CAMPAÃ‘A/PLANTA DE BENEFICIO, CARLOS ARAYA CAMPAÃ‘A/COQUIMBO/COQUIMBO/TRANQUE DE RELAVE CARLOS GREGORIO ARAYA CAMPAÃ‘A</t>
  </si>
  <si>
    <t>283.9%,1183.5%,70.8%</t>
  </si>
  <si>
    <t>JOSE ALVAREZ A., EXPLOR. Y EXPLOT. MINERA EIRL</t>
  </si>
  <si>
    <t>LAS ROJAS</t>
  </si>
  <si>
    <t>ARENAS 2</t>
  </si>
  <si>
    <t>JOSE ALVAREZ A., EXPLOR. Y EXPLOT. MINERA EIRL/LAS ROJAS/COQUIMBO/LA SERENA/ARENAS 2</t>
  </si>
  <si>
    <t>204.6%,1886.8%,206.2%,30.8%</t>
  </si>
  <si>
    <t>ARENAS 1</t>
  </si>
  <si>
    <t>JOSE ALVAREZ A., EXPLOR. Y EXPLOT. MINERA EIRL/LAS ROJAS/COQUIMBO/LA SERENA/ARENAS 1</t>
  </si>
  <si>
    <t>As,Cd,Cr,Cu,V,Zn</t>
  </si>
  <si>
    <t>2243.2%,22.3%,260.9%,4796.7%,260%,291.9%</t>
  </si>
  <si>
    <t>OROPLATA</t>
  </si>
  <si>
    <t>250.6%,1190.1%,234.6%,70.6%</t>
  </si>
  <si>
    <t>248.3%,1140.7%,179.2%,4.7%</t>
  </si>
  <si>
    <t>LAMAS 1</t>
  </si>
  <si>
    <t>JOSE ALVAREZ A., EXPLOR. Y EXPLOT. MINERA EIRL/LAS ROJAS/COQUIMBO/LA SERENA/LAMAS 1</t>
  </si>
  <si>
    <t>As,Cr,Cu,V</t>
  </si>
  <si>
    <t>2075.2%,377%,2135.2%,277.7%</t>
  </si>
  <si>
    <t>LAMAS 3</t>
  </si>
  <si>
    <t>JOSE ALVAREZ A., EXPLOR. Y EXPLOT. MINERA EIRL/LAS ROJAS/COQUIMBO/LA SERENA/LAMAS 3</t>
  </si>
  <si>
    <t>4580.7%,190.8%,1694.5%,19.7%,263.8%,11.1%</t>
  </si>
  <si>
    <t>LAMAS 2</t>
  </si>
  <si>
    <t>JOSE ALVAREZ A., EXPLOR. Y EXPLOT. MINERA EIRL/LAS ROJAS/COQUIMBO/LA SERENA/LAMAS 2</t>
  </si>
  <si>
    <t>177%,997.8%,200%</t>
  </si>
  <si>
    <t>JOSE ALVAREZ AMENABAR</t>
  </si>
  <si>
    <t>PLANTA LAS ROJAS</t>
  </si>
  <si>
    <t>LAS ROJAS 12</t>
  </si>
  <si>
    <t>JOSE ALVAREZ AMENABAR/PLANTA LAS ROJAS/COQUIMBO/LA SERENA/LAS ROJAS 12</t>
  </si>
  <si>
    <t>DINKA RAMIREZ (ROBINSON GONZALEZ)</t>
  </si>
  <si>
    <t>PLANTA SAN LUIS</t>
  </si>
  <si>
    <t>SAN LUIS</t>
  </si>
  <si>
    <t>DINKA RAMIREZ (ROBINSON GONZALEZ)/PLANTA SAN LUIS/COQUIMBO/LA SERENA/SAN LUIS</t>
  </si>
  <si>
    <t>357.5%,87.9%,143.1%</t>
  </si>
  <si>
    <t>878.2%,2403.3%,36.2%</t>
  </si>
  <si>
    <t>SOCORRO 6</t>
  </si>
  <si>
    <t>CIA. MINERA SAN GERONIMO/SAN GERONIMO/COQUIMBO/VICUÃ‘A/SOCORRO 6</t>
  </si>
  <si>
    <t>2751.6%,33.8%</t>
  </si>
  <si>
    <t>1836.3%,41.5%</t>
  </si>
  <si>
    <t>3473.6%,6.9%</t>
  </si>
  <si>
    <t>2315.4%,8.5%</t>
  </si>
  <si>
    <t>2218.7%,10.8%</t>
  </si>
  <si>
    <t>SALVADOR</t>
  </si>
  <si>
    <t>EL GRINGO</t>
  </si>
  <si>
    <t>DIEGO DE ALMAGRO</t>
  </si>
  <si>
    <t>CODELCO/SALVADOR/ATACAMA/DIEGO DE ALMAGRO/EL GRINGO</t>
  </si>
  <si>
    <t>As,Cu,V,Mo</t>
  </si>
  <si>
    <t>612.3%,21156%,10%,540.2%</t>
  </si>
  <si>
    <t>LOS AMARILLOS</t>
  </si>
  <si>
    <t>CODELCO/SALVADOR/ATACAMA/DIEGO DE ALMAGRO/LOS AMARILLOS</t>
  </si>
  <si>
    <t>As,Cu,Mo</t>
  </si>
  <si>
    <t>3744.6%,4629.7%,2.3%</t>
  </si>
  <si>
    <t>2730.8%,46.9%,5.4%</t>
  </si>
  <si>
    <t>PAMPA AUSTRAL</t>
  </si>
  <si>
    <t>CODELCO/SALVADOR/ATACAMA/DIEGO DE ALMAGRO/PAMPA AUSTRAL</t>
  </si>
  <si>
    <t>1389%,19.2%,106.1%</t>
  </si>
  <si>
    <t>CONVERTIDOR TENIENTE</t>
  </si>
  <si>
    <t>CODELCO/SALVADOR/ATACAMA/DIEGO DE ALMAGRO/CONVERTIDOR TENIENTE</t>
  </si>
  <si>
    <t>As,Cr,Cu,V,Zn,Mo</t>
  </si>
  <si>
    <t>1227%,674.7%,1451.6%,10.8%,416.9%,1347.5%</t>
  </si>
  <si>
    <t>POTRERILLOS</t>
  </si>
  <si>
    <t>CODELCO/SALVADOR/ATACAMA/DIEGO DE ALMAGRO/POTRERILLOS</t>
  </si>
  <si>
    <t>2837.4%,10%,96.6%</t>
  </si>
  <si>
    <t>FERNANDO YOUNG UGALDE</t>
  </si>
  <si>
    <t>PLANTA  TRAPICHE YOUNG</t>
  </si>
  <si>
    <t>CANELA</t>
  </si>
  <si>
    <t>FERNANDO YOUNG UGALDE/PLANTA  TRAPICHE YOUNG/COQUIMBO/CANELA/CANELA</t>
  </si>
  <si>
    <t>1658.4%,212.6%,509.9%,3.1%</t>
  </si>
  <si>
    <t>2084.2%,71.3%,136.3%,14.6%</t>
  </si>
  <si>
    <t>538.8%,81.6%,689%,17.7%</t>
  </si>
  <si>
    <t>RIGOBERTO VASQUEZ VERA</t>
  </si>
  <si>
    <t>SANTA TERESA</t>
  </si>
  <si>
    <t>ILLAPEL</t>
  </si>
  <si>
    <t>RIGOBERTO VASQUEZ VERA/RIGOBERTO VASQUEZ VERA/COQUIMBO/ILLAPEL/SANTA TERESA</t>
  </si>
  <si>
    <t>SANTA TERESA 2</t>
  </si>
  <si>
    <t>RIGOBERTO VASQUEZ VERA/RIGOBERTO VASQUEZ VERA/COQUIMBO/ILLAPEL/SANTA TERESA 2</t>
  </si>
  <si>
    <t>35.6%,379.1%</t>
  </si>
  <si>
    <t>27.6%,286.8%</t>
  </si>
  <si>
    <t>EDUARDO LERY LERY</t>
  </si>
  <si>
    <t>KATTIA</t>
  </si>
  <si>
    <t>KATTIA 3</t>
  </si>
  <si>
    <t>EDUARDO LERY LERY/KATTIA/COQUIMBO/ILLAPEL/KATTIA 3</t>
  </si>
  <si>
    <t>3478%,18.5%</t>
  </si>
  <si>
    <t>KATTIA 2</t>
  </si>
  <si>
    <t>EDUARDO LERY LERY/KATTIA/COQUIMBO/ILLAPEL/KATTIA 2</t>
  </si>
  <si>
    <t>KATTIA 1</t>
  </si>
  <si>
    <t>EDUARDO LERY LERY/KATTIA/COQUIMBO/ILLAPEL/KATTIA 1</t>
  </si>
  <si>
    <t>MANUEL AGUIRRE BUSTAMANTE</t>
  </si>
  <si>
    <t>PLANTA LA FORTUNA</t>
  </si>
  <si>
    <t>LA FORTUNA 3</t>
  </si>
  <si>
    <t>MANUEL AGUIRRE BUSTAMANTE/PLANTA LA FORTUNA/COQUIMBO/ILLAPEL/LA FORTUNA 3</t>
  </si>
  <si>
    <t>41.4%,2814.3%,8.5%</t>
  </si>
  <si>
    <t>48.3%,375.8%</t>
  </si>
  <si>
    <t>JAIME PEREZ GOMEZ</t>
  </si>
  <si>
    <t>EL ROMERO</t>
  </si>
  <si>
    <t>EL ROMERO 1</t>
  </si>
  <si>
    <t>JAIME PEREZ GOMEZ/EL ROMERO/COQUIMBO/ILLAPEL/EL ROMERO 1</t>
  </si>
  <si>
    <t>144.8%,976.9%</t>
  </si>
  <si>
    <t>66.7%,722%</t>
  </si>
  <si>
    <t>EL ROMERO 2</t>
  </si>
  <si>
    <t>JAIME PEREZ GOMEZ/EL ROMERO/COQUIMBO/ILLAPEL/EL ROMERO 2</t>
  </si>
  <si>
    <t>260.9%,389%</t>
  </si>
  <si>
    <t>86.2%,548.4%</t>
  </si>
  <si>
    <t>LA FORTUNA 2</t>
  </si>
  <si>
    <t>MANUEL AGUIRRE BUSTAMANTE/PLANTA LA FORTUNA/COQUIMBO/ILLAPEL/LA FORTUNA 2</t>
  </si>
  <si>
    <t>42.5%,208.8%</t>
  </si>
  <si>
    <t>31%,245.1%</t>
  </si>
  <si>
    <t>LA FORTUNA 1</t>
  </si>
  <si>
    <t>MANUEL AGUIRRE BUSTAMANTE/PLANTA LA FORTUNA/COQUIMBO/ILLAPEL/LA FORTUNA 1</t>
  </si>
  <si>
    <t>31%,85.7%</t>
  </si>
  <si>
    <t>42.5%,898.9%</t>
  </si>
  <si>
    <t>JUAN POLO DABED</t>
  </si>
  <si>
    <t>TUNQUEN</t>
  </si>
  <si>
    <t>JUAN POLO DABED/TUNQUEN/COQUIMBO/ILLAPEL/TUNQUEN</t>
  </si>
  <si>
    <t>1433%,14.6%</t>
  </si>
  <si>
    <t>52.9%,356%</t>
  </si>
  <si>
    <t>JUAN POLO OSSES</t>
  </si>
  <si>
    <t>RELAVES 1</t>
  </si>
  <si>
    <t>JUAN POLO OSSES/TUNQUEN/COQUIMBO/ILLAPEL/RELAVES 1</t>
  </si>
  <si>
    <t>As,Cr,Cu</t>
  </si>
  <si>
    <t>3070.2%,51.7%,3504.4%</t>
  </si>
  <si>
    <t>12.6%,2215.4%</t>
  </si>
  <si>
    <t>111.5%,1653.8%</t>
  </si>
  <si>
    <t>2466.2%,72.4%,6004.4%,9.2%</t>
  </si>
  <si>
    <t>TUNQUEN 4</t>
  </si>
  <si>
    <t>JUAN POLO DABED/TUNQUEN/COQUIMBO/ILLAPEL/TUNQUEN 4</t>
  </si>
  <si>
    <t>2225.2%,40.2%,2833%,22.3%</t>
  </si>
  <si>
    <t>TUNQUEN 5</t>
  </si>
  <si>
    <t>JUAN POLO DABED/TUNQUEN/COQUIMBO/ILLAPEL/TUNQUEN 5</t>
  </si>
  <si>
    <t>758.8%,5.7%,1498.9%</t>
  </si>
  <si>
    <t>1844.8%,1498.9%</t>
  </si>
  <si>
    <t>PUENTE NEGRO</t>
  </si>
  <si>
    <t>PLANTA PUENTE NEGRO</t>
  </si>
  <si>
    <t>PUENTE NEGRO/PLANTA PUENTE NEGRO/COQUIMBO/ILLAPEL/PUENTE NEGRO</t>
  </si>
  <si>
    <t>As,Cr,Cu,Zn</t>
  </si>
  <si>
    <t>2408%,33.3%,251.6%,59.7%</t>
  </si>
  <si>
    <t>As,Cu,Pb,Zn</t>
  </si>
  <si>
    <t>14616.7%,2130.8%,195.5%,302.2%</t>
  </si>
  <si>
    <t>SOC AGUIRRE MOYANO LTDA</t>
  </si>
  <si>
    <t>EL MAITEN</t>
  </si>
  <si>
    <t>TRANQUE PONIENTE</t>
  </si>
  <si>
    <t>SOC AGUIRRE MOYANO LTDA/EL MAITEN/COQUIMBO/ILLAPEL/TRANQUE PONIENTE</t>
  </si>
  <si>
    <t>1189%,169.2%</t>
  </si>
  <si>
    <t>5537.4%,748.4%,7%,0.8%</t>
  </si>
  <si>
    <t>TRANQUE ORIENTE</t>
  </si>
  <si>
    <t>SOC AGUIRRE MOYANO LTDA/EL MAITEN/COQUIMBO/ILLAPEL/TRANQUE ORIENTE</t>
  </si>
  <si>
    <t>Cr,V</t>
  </si>
  <si>
    <t>120.7%,95.4%</t>
  </si>
  <si>
    <t>MIGUEL AGUIRRE BUSTAMANTE</t>
  </si>
  <si>
    <t>PLUMA DE ORO</t>
  </si>
  <si>
    <t>MIGUEL AGUIRRE BUSTAMANTE/MIGUEL AGUIRRE BUSTAMANTE/COQUIMBO/ILLAPEL/PLUMA DE ORO</t>
  </si>
  <si>
    <t>58.6%,3.1%</t>
  </si>
  <si>
    <t>1.1%,84.6%,53.1%</t>
  </si>
  <si>
    <t>VICTOR WALDO NAZER ESBIR</t>
  </si>
  <si>
    <t>FAENA NUEVA CALIFORNIA</t>
  </si>
  <si>
    <t>TRANQUE DE RELAVES</t>
  </si>
  <si>
    <t>VICTOR WALDO NAZER ESBIR/FAENA NUEVA CALIFORNIA/COQUIMBO/ILLAPEL/TRANQUE DE RELAVES</t>
  </si>
  <si>
    <t>52.9%,2571.4%</t>
  </si>
  <si>
    <t>110.3%,717.6%,14.6%</t>
  </si>
  <si>
    <t>TRIMERALS</t>
  </si>
  <si>
    <t>TRIMINERALS</t>
  </si>
  <si>
    <t>TRIMERALS/TRIMINERALS/COQUIMBO/ILLAPEL/EMBALSE DE RELAVES</t>
  </si>
  <si>
    <t>8692.3%,77.7%</t>
  </si>
  <si>
    <t>QUILLAYES</t>
  </si>
  <si>
    <t>SALAMANCA</t>
  </si>
  <si>
    <t>MINERA LOS PELAMBRES/LOS PELAMBRES/COQUIMBO/SALAMANCA/QUILLAYES</t>
  </si>
  <si>
    <t>530.8%,9.2%</t>
  </si>
  <si>
    <t>1769.2%,5.4%</t>
  </si>
  <si>
    <t>EL CHINCHE</t>
  </si>
  <si>
    <t>MINERA LOS PELAMBRES/LOS PELAMBRES/COQUIMBO/SALAMANCA/EL CHINCHE</t>
  </si>
  <si>
    <t>554.9%,30.8%</t>
  </si>
  <si>
    <t>RALGOMET LTDA. (OSCAR MUNIZAGA)</t>
  </si>
  <si>
    <t>MASTER</t>
  </si>
  <si>
    <t>MASTER 1</t>
  </si>
  <si>
    <t>COMBARBALA</t>
  </si>
  <si>
    <t>RALGOMET LTDA. (OSCAR MUNIZAGA)/MASTER/COQUIMBO/COMBARBALA/MASTER 1</t>
  </si>
  <si>
    <t>1535.2%,18.5%</t>
  </si>
  <si>
    <t>MASTER 2</t>
  </si>
  <si>
    <t>RALGOMET LTDA. (OSCAR MUNIZAGA)/MASTER/COQUIMBO/COMBARBALA/MASTER 2</t>
  </si>
  <si>
    <t>4648.4%,3.8%</t>
  </si>
  <si>
    <t>21.8%,1413.2%</t>
  </si>
  <si>
    <t>DEPÃ“SITO DE PRUEBAS</t>
  </si>
  <si>
    <t>RALGOMET LTDA. (OSCAR MUNIZAGA)/MASTER/COQUIMBO/COMBARBALA/DEPÃ“SITO DE PRUEBAS</t>
  </si>
  <si>
    <t>5.7%,1349.5%,46.9%</t>
  </si>
  <si>
    <t>SCM MINERA BARBA</t>
  </si>
  <si>
    <t>PLANTA BARBA</t>
  </si>
  <si>
    <t>EMBALSE FLOR DE VALLE</t>
  </si>
  <si>
    <t>SCM MINERA BARBA/PLANTA BARBA/COQUIMBO/COMBARBALA/EMBALSE FLOR DE VALLE</t>
  </si>
  <si>
    <t>MINERA VALLE CENTRAL S.A.</t>
  </si>
  <si>
    <t>COLIGUE</t>
  </si>
  <si>
    <t>OHIGGINS</t>
  </si>
  <si>
    <t>REQUINOA</t>
  </si>
  <si>
    <t>MINERA VALLE CENTRAL S.A./MINERA VALLE CENTRAL S.A./OHIGGINS/REQUINOA/COLIGUE</t>
  </si>
  <si>
    <t>As,Cr,Cu,V,Mo</t>
  </si>
  <si>
    <t>2303.8%,32.2%,4465.9%,37.7%,575.7%</t>
  </si>
  <si>
    <t>2742.6%,26.4%,835.2%,53.1%,94.8%</t>
  </si>
  <si>
    <t>810.3%,9.2%,734.1%,26.9%,179.8%</t>
  </si>
  <si>
    <t>EL TENIENTE</t>
  </si>
  <si>
    <t>CAUQUENES</t>
  </si>
  <si>
    <t>MINERA VALLE CENTRAL S.A./EL TENIENTE/OHIGGINS/REQUINOA/CAUQUENES</t>
  </si>
  <si>
    <t>10.3%,1369.2%,26.2%,134.7%</t>
  </si>
  <si>
    <t>71.3%,1646.2%,50.8%,165.7%</t>
  </si>
  <si>
    <t>BARAHONA 2</t>
  </si>
  <si>
    <t>MACHALI</t>
  </si>
  <si>
    <t>CODELCO/EL TENIENTE/OHIGGINS/MACHALI/BARAHONA 2</t>
  </si>
  <si>
    <t>7013.6%,490.1%,63.8%,752.2%</t>
  </si>
  <si>
    <t>2011.8%,24.1%,995.6%,44.6%,201.7%</t>
  </si>
  <si>
    <t>31%,20647.3%,38.5%,143.9%</t>
  </si>
  <si>
    <t>1171.6%,52.9%,1697.8%,45.4%,158.3%</t>
  </si>
  <si>
    <t>BARAHONA 1</t>
  </si>
  <si>
    <t>CODELCO/EL TENIENTE/OHIGGINS/MACHALI/BARAHONA 1</t>
  </si>
  <si>
    <t>1337.8%,69%,322%,61.5%,529.4%</t>
  </si>
  <si>
    <t>33.3%,127.5%,65.4%,438.1%</t>
  </si>
  <si>
    <t>CIA. MINERA CHILENO RUMANA</t>
  </si>
  <si>
    <t>PLANTA CHILENO RUMANA DE CHANCON</t>
  </si>
  <si>
    <t>CHANCON 2</t>
  </si>
  <si>
    <t>RANCAGUA</t>
  </si>
  <si>
    <t>CIA. MINERA CHILENO RUMANA/PLANTA CHILENO RUMANA DE CHANCON/OHIGGINS/RANCAGUA/CHANCON 2</t>
  </si>
  <si>
    <t>145.1%,14.9%,2538.5%,34.6%,228.9%</t>
  </si>
  <si>
    <t>CHANCON 1</t>
  </si>
  <si>
    <t>CIA. MINERA CHILENO RUMANA/PLANTA CHILENO RUMANA DE CHANCON/OHIGGINS/RANCAGUA/CHANCON 1</t>
  </si>
  <si>
    <t>As,Cd,Cr,Cu,Pb,Zn</t>
  </si>
  <si>
    <t>11350%,53.3%,80.5%,1360.4%,98.2%,1484.2%</t>
  </si>
  <si>
    <t>SCM EL TOQUI</t>
  </si>
  <si>
    <t>EL TOQUI</t>
  </si>
  <si>
    <t>FILTRADOS DOÃ‘A ROSA</t>
  </si>
  <si>
    <t>ZINCCOBRE</t>
  </si>
  <si>
    <t>AYSEN</t>
  </si>
  <si>
    <t>COYHAIQUE</t>
  </si>
  <si>
    <t>SCM EL TOQUI/EL TOQUI/AYSEN/COYHAIQUE/FILTRADOS DOÃ‘A ROSA</t>
  </si>
  <si>
    <t>56412.1%,190.1%,722.5%,880.3%</t>
  </si>
  <si>
    <t>As,Cd,Cu,Pb,Zn</t>
  </si>
  <si>
    <t>45419.3%,25.9%,112.1%,563.3%,1360.3%</t>
  </si>
  <si>
    <t>CONFLUENCIA</t>
  </si>
  <si>
    <t>ZINC</t>
  </si>
  <si>
    <t>SCM EL TOQUI/EL TOQUI/AYSEN/COYHAIQUE/CONFLUENCIA</t>
  </si>
  <si>
    <t>52802.4%,113.2%,654%,599.2%</t>
  </si>
  <si>
    <t>LA LEÃ‘ERA</t>
  </si>
  <si>
    <t>SCM EL TOQUI/EL TOQUI/AYSEN/COYHAIQUE/LA LEÃ‘ERA</t>
  </si>
  <si>
    <t>7837.9%,102.4%,17.6%,46.7%,2095.6%</t>
  </si>
  <si>
    <t>CERRO BAYO</t>
  </si>
  <si>
    <t>LAGUNA VERDE</t>
  </si>
  <si>
    <t>TK FACHINAL</t>
  </si>
  <si>
    <t>CHILE CHICO</t>
  </si>
  <si>
    <t>CERRO BAYO/LAGUNA VERDE/AYSEN/CHILE CHICO/TK FACHINAL</t>
  </si>
  <si>
    <t>NA</t>
  </si>
  <si>
    <t>DUEÃ‘O DESCONOCIDO</t>
  </si>
  <si>
    <t>PLANTA EL PARRAL</t>
  </si>
  <si>
    <t>DEPOSITO 123</t>
  </si>
  <si>
    <t>ABANDONADO</t>
  </si>
  <si>
    <t>DUEÃ‘O DESCONOCIDO/PLANTA EL PARRAL/COQUIMBO/COMBARBALA/DEPOSITO 123</t>
  </si>
  <si>
    <t>SIN NOMBRE</t>
  </si>
  <si>
    <t>NN 4</t>
  </si>
  <si>
    <t>DUEÃ‘O DESCONOCIDO/SIN NOMBRE/COQUIMBO/PUNITAQUI/NN 4</t>
  </si>
  <si>
    <t>3441.8%,30%</t>
  </si>
  <si>
    <t>5518.7%,4.6%</t>
  </si>
  <si>
    <t>697.8%,218.6%</t>
  </si>
  <si>
    <t>TRANQUE DE RELAVE 4</t>
  </si>
  <si>
    <t>SCM TAMBILLOS/TAMBILLOS/COQUIMBO/COQUIMBO/TRANQUE DE RELAVE 4</t>
  </si>
  <si>
    <t>327.5%,441.1%</t>
  </si>
  <si>
    <t>1000%,911.4%</t>
  </si>
  <si>
    <t>1731.1%,1398.9%,0.8%,56.4%</t>
  </si>
  <si>
    <t>1435.2%,16.2%,246.4%</t>
  </si>
  <si>
    <t>47.1%,1771.4%,10.8%,182.5%</t>
  </si>
  <si>
    <t>1318.7%,3.3%</t>
  </si>
  <si>
    <t>DPTO. MINAS U. LA SERENA</t>
  </si>
  <si>
    <t>PLANTA GUAYACAN</t>
  </si>
  <si>
    <t>CUBETA 2</t>
  </si>
  <si>
    <t>DPTO. MINAS U. LA SERENA/PLANTA GUAYACAN/COQUIMBO/COQUIMBO/CUBETA 2</t>
  </si>
  <si>
    <t>CUBETA 1</t>
  </si>
  <si>
    <t>DPTO. MINAS U. LA SERENA/PLANTA GUAYACAN/COQUIMBO/COQUIMBO/CUBETA 1</t>
  </si>
  <si>
    <t>HUGO ARAYA (MINERA ARAYA Y ARAYA)</t>
  </si>
  <si>
    <t>PLANTA DINA</t>
  </si>
  <si>
    <t>DINA 1234</t>
  </si>
  <si>
    <t>HUGO ARAYA (MINERA ARAYA Y ARAYA)/PLANTA DINA/COQUIMBO/COQUIMBO/DINA 1234</t>
  </si>
  <si>
    <t>144.8%,553.8%,66.2%</t>
  </si>
  <si>
    <t>3220.9%,10%</t>
  </si>
  <si>
    <t>2328.6%,12.3%</t>
  </si>
  <si>
    <t>MARCELO BALDO</t>
  </si>
  <si>
    <t>PLANTA SAN RAMON</t>
  </si>
  <si>
    <t>SAN RAMON</t>
  </si>
  <si>
    <t>MARCELO BALDO/PLANTA SAN RAMON/COQUIMBO/COQUIMBO/SAN RAMON</t>
  </si>
  <si>
    <t>As,Cr,Cu,Pb,V,Ag</t>
  </si>
  <si>
    <t>17634.8%,23%,1295.6%,200.7%,443.8%,145.7%</t>
  </si>
  <si>
    <t>JAIME UGARTE L</t>
  </si>
  <si>
    <t>PLANTA EL MOLLE (EX LOS MOLLES)</t>
  </si>
  <si>
    <t>EL MOLLE 2</t>
  </si>
  <si>
    <t>JAIME UGARTE L/PLANTA EL MOLLE (EX LOS MOLLES)/COQUIMBO/LA HIGUERA/EL MOLLE 2</t>
  </si>
  <si>
    <t>77%,2333%,15.4%,30.5%</t>
  </si>
  <si>
    <t>EL MOLLE 3</t>
  </si>
  <si>
    <t>JAIME UGARTE L/PLANTA EL MOLLE (EX LOS MOLLES)/COQUIMBO/LA HIGUERA/EL MOLLE 3</t>
  </si>
  <si>
    <t>667.7%,57.5%,1952.7%,23.8%</t>
  </si>
  <si>
    <t>EL MOLLE 1</t>
  </si>
  <si>
    <t>JAIME UGARTE L/PLANTA EL MOLLE (EX LOS MOLLES)/COQUIMBO/LA HIGUERA/EL MOLLE 1</t>
  </si>
  <si>
    <t>As,Cr,Cu,Mo</t>
  </si>
  <si>
    <t>812.4%,43.7%,2605.5%,25.4%</t>
  </si>
  <si>
    <t>EL MOLLE 4</t>
  </si>
  <si>
    <t>JAIME UGARTE L/PLANTA EL MOLLE (EX LOS MOLLES)/COQUIMBO/LA HIGUERA/EL MOLLE 4</t>
  </si>
  <si>
    <t>As,Cr,Cu,Pb,V</t>
  </si>
  <si>
    <t>8664.3%,157.5%,1936.3%,67.8%,30%</t>
  </si>
  <si>
    <t>EL MOLLE 5</t>
  </si>
  <si>
    <t>JAIME UGARTE L/PLANTA EL MOLLE (EX LOS MOLLES)/COQUIMBO/LA HIGUERA/EL MOLLE 5</t>
  </si>
  <si>
    <t>74.7%,3069.2%,4.6%</t>
  </si>
  <si>
    <t>HECTOR GAHONA</t>
  </si>
  <si>
    <t>PLANTA BLANQUITA</t>
  </si>
  <si>
    <t>BLANQUITA</t>
  </si>
  <si>
    <t>HECTOR GAHONA/PLANTA BLANQUITA/COQUIMBO/LA HIGUERA/BLANQUITA</t>
  </si>
  <si>
    <t>10539.6%,2.9%</t>
  </si>
  <si>
    <t>NOVAK SPASOJEVIC</t>
  </si>
  <si>
    <t>PLANTA MILITZA</t>
  </si>
  <si>
    <t>NOVAK SPASOJEVIC/PLANTA MILITZA/COQUIMBO/ANDACOLLO/TRANQUE DE RELAVE</t>
  </si>
  <si>
    <t>ARENILLAS 2</t>
  </si>
  <si>
    <t>CIA. MINERA ARENILLAS/MINERA ARENILLAS/COQUIMBO/ANDACOLLO/ARENILLAS 2</t>
  </si>
  <si>
    <t>3247.3%,26.9%</t>
  </si>
  <si>
    <t>ARENILLAS 3</t>
  </si>
  <si>
    <t>CIA. MINERA ARENILLAS/MINERA ARENILLAS/COQUIMBO/ANDACOLLO/ARENILLAS 3</t>
  </si>
  <si>
    <t>7679.1%,13.8%,23.5%</t>
  </si>
  <si>
    <t>165.5%,71.4%,60%</t>
  </si>
  <si>
    <t>ARENILLAS 1</t>
  </si>
  <si>
    <t>CIA. MINERA ARENILLAS/MINERA ARENILLAS/COQUIMBO/ANDACOLLO/ARENILLAS 1</t>
  </si>
  <si>
    <t>1001.1%,40.8%</t>
  </si>
  <si>
    <t>2012.1%,32.3%,19.5%</t>
  </si>
  <si>
    <t>PLANTA PALMIRA</t>
  </si>
  <si>
    <t>PALMIRA 2</t>
  </si>
  <si>
    <t>MINERA ARENILLAS/PLANTA PALMIRA/COQUIMBO/ANDACOLLO/PALMIRA 2</t>
  </si>
  <si>
    <t>3726.4%,11.5%</t>
  </si>
  <si>
    <t>12301.1%,20%</t>
  </si>
  <si>
    <t>PALMIRA 1</t>
  </si>
  <si>
    <t>MINERA ARENILLAS/PLANTA PALMIRA/COQUIMBO/ANDACOLLO/PALMIRA 1</t>
  </si>
  <si>
    <t>335.2%,31.5%,17.2%</t>
  </si>
  <si>
    <t>ISAAC PEREZ</t>
  </si>
  <si>
    <t>PLANTA MARY</t>
  </si>
  <si>
    <t>ISAAC PEREZ/PLANTA MARY/COQUIMBO/ANDACOLLO/TRANQUE DE RELAVE</t>
  </si>
  <si>
    <t>383.5%,30%,10.4%</t>
  </si>
  <si>
    <t>LUIS DONOSO GARCIA HUIDOBRO</t>
  </si>
  <si>
    <t>PLANTA ARIZONA</t>
  </si>
  <si>
    <t>ARIZONA 2</t>
  </si>
  <si>
    <t>OROCOBREPLATA</t>
  </si>
  <si>
    <t>LUIS DONOSO GARCIA HUIDOBRO/PLANTA ARIZONA/COQUIMBO/ANDACOLLO/ARIZONA 2</t>
  </si>
  <si>
    <t>V</t>
  </si>
  <si>
    <t>ARIZONA 1</t>
  </si>
  <si>
    <t>LUIS DONOSO GARCIA HUIDOBRO/PLANTA ARIZONA/COQUIMBO/ANDACOLLO/ARIZONA 1</t>
  </si>
  <si>
    <t>178.2%,612.1%,90.8%</t>
  </si>
  <si>
    <t>2678.6%,356%,31.5%,50.3%</t>
  </si>
  <si>
    <t>As,Cu,Pb,V,Zn</t>
  </si>
  <si>
    <t>4999.3%,241.8%,2.8%,7.7%,126.1%</t>
  </si>
  <si>
    <t>RAUL MENA DIAZ</t>
  </si>
  <si>
    <t>PLANTA CENTRAL</t>
  </si>
  <si>
    <t>CENTRAL</t>
  </si>
  <si>
    <t>RAUL MENA DIAZ/PLANTA CENTRAL/COQUIMBO/ANDACOLLO/CENTRAL</t>
  </si>
  <si>
    <t>3402.2%,28.5%</t>
  </si>
  <si>
    <t>1387.9%,22.3%</t>
  </si>
  <si>
    <t>DARIO CORTES</t>
  </si>
  <si>
    <t>PLANTA PUNTA CALETONES</t>
  </si>
  <si>
    <t>PUNTA CALETONES 3</t>
  </si>
  <si>
    <t>DARIO CORTES/PLANTA PUNTA CALETONES/COQUIMBO/ANDACOLLO/PUNTA CALETONES 3</t>
  </si>
  <si>
    <t>1420.9%,24.6%</t>
  </si>
  <si>
    <t>PUNTA CALETONES 4</t>
  </si>
  <si>
    <t>DARIO CORTES/PLANTA PUNTA CALETONES/COQUIMBO/ANDACOLLO/PUNTA CALETONES 4</t>
  </si>
  <si>
    <t>603.3%,33.1%</t>
  </si>
  <si>
    <t>2493.4%,17.7%</t>
  </si>
  <si>
    <t>PUNTA CALETONES 1</t>
  </si>
  <si>
    <t>DARIO CORTES/PLANTA PUNTA CALETONES/COQUIMBO/ANDACOLLO/PUNTA CALETONES 1</t>
  </si>
  <si>
    <t>1575.8%,47.7%,21.1%</t>
  </si>
  <si>
    <t>PUNTA CALETONES 2</t>
  </si>
  <si>
    <t>DARIO CORTES/PLANTA PUNTA CALETONES/COQUIMBO/ANDACOLLO/PUNTA CALETONES 2</t>
  </si>
  <si>
    <t>1585.7%,43.1%</t>
  </si>
  <si>
    <t>PIZARRO, GUERRA Y CIA. (WILSON PIZARRO GUERRA)</t>
  </si>
  <si>
    <t>PLANTA IRENE</t>
  </si>
  <si>
    <t>IRENE 3</t>
  </si>
  <si>
    <t>PIZARRO, GUERRA Y CIA. (WILSON PIZARRO GUERRA)/PLANTA IRENE/COQUIMBO/ANDACOLLO/IRENE 3</t>
  </si>
  <si>
    <t>263.7%,23.1%</t>
  </si>
  <si>
    <t>IRENE 2</t>
  </si>
  <si>
    <t>PIZARRO, GUERRA Y CIA. (WILSON PIZARRO GUERRA)/PLANTA IRENE/COQUIMBO/ANDACOLLO/IRENE 2</t>
  </si>
  <si>
    <t>2564.8%,29.2%</t>
  </si>
  <si>
    <t>687.9%,46.9%</t>
  </si>
  <si>
    <t>IRENE 1</t>
  </si>
  <si>
    <t>PIZARRO, GUERRA Y CIA. (WILSON PIZARRO GUERRA)/PLANTA IRENE/COQUIMBO/ANDACOLLO/IRENE 1</t>
  </si>
  <si>
    <t>2152.7%,33.8%</t>
  </si>
  <si>
    <t>MARIANO RUIZ</t>
  </si>
  <si>
    <t>PLANTA RUIZ</t>
  </si>
  <si>
    <t>MARIANO RUIZ/PLANTA RUIZ/COQUIMBO/ANDACOLLO/TRANQUE DE RELAVE</t>
  </si>
  <si>
    <t>104.4%,14.6%</t>
  </si>
  <si>
    <t>37.9%,9.9%,10%</t>
  </si>
  <si>
    <t>JORGE HONORES MILLA</t>
  </si>
  <si>
    <t>PLANTA VICTORIA</t>
  </si>
  <si>
    <t>VICTORIA 2</t>
  </si>
  <si>
    <t>JORGE HONORES MILLA/PLANTA VICTORIA/COQUIMBO/ANDACOLLO/VICTORIA 2</t>
  </si>
  <si>
    <t>VICTORIA 1</t>
  </si>
  <si>
    <t>JORGE HONORES MILLA/PLANTA VICTORIA/COQUIMBO/ANDACOLLO/VICTORIA 1</t>
  </si>
  <si>
    <t>841.8%,16.2%</t>
  </si>
  <si>
    <t>TALCUNA 3</t>
  </si>
  <si>
    <t>MINERA TALCUNA LTDA./TALCUNA/COQUIMBO/VICUÃ‘A/TALCUNA 3</t>
  </si>
  <si>
    <t>1463.2%,740.7%,189.2%,45.6%</t>
  </si>
  <si>
    <t>936.2%,2094.5%,113.1%,63.9%</t>
  </si>
  <si>
    <t>TALCUNA 2</t>
  </si>
  <si>
    <t>MINERA TALCUNA LTDA./TALCUNA/COQUIMBO/VICUÃ‘A/TALCUNA 2</t>
  </si>
  <si>
    <t>As,Cr,Cu,V,Zn</t>
  </si>
  <si>
    <t>254.8%,4.6%,1958.2%,98.5%,42.8%</t>
  </si>
  <si>
    <t>PLANTA MARIA ISABEL</t>
  </si>
  <si>
    <t>PLANTA MARIA ISABEL/TALCUNA/COQUIMBO/VICUÃ‘A/TALCUNA 2</t>
  </si>
  <si>
    <t>551.2%,9.2%,1917.6%,116.9%,47.5%</t>
  </si>
  <si>
    <t>DON ARTURO 1</t>
  </si>
  <si>
    <t>MINERA TALCUNA LTDA./TALCUNA/COQUIMBO/VICUÃ‘A/DON ARTURO 1</t>
  </si>
  <si>
    <t>2421.5%,192%,2472.5%,185.4%,32.8%</t>
  </si>
  <si>
    <t>2006.3%,205.7%,1613.2%,201.5%,106.4%</t>
  </si>
  <si>
    <t>PLANTA ZEBALLOS</t>
  </si>
  <si>
    <t>TALCUNA 123</t>
  </si>
  <si>
    <t>MINERA TALCUNA LTDA./PLANTA ZEBALLOS/COQUIMBO/VICUÃ‘A/TALCUNA 123</t>
  </si>
  <si>
    <t>1863%,1913.2%,206.9%,23.6%</t>
  </si>
  <si>
    <t>1785.4%,1498.9%,162.3%,46.1%</t>
  </si>
  <si>
    <t>LUIS ZEBALLOS CERDA</t>
  </si>
  <si>
    <t>ZEBALLOS 123</t>
  </si>
  <si>
    <t>LUIS ZEBALLOS CERDA/PLANTA ZEBALLOS/COQUIMBO/VICUÃ‘A/ZEBALLOS 123</t>
  </si>
  <si>
    <t>635.4%,1789%,108.5%,23.6%</t>
  </si>
  <si>
    <t>249.5%,1338.5%,56.9%,24.2%</t>
  </si>
  <si>
    <t>SOCORRO 5</t>
  </si>
  <si>
    <t>CIA. MINERA SAN GERONIMO/SAN GERONIMO/COQUIMBO/VICUÃ‘A/SOCORRO 5</t>
  </si>
  <si>
    <t>1198.9%,165.4%</t>
  </si>
  <si>
    <t>527.2%,1371.4%,130.8%,0.8%</t>
  </si>
  <si>
    <t>CIA. MINERA SAN GERONIMO/SAN GERONIMO/COQUIMBO/VICUÃ‘A/LA HIGUERA</t>
  </si>
  <si>
    <t>1363.7%,199.2%</t>
  </si>
  <si>
    <t>1402.2%,170%</t>
  </si>
  <si>
    <t>EPV</t>
  </si>
  <si>
    <t>NN 1</t>
  </si>
  <si>
    <t>DUEÃ‘O DESCONOCIDO/EPV/COQUIMBO/VICUÃ‘A/NN 1</t>
  </si>
  <si>
    <t>1329.7%,98.5%,13.9%</t>
  </si>
  <si>
    <t>1416.5%,114.6%,14.7%</t>
  </si>
  <si>
    <t>NN 2</t>
  </si>
  <si>
    <t>DUEÃ‘O DESCONOCIDO/EPV/COQUIMBO/VICUÃ‘A/NN 2</t>
  </si>
  <si>
    <t>2696.7%,118.5%,8.9%</t>
  </si>
  <si>
    <t>80.5%,886.8%,125.4%,13.6%</t>
  </si>
  <si>
    <t>SLM LAS ROJAS</t>
  </si>
  <si>
    <t>PLANTA LAS ROJAS 1</t>
  </si>
  <si>
    <t>LAS ROJAS 1</t>
  </si>
  <si>
    <t>SLM LAS ROJAS/PLANTA LAS ROJAS 1/COQUIMBO/LA SERENA/LAS ROJAS 1</t>
  </si>
  <si>
    <t>174.7%,3.8%</t>
  </si>
  <si>
    <t>SERGIO CONTADOR</t>
  </si>
  <si>
    <t>PLANTA PAJONALES</t>
  </si>
  <si>
    <t>PAJONALES</t>
  </si>
  <si>
    <t>SERGIO CONTADOR/PLANTA PAJONALES/COQUIMBO/LA SERENA/PAJONALES</t>
  </si>
  <si>
    <t>4478%,26.2%</t>
  </si>
  <si>
    <t>21.8%,3472.5%,70%</t>
  </si>
  <si>
    <t>HUMBERTO RIVERA C.</t>
  </si>
  <si>
    <t>BARRAZA</t>
  </si>
  <si>
    <t>HUMBERTO RIVERA C./EPV/COQUIMBO/OVALLE/BARRAZA</t>
  </si>
  <si>
    <t>278.2%,627.5%,56.9%</t>
  </si>
  <si>
    <t>336.8%,965.9%,17.7%</t>
  </si>
  <si>
    <t>SUC. LUIS ALVAREZ SIERRA</t>
  </si>
  <si>
    <t>PLANTA ESPERANZA 2</t>
  </si>
  <si>
    <t>ESPERANZA DOS</t>
  </si>
  <si>
    <t>SUC. LUIS ALVAREZ SIERRA/PLANTA ESPERANZA 2/COQUIMBO/CANELA/ESPERANZA DOS</t>
  </si>
  <si>
    <t>34.5%,2322%</t>
  </si>
  <si>
    <t>NN 3</t>
  </si>
  <si>
    <t>DUEÃ‘O DESCONOCIDO/SIN NOMBRE/COQUIMBO/ILLAPEL/NN 3</t>
  </si>
  <si>
    <t>SUC. LUIS ALVAREZ SIERRA/PLANTA ESPERANZA 2/COQUIMBO/ILLAPEL/ESPERANZA DOS</t>
  </si>
  <si>
    <t>51.7%,4371.4%</t>
  </si>
  <si>
    <t>SOC. DABED POZO (RENE SOLIS)</t>
  </si>
  <si>
    <t>SOC. DABED POZA LTDA.</t>
  </si>
  <si>
    <t>SAN JORGE 123</t>
  </si>
  <si>
    <t>SOC. DABED POZO (RENE SOLIS)/SOC. DABED POZA LTDA./COQUIMBO/ILLAPEL/SAN JORGE 123</t>
  </si>
  <si>
    <t>1.1%,1950.5%,1.5%</t>
  </si>
  <si>
    <t>RENE SOLIS VEGA</t>
  </si>
  <si>
    <t>SAN JORGE</t>
  </si>
  <si>
    <t>TRANQUE DE RELAVES 2</t>
  </si>
  <si>
    <t>RENE SOLIS VEGA/SAN JORGE/COQUIMBO/ILLAPEL/TRANQUE DE RELAVES 2</t>
  </si>
  <si>
    <t>TRANQUE DE RELAVES 1</t>
  </si>
  <si>
    <t>RENE SOLIS VEGA/SAN JORGE/COQUIMBO/ILLAPEL/TRANQUE DE RELAVES 1</t>
  </si>
  <si>
    <t>TRANQUE DE RELAVES 3</t>
  </si>
  <si>
    <t>SOC. DABED POZO (RENE SOLIS)/SAN JORGE/COQUIMBO/ILLAPEL/TRANQUE DE RELAVES 3</t>
  </si>
  <si>
    <t>As,V</t>
  </si>
  <si>
    <t>1216.1%,0.8%</t>
  </si>
  <si>
    <t>WALTER NAZER ESBIR (EX VICTOR NAZER ESBIR)</t>
  </si>
  <si>
    <t>PLANTA CALIFORNIA</t>
  </si>
  <si>
    <t>CALIFORNIA 2B</t>
  </si>
  <si>
    <t>WALTER NAZER ESBIR (EX VICTOR NAZER ESBIR)/PLANTA CALIFORNIA/COQUIMBO/ILLAPEL/CALIFORNIA 2B</t>
  </si>
  <si>
    <t>CALIFORNIA 2A</t>
  </si>
  <si>
    <t>WALTER NAZER ESBIR (EX VICTOR NAZER ESBIR)/PLANTA CALIFORNIA/COQUIMBO/ILLAPEL/CALIFORNIA 2A</t>
  </si>
  <si>
    <t>2441.4%,2626.4%</t>
  </si>
  <si>
    <t>CALIFORNIA 0</t>
  </si>
  <si>
    <t>WALTER NAZER ESBIR (EX VICTOR NAZER ESBIR)/PLANTA CALIFORNIA/COQUIMBO/ILLAPEL/CALIFORNIA 0</t>
  </si>
  <si>
    <t>3078.3%,93.1%,4756%</t>
  </si>
  <si>
    <t>2421.9%,73.6%,4905.5%</t>
  </si>
  <si>
    <t>CALIFORNIA 1</t>
  </si>
  <si>
    <t>WALTER NAZER ESBIR (EX VICTOR NAZER ESBIR)/PLANTA CALIFORNIA/COQUIMBO/ILLAPEL/CALIFORNIA 1</t>
  </si>
  <si>
    <t>3294.9%,16.1%,2638.5%</t>
  </si>
  <si>
    <t>1599.2%,28.7%,3507.7%</t>
  </si>
  <si>
    <t>SLM LA FORTUNA (GABRIEL GUERRA OLIVARES)</t>
  </si>
  <si>
    <t>EL CANELILLO</t>
  </si>
  <si>
    <t>SLM LA FORTUNA (GABRIEL GUERRA OLIVARES)/EL CANELILLO/COQUIMBO/ILLAPEL/EL CANELILLO</t>
  </si>
  <si>
    <t>271.8%,13.8%,4326.4%</t>
  </si>
  <si>
    <t>6.9%,6463.7%</t>
  </si>
  <si>
    <t>MINERA ILLAPEL S.A</t>
  </si>
  <si>
    <t>MINERA ILLAPEL S.A/ILLAPEL/COQUIMBO/ILLAPEL/ILLAPEL</t>
  </si>
  <si>
    <t>3827.5%,18.5%</t>
  </si>
  <si>
    <t>2350.7%,150.5%</t>
  </si>
  <si>
    <t>SLM AUCO (EX ODE AGUAD MONTENEGRO)</t>
  </si>
  <si>
    <t>PLANTA AUCO</t>
  </si>
  <si>
    <t>AUCO</t>
  </si>
  <si>
    <t>SLM AUCO (EX ODE AGUAD MONTENEGRO)/PLANTA AUCO/COQUIMBO/ILLAPEL/AUCO</t>
  </si>
  <si>
    <t>927.9%,18.4%,13417.6%</t>
  </si>
  <si>
    <t>1265.8%,24.1%,12229.7%</t>
  </si>
  <si>
    <t>1002.7%,40.2%,13030.8%</t>
  </si>
  <si>
    <t>SCM VENTANA MINERALS</t>
  </si>
  <si>
    <t>TRIMINERALS EX LA COLONIA</t>
  </si>
  <si>
    <t>EX LA COLONIA 1</t>
  </si>
  <si>
    <t>SCM VENTANA MINERALS/TRIMINERALS EX LA COLONIA/COQUIMBO/ILLAPEL/EX LA COLONIA 1</t>
  </si>
  <si>
    <t>2187.9%,57.7%</t>
  </si>
  <si>
    <t>5524.2%,53.1%</t>
  </si>
  <si>
    <t>EX LA COLONIA 2</t>
  </si>
  <si>
    <t>SCM VENTANA MINERALS/TRIMINERALS EX LA COLONIA/COQUIMBO/ILLAPEL/EX LA COLONIA 2</t>
  </si>
  <si>
    <t>2913.2%,46.2%</t>
  </si>
  <si>
    <t>3397.8%,36.9%</t>
  </si>
  <si>
    <t>MINERA LA PUNTILLA (PATRICIO GATICA R.)</t>
  </si>
  <si>
    <t>EL ARENAL</t>
  </si>
  <si>
    <t>MINERA LA PUNTILLA (PATRICIO GATICA R.)/EL ARENAL/COQUIMBO/ILLAPEL/EL ARENAL</t>
  </si>
  <si>
    <t>2000%,17.7%,53.9%</t>
  </si>
  <si>
    <t>SLM ANTA COLLA</t>
  </si>
  <si>
    <t>ANTA COLLA</t>
  </si>
  <si>
    <t>ANTA COLLA 2</t>
  </si>
  <si>
    <t>SLM ANTA COLLA/ANTA COLLA/COQUIMBO/ILLAPEL/ANTA COLLA 2</t>
  </si>
  <si>
    <t>7532.1%,1978%,33.8%</t>
  </si>
  <si>
    <t>As,Cu,Pb,Mo</t>
  </si>
  <si>
    <t>13378.7%,1778%,113.8%,15.3%</t>
  </si>
  <si>
    <t>ANTA COLLA 1</t>
  </si>
  <si>
    <t>SLM ANTA COLLA/ANTA COLLA/COQUIMBO/ILLAPEL/ANTA COLLA 1</t>
  </si>
  <si>
    <t>16657.6%,4276.9%,161%,9.2%</t>
  </si>
  <si>
    <t>3074.5%,476.9%,19.2%</t>
  </si>
  <si>
    <t>MARIA TAPIA OCARANZA</t>
  </si>
  <si>
    <t>PLANTA SAN ELISEO</t>
  </si>
  <si>
    <t>SAN ELISEO 2</t>
  </si>
  <si>
    <t>MARIA TAPIA OCARANZA/PLANTA SAN ELISEO/COQUIMBO/SALAMANCA/SAN ELISEO 2</t>
  </si>
  <si>
    <t>3161%,56.3%,6724.2%,20%</t>
  </si>
  <si>
    <t>4509%,96.6%,4985.7%,50%</t>
  </si>
  <si>
    <t>SAN ELISEO 1</t>
  </si>
  <si>
    <t>MARIA TAPIA OCARANZA/PLANTA SAN ELISEO/COQUIMBO/SALAMANCA/SAN ELISEO 1</t>
  </si>
  <si>
    <t>2769.4%,36.8%,4065.9%,23.8%,13.1%</t>
  </si>
  <si>
    <t>As,Cr,Cu,Pb</t>
  </si>
  <si>
    <t>6113.6%,96.6%,4616.5%,18.5%</t>
  </si>
  <si>
    <t>ENRIQUE MERINO</t>
  </si>
  <si>
    <t>PLANTA TRINCHERA</t>
  </si>
  <si>
    <t>TRINCHERA</t>
  </si>
  <si>
    <t>ENRIQUE MERINO/PLANTA TRINCHERA/COQUIMBO/SALAMANCA/TRINCHERA</t>
  </si>
  <si>
    <t>5182.4%,50%</t>
  </si>
  <si>
    <t>8593.4%,44.6%</t>
  </si>
  <si>
    <t>LLAMUCO</t>
  </si>
  <si>
    <t>DUEÃ‘O DESCONOCIDO/EPV/COQUIMBO/SALAMANCA/LLAMUCO</t>
  </si>
  <si>
    <t>41960%,273.6%,507.5%</t>
  </si>
  <si>
    <t>30111.8%,656%,342%</t>
  </si>
  <si>
    <t>23397.6%,247.3%,249.5%,7.7%</t>
  </si>
  <si>
    <t>GUILLERMO DELGADO</t>
  </si>
  <si>
    <t>PLANTA ASIENTO VIEJO</t>
  </si>
  <si>
    <t>ASIENTO VIEJO 1</t>
  </si>
  <si>
    <t>GUILLERMO DELGADO/PLANTA ASIENTO VIEJO/COQUIMBO/ILLAPEL/ASIENTO VIEJO 1</t>
  </si>
  <si>
    <t>203.7%,13.8%,4122%</t>
  </si>
  <si>
    <t>1414.8%,12.6%,8136.3%</t>
  </si>
  <si>
    <t>ASIENTO VIEJO 2</t>
  </si>
  <si>
    <t>GUILLERMO DELGADO/PLANTA ASIENTO VIEJO/COQUIMBO/ILLAPEL/ASIENTO VIEJO 2</t>
  </si>
  <si>
    <t>1588.5%,55.2%,12120.9%,6.9%</t>
  </si>
  <si>
    <t>1227.1%,4.6%,12103.3%</t>
  </si>
  <si>
    <t>ASIENTO VIEJO 3</t>
  </si>
  <si>
    <t>GUILLERMO DELGADO/PLANTA ASIENTO VIEJO/COQUIMBO/ILLAPEL/ASIENTO VIEJO 3</t>
  </si>
  <si>
    <t>3332.8%,43.7%,9076.9%,19.9%</t>
  </si>
  <si>
    <t>1022.5%,12909.9%,41.3%</t>
  </si>
  <si>
    <t>SUC. CARVAJAL RIVERA</t>
  </si>
  <si>
    <t>PLANTA QUILITAPIA</t>
  </si>
  <si>
    <t>QUILITAPIA</t>
  </si>
  <si>
    <t>SUC. CARVAJAL RIVERA/PLANTA QUILITAPIA/COQUIMBO/COMBARBALA/QUILITAPIA</t>
  </si>
  <si>
    <t>1867.9%,5678%,5.4%</t>
  </si>
  <si>
    <t>1674.9%,2.3%,5400%,17.7%</t>
  </si>
  <si>
    <t>SILVERIO CARVAJAL RIVERA</t>
  </si>
  <si>
    <t>PLANTA SAN ANTONIO</t>
  </si>
  <si>
    <t>SAN ANTONIO 12</t>
  </si>
  <si>
    <t>SILVERIO CARVAJAL RIVERA/PLANTA SAN ANTONIO/COQUIMBO/COMBARBALA/SAN ANTONIO 12</t>
  </si>
  <si>
    <t>2943.8%,5715.4%</t>
  </si>
  <si>
    <t>3165.9%,5.7%,3657.1%</t>
  </si>
  <si>
    <t>SOC. MINERA ALTAMIRA</t>
  </si>
  <si>
    <t>PLANTA EL BRONCE</t>
  </si>
  <si>
    <t>EL BRONCE</t>
  </si>
  <si>
    <t>SOC. MINERA ALTAMIRA/PLANTA EL BRONCE/COQUIMBO/COMBARBALA/EL BRONCE</t>
  </si>
  <si>
    <t>190.2%,2375.8%,4.6%</t>
  </si>
  <si>
    <t>NN 5</t>
  </si>
  <si>
    <t>DUEÃ‘O DESCONOCIDO/SIN NOMBRE/COQUIMBO/COMBARBALA/NN 5</t>
  </si>
  <si>
    <t>As,Cr,Cu,Pb,Mo</t>
  </si>
  <si>
    <t>5686.8%,32.2%,8324.2%,32.7%,111.6%</t>
  </si>
  <si>
    <t>JOSE SARMIENTO AGUILERA</t>
  </si>
  <si>
    <t>PLANTA SAN EMILIO</t>
  </si>
  <si>
    <t>SAN EMILIO</t>
  </si>
  <si>
    <t>JOSE SARMIENTO AGUILERA/PLANTA SAN EMILIO/COQUIMBO/COMBARBALA/SAN EMILIO</t>
  </si>
  <si>
    <t>5325.6%,2449.5%,31.2%,20.8%,226.9%</t>
  </si>
  <si>
    <t>1155.8%,2.3%,4649.5%,6.9%</t>
  </si>
  <si>
    <t>YOLANDA BOU BARRAZA</t>
  </si>
  <si>
    <t>PLANTA ROSARIO DE COGOTI</t>
  </si>
  <si>
    <t>ROSARIO 2</t>
  </si>
  <si>
    <t>YOLANDA BOU BARRAZA/PLANTA ROSARIO DE COGOTI/COQUIMBO/COMBARBALA/ROSARIO 2</t>
  </si>
  <si>
    <t>As,Cu,Zn</t>
  </si>
  <si>
    <t>947.3%,2557.1%,7.2%</t>
  </si>
  <si>
    <t>4886.8%,13.8%,5.8%</t>
  </si>
  <si>
    <t>3783.5%,10%,16.9%</t>
  </si>
  <si>
    <t>3313.2%,50%,395.6%</t>
  </si>
  <si>
    <t>TRANQUE DE EMERGENCIA</t>
  </si>
  <si>
    <t>YOLANDA BOU BARRAZA/PLANTA ROSARIO DE COGOTI/COQUIMBO/COMBARBALA/TRANQUE DE EMERGENCIA</t>
  </si>
  <si>
    <t>2840.7%,113.1%</t>
  </si>
  <si>
    <t>3333%,8.5%,63.6%</t>
  </si>
  <si>
    <t>ROSARIO 1</t>
  </si>
  <si>
    <t>YOLANDA BOU BARRAZA/PLANTA ROSARIO DE COGOTI/COQUIMBO/COMBARBALA/ROSARIO 1</t>
  </si>
  <si>
    <t>RUBILAÂN GONZAÂLEZ (EX GUSTAVO ALVAREZ)</t>
  </si>
  <si>
    <t>PLANTA SAN MARTIN</t>
  </si>
  <si>
    <t>SAN MARTIN</t>
  </si>
  <si>
    <t>RUBILAÂN GONZAÂLEZ (EX GUSTAVO ALVAREZ)/PLANTA SAN MARTIN/COQUIMBO/COMBARBALA/SAN MARTIN</t>
  </si>
  <si>
    <t>As,Cu,V,Ag</t>
  </si>
  <si>
    <t>720.2%,4305.5%,43.8%,40.6%</t>
  </si>
  <si>
    <t>2665.9%,3.8%</t>
  </si>
  <si>
    <t>3424.2%,28.5%</t>
  </si>
  <si>
    <t>SLM EL DORADO</t>
  </si>
  <si>
    <t>PLANTA EL CISNE</t>
  </si>
  <si>
    <t>EL CISNE</t>
  </si>
  <si>
    <t>SLM EL DORADO/PLANTA EL CISNE/COQUIMBO/PUNITAQUI/EL CISNE</t>
  </si>
  <si>
    <t>SOC. SANTA CAMILA</t>
  </si>
  <si>
    <t>SANTA CAMILA</t>
  </si>
  <si>
    <t>CAMILA 12</t>
  </si>
  <si>
    <t>SOC. SANTA CAMILA/SANTA CAMILA/COQUIMBO/PUNITAQUI/CAMILA 12</t>
  </si>
  <si>
    <t>3715.4%,20%</t>
  </si>
  <si>
    <t>7314.3%,18.5%</t>
  </si>
  <si>
    <t>CIA. MINERA TAMAYA</t>
  </si>
  <si>
    <t>PLANTA DELIRIO</t>
  </si>
  <si>
    <t>DELIRIO 2</t>
  </si>
  <si>
    <t>CIA. MINERA TAMAYA/PLANTA DELIRIO/COQUIMBO/PUNITAQUI/DELIRIO 2</t>
  </si>
  <si>
    <t>946.7%,238.5%</t>
  </si>
  <si>
    <t>268.2%,126.4%</t>
  </si>
  <si>
    <t>DELIRIO 3</t>
  </si>
  <si>
    <t>CIA. MINERA TAMAYA/PLANTA DELIRIO/COQUIMBO/PUNITAQUI/DELIRIO 3</t>
  </si>
  <si>
    <t>1092.3%,26.4%,1469.2%</t>
  </si>
  <si>
    <t>Cu,Ag</t>
  </si>
  <si>
    <t>267%,1.4%</t>
  </si>
  <si>
    <t>DELIRIO 1</t>
  </si>
  <si>
    <t>CIA. MINERA TAMAYA/PLANTA DELIRIO/COQUIMBO/PUNITAQUI/DELIRIO 1</t>
  </si>
  <si>
    <t>96.3%,3680.2%,13.8%</t>
  </si>
  <si>
    <t>2476.9%,26.2%</t>
  </si>
  <si>
    <t>GERARDO FINDEL W.</t>
  </si>
  <si>
    <t>PLANTA CONTACTO</t>
  </si>
  <si>
    <t>CONTACTO</t>
  </si>
  <si>
    <t>GERARDO FINDEL W./PLANTA CONTACTO/COQUIMBO/VICUÃ‘A/CONTACTO</t>
  </si>
  <si>
    <t>113.8%,3053.8%,86.2%</t>
  </si>
  <si>
    <t>4068.7%,1275.8%,5.7%,5.4%</t>
  </si>
  <si>
    <t>R. MARTIAN J. (SLM EL INCA)</t>
  </si>
  <si>
    <t>PLANTA EL ALMENDRAL</t>
  </si>
  <si>
    <t>ALMENDRAL 123</t>
  </si>
  <si>
    <t>R. MARTIAN J. (SLM EL INCA)/PLANTA EL ALMENDRAL/COQUIMBO/VICUÃ‘A/ALMENDRAL 123</t>
  </si>
  <si>
    <t>As,Cu,V,Zn,Ag</t>
  </si>
  <si>
    <t>2124.5%,3951.6%,540.8%,19.4%,14.2%</t>
  </si>
  <si>
    <t>3044%,40.8%,29.4%</t>
  </si>
  <si>
    <t>CIA. MINERA RESERVA</t>
  </si>
  <si>
    <t>PLANTA LA RESERVA</t>
  </si>
  <si>
    <t>LA RESERVA 12345</t>
  </si>
  <si>
    <t>CIA. MINERA RESERVA/PLANTA LA RESERVA/COQUIMBO/VICUÃ‘A/LA RESERVA 12345</t>
  </si>
  <si>
    <t>2139.5%,1102.2%,108.5%,25.3%</t>
  </si>
  <si>
    <t>1797.1%,839.6%,80.8%,6.4%</t>
  </si>
  <si>
    <t>LINDEROS EX DON GUILLERMO</t>
  </si>
  <si>
    <t>MINERA LINDEROS/LINDEROS/COQUIMBO/VICUÃ‘A/LINDEROS EX DON GUILLERMO</t>
  </si>
  <si>
    <t>1295.6%,89.2%</t>
  </si>
  <si>
    <t>110.3%,1442.9%,145.4%,15.6%</t>
  </si>
  <si>
    <t>2997.8%,43.1%</t>
  </si>
  <si>
    <t>1197.8%,23.8%</t>
  </si>
  <si>
    <t>908.8%,1.5%</t>
  </si>
  <si>
    <t>260.2%,1542.9%,85.4%,28.1%</t>
  </si>
  <si>
    <t>TAMAYA</t>
  </si>
  <si>
    <t>MINERA ALTOS DE PUNITAQUI/ALTOS DE PUNITAQUI/COQUIMBO/PUNITAQUI/TAMAYA</t>
  </si>
  <si>
    <t>88.9%,6523.1%</t>
  </si>
  <si>
    <t>HMC GOLD</t>
  </si>
  <si>
    <t>TAMBO DE ORO</t>
  </si>
  <si>
    <t>DEPOSITO DE RELAVES DE HMC GOLD</t>
  </si>
  <si>
    <t>HMC GOLD/TAMBO DE ORO/COQUIMBO/PUNITAQUI/DEPOSITO DE RELAVES DE HMC GOLD</t>
  </si>
  <si>
    <t>46.2%,1.5%</t>
  </si>
  <si>
    <t>YAMANA GOLD   MINERA MERIDIAN</t>
  </si>
  <si>
    <t>EL PEÃ‘ON</t>
  </si>
  <si>
    <t>YAMANA GOLD   MINERA MERIDIAN/EL PEÃ‘ON/ANTOFAGASTA/ANTOFAGASTA/EL PEÃ‘ON</t>
  </si>
  <si>
    <t>7391.3%,218.7%,317.7%,557.5%</t>
  </si>
  <si>
    <t>8732.8%,637.4%,331%,626.9%</t>
  </si>
  <si>
    <t>SCM SIERRA GORDA</t>
  </si>
  <si>
    <t>PROYECTO SIERRA GORDA</t>
  </si>
  <si>
    <t>SIERRA GORDA</t>
  </si>
  <si>
    <t>SCM SIERRA GORDA/PROYECTO SIERRA GORDA/ANTOFAGASTA/SIERRA GORDA/SIERRA GORDA</t>
  </si>
  <si>
    <t>978%,939.9%</t>
  </si>
  <si>
    <t>MANTOS COOPER</t>
  </si>
  <si>
    <t>MANTOS BLANCOS</t>
  </si>
  <si>
    <t>MANTOS BLANCO</t>
  </si>
  <si>
    <t>MANTOS COOPER/MANTOS BLANCOS/ANTOFAGASTA/ANTOFAGASTA/MANTOS BLANCO</t>
  </si>
  <si>
    <t>1230.8%,6.9%</t>
  </si>
  <si>
    <t>ANGLO AMERICAN</t>
  </si>
  <si>
    <t>LOS BRONCES</t>
  </si>
  <si>
    <t>PEREZ CALDERA 1</t>
  </si>
  <si>
    <t>LO BARNECHEA</t>
  </si>
  <si>
    <t>ANGLO AMERICAN/LOS BRONCES/METROPOLITANA/LO BARNECHEA/PEREZ CALDERA 1</t>
  </si>
  <si>
    <t>370.1%,3037.4%,85.5%</t>
  </si>
  <si>
    <t>LAS TORTOLAS</t>
  </si>
  <si>
    <t>COLINA</t>
  </si>
  <si>
    <t>ANGLO AMERICAN/LOS BRONCES/METROPOLITANA/COLINA/LAS TORTOLAS</t>
  </si>
  <si>
    <t>MINEX S.A</t>
  </si>
  <si>
    <t>PLANTA SAN EDUARDO</t>
  </si>
  <si>
    <t>EMBALSE SAN EDUARDO</t>
  </si>
  <si>
    <t>MINEX S.A/PLANTA SAN EDUARDO/ATACAMA/COPIAPO/EMBALSE SAN EDUARDO</t>
  </si>
  <si>
    <t>As,Cr,Cu,Pb,V,Zn,Mo</t>
  </si>
  <si>
    <t>7904.1%,12335.6%,7871.4%,218.5%,10.8%,245%,17.6%</t>
  </si>
  <si>
    <t>2221.5%,148126.4%,12963.7%,102.5%,5.4%,305.8%</t>
  </si>
  <si>
    <t>PLANTA MONSERRAT</t>
  </si>
  <si>
    <t>MONSERRAT</t>
  </si>
  <si>
    <t>PLANTA MONSERRAT/PLANTA MONSERRAT/ATACAMA/COPIAPO/MONSERRAT</t>
  </si>
  <si>
    <t>1505.8%,436.3%,106.3%,4.6%</t>
  </si>
  <si>
    <t>As,Cr,Cu,Pb,Zn</t>
  </si>
  <si>
    <t>4422%,50.6%,1883.5%,215%,7.5%</t>
  </si>
  <si>
    <t>5430.7%,7628.6%,163.2%</t>
  </si>
  <si>
    <t>SOTRATEC MINART</t>
  </si>
  <si>
    <t>PLANTA EL CATEADOR</t>
  </si>
  <si>
    <t>SOTRATEC MINART/PLANTA EL CATEADOR/ATACAMA/COPIAPO/TRANQUE DE RELAVE</t>
  </si>
  <si>
    <t>8%,3448.4%</t>
  </si>
  <si>
    <t>8%,5341.8%,16.2%</t>
  </si>
  <si>
    <t>SOC GUERRERO HERMANOS Y CIA. LTDA</t>
  </si>
  <si>
    <t>PLANTA ARCADIO</t>
  </si>
  <si>
    <t>ARCADIO</t>
  </si>
  <si>
    <t>SOC GUERRERO HERMANOS Y CIA. LTDA/PLANTA ARCADIO/ATACAMA/COPIAPO/ARCADIO</t>
  </si>
  <si>
    <t>5746.5%,1478%,127%,9.2%,28.3%</t>
  </si>
  <si>
    <t>1293.4%,3.8%</t>
  </si>
  <si>
    <t>NATIMAN FLORES DIAZ</t>
  </si>
  <si>
    <t>PLANTA OJOS DE AGUA</t>
  </si>
  <si>
    <t>OJOS DE AGUA</t>
  </si>
  <si>
    <t>NATIMAN FLORES DIAZ/PLANTA OJOS DE AGUA/ATACAMA/COPIAPO/OJOS DE AGUA</t>
  </si>
  <si>
    <t>5665.8%,21.8%,3553.8%,104.8%,7.7%</t>
  </si>
  <si>
    <t>9092.3%,1401.1%,168.3%,109.9%</t>
  </si>
  <si>
    <t>ACIBOL SpA</t>
  </si>
  <si>
    <t>PLANTA IRMITA</t>
  </si>
  <si>
    <t>ACIBOL SpA/PLANTA IRMITA/ATACAMA/COPIAPO/EMBALSE DE RELAVE</t>
  </si>
  <si>
    <t>113.8%,2197.8%</t>
  </si>
  <si>
    <t>34.5%,3192.3%,175.4%</t>
  </si>
  <si>
    <t>472.4%,3959.3%,10%</t>
  </si>
  <si>
    <t>CARLOS IRIBARREN</t>
  </si>
  <si>
    <t>LUZ ELENA</t>
  </si>
  <si>
    <t>FLORENCIA 1</t>
  </si>
  <si>
    <t>CARLOS IRIBARREN/LUZ ELENA/ATACAMA/COPIAPO/FLORENCIA 1</t>
  </si>
  <si>
    <t>2387.2%,17.2%,1805.5%,101%,6.2%,77.5%</t>
  </si>
  <si>
    <t>1180.1%,123%,1702.2%,68%</t>
  </si>
  <si>
    <t>FLORENCIA 2</t>
  </si>
  <si>
    <t>CARLOS IRIBARREN/LUZ ELENA/ATACAMA/COPIAPO/FLORENCIA 2</t>
  </si>
  <si>
    <t>3187.6%,100%,6197.8%,100.8%,2.3%,128.6%,305.8%</t>
  </si>
  <si>
    <t>925.6%,1604.4%,36.8%</t>
  </si>
  <si>
    <t>CLEMENTE CORTES</t>
  </si>
  <si>
    <t>PLANTA ALEMANA</t>
  </si>
  <si>
    <t>EMBALSE DE RELAVE PLANTA ALEMANA</t>
  </si>
  <si>
    <t>CLEMENTE CORTES/PLANTA ALEMANA/ATACAMA/COPIAPO/EMBALSE DE RELAVE PLANTA ALEMANA</t>
  </si>
  <si>
    <t>2385.7%,31.5%</t>
  </si>
  <si>
    <t>MINERA SAN MARINO</t>
  </si>
  <si>
    <t>AURICOP</t>
  </si>
  <si>
    <t>TRANQUE AURICOP</t>
  </si>
  <si>
    <t>MINERA SAN MARINO/AURICOP/ATACAMA/COPIAPO/TRANQUE AURICOP</t>
  </si>
  <si>
    <t>1451.8%,10.3%,4226.4%,74.3%,59.4%</t>
  </si>
  <si>
    <t>905.3%,35.6%,1595.6%,62.2%,17.7%</t>
  </si>
  <si>
    <t>OP MINING CHILE SPA</t>
  </si>
  <si>
    <t>PLANTA OP</t>
  </si>
  <si>
    <t>FARAH 1234567</t>
  </si>
  <si>
    <t>COBREOROFIERRO</t>
  </si>
  <si>
    <t>OP MINING CHILE SPA/PLANTA OP/ATACAMA/COPIAPO/FARAH 1234567</t>
  </si>
  <si>
    <t>3.4%,1161.5%</t>
  </si>
  <si>
    <t>EMBALSE OP</t>
  </si>
  <si>
    <t>OP MINING CHILE SPA/PLANTA OP/ATACAMA/COPIAPO/EMBALSE OP</t>
  </si>
  <si>
    <t>100%,21.5%</t>
  </si>
  <si>
    <t>434.1%,8373.6%,29.5%</t>
  </si>
  <si>
    <t>ELIAS RESK CONTRERAS (SOC. MINERA SANTA TERESA)</t>
  </si>
  <si>
    <t>PLANTA SANTA TERESA</t>
  </si>
  <si>
    <t>ELIAS RESK CONTRERAS (SOC. MINERA SANTA TERESA)/PLANTA SANTA TERESA/ATACAMA/COPIAPO/SANTA TERESA 2</t>
  </si>
  <si>
    <t>17.2%,1809.9%,23.1%</t>
  </si>
  <si>
    <t>SANTA TERESA 1</t>
  </si>
  <si>
    <t>ELIAS RESK CONTRERAS (SOC. MINERA SANTA TERESA)/PLANTA SANTA TERESA/ATACAMA/COPIAPO/SANTA TERESA 1</t>
  </si>
  <si>
    <t>49.4%,2380.2%,36.2%,80.5%</t>
  </si>
  <si>
    <t>465.9%,6.2%</t>
  </si>
  <si>
    <t>118.4%,461.5%,39.2%</t>
  </si>
  <si>
    <t>PEDRO JESUS CASTILLO VEGA</t>
  </si>
  <si>
    <t>PLANTA RAPELINA</t>
  </si>
  <si>
    <t>RAPELINA</t>
  </si>
  <si>
    <t>PEDRO JESUS CASTILLO VEGA/PLANTA RAPELINA/ATACAMA/COPIAPO/RAPELINA</t>
  </si>
  <si>
    <t>106.9%,2081.3%</t>
  </si>
  <si>
    <t>21.8%,1897.8%</t>
  </si>
  <si>
    <t>MIGUEL DAY</t>
  </si>
  <si>
    <t>PLANTA DAY</t>
  </si>
  <si>
    <t>DAY</t>
  </si>
  <si>
    <t>MIGUEL DAY/PLANTA DAY/ATACAMA/COPIAPO/DAY</t>
  </si>
  <si>
    <t>439.6%,7.7%</t>
  </si>
  <si>
    <t>DAY 2</t>
  </si>
  <si>
    <t>MIGUEL DAY/PLANTA DAY/ATACAMA/COPIAPO/DAY 2</t>
  </si>
  <si>
    <t>5655.2%,40.2%,5291.2%,175.2%,0.8%,37.8%</t>
  </si>
  <si>
    <t>As,Cr,Cu,Pb,V,Mo</t>
  </si>
  <si>
    <t>1769.3%,134.5%,13412.1%,76.7%,12.3%,163.2%</t>
  </si>
  <si>
    <t>SOC. MINERA CANDELARIA</t>
  </si>
  <si>
    <t>PLANTA CORONA</t>
  </si>
  <si>
    <t>CORONA</t>
  </si>
  <si>
    <t>SOC. MINERA CANDELARIA/PLANTA CORONA/ATACAMA/COPIAPO/CORONA</t>
  </si>
  <si>
    <t>2644%,3.1%</t>
  </si>
  <si>
    <t>3969.2%,29.2%</t>
  </si>
  <si>
    <t>SOC. MINERA FORTUNA LTDA.</t>
  </si>
  <si>
    <t>PLANTA PUERTO RICO</t>
  </si>
  <si>
    <t>EMBALSE 3</t>
  </si>
  <si>
    <t>SOC. MINERA FORTUNA LTDA./PLANTA PUERTO RICO/ATACAMA/COPIAPO/EMBALSE 3</t>
  </si>
  <si>
    <t>8%,523.1%,9.2%</t>
  </si>
  <si>
    <t>EMBALSE 4</t>
  </si>
  <si>
    <t>SOC. MINERA FORTUNA LTDA./PLANTA PUERTO RICO/ATACAMA/COPIAPO/EMBALSE 4</t>
  </si>
  <si>
    <t>As,Cr,Cu,Pb,Zn,Mo</t>
  </si>
  <si>
    <t>11586.9%,7825.3%,7645.1%,98.3%,1640.8%,2124.9%</t>
  </si>
  <si>
    <t>SOC. CONTRACTUAL MINERA ALIANZA</t>
  </si>
  <si>
    <t>PLANTA VIÃ‘ITA AZUL</t>
  </si>
  <si>
    <t>SOC. CONTRACTUAL MINERA ALIANZA/PLANTA VIÃ‘ITA AZUL/ATACAMA/COPIAPO/TRANQUE 2</t>
  </si>
  <si>
    <t>36.8%,478%</t>
  </si>
  <si>
    <t>36.8%,1516.5%,3.8%</t>
  </si>
  <si>
    <t>SOC. CONTRACTUAL MINERA ALIANZA/PLANTA VIÃ‘ITA AZUL/ATACAMA/COPIAPO/TRANQUE 3</t>
  </si>
  <si>
    <t>20.7%,707.7%,12.3%</t>
  </si>
  <si>
    <t>19.5%,911%,9.2%</t>
  </si>
  <si>
    <t>NELSON ZUÃ‘IGA CARVAJAL</t>
  </si>
  <si>
    <t>PLANTA SANTA LAURA</t>
  </si>
  <si>
    <t>NELSON ZUÃ‘IGA CARVAJAL/PLANTA SANTA LAURA/ATACAMA/COPIAPO/TRANQUE DE RELAVE</t>
  </si>
  <si>
    <t>1051.4%,47.1%,2130.8%,49.5%,33.8%,13.1%</t>
  </si>
  <si>
    <t>37.9%,2100%,27.7%,14.3%</t>
  </si>
  <si>
    <t>ZSC MINERALS</t>
  </si>
  <si>
    <t>TRANQUE DE RELAVE MARÃA ISABEL</t>
  </si>
  <si>
    <t>ZSC MINERALS/PLANTA MARIA ISABEL/ATACAMA/TIERRA AMARILLA/TRANQUE DE RELAVE MARÃA ISABEL</t>
  </si>
  <si>
    <t>3.4%,1556%,33.1%</t>
  </si>
  <si>
    <t>118.4%,454.9%</t>
  </si>
  <si>
    <t>INVERSIONES E INMOBILIARIA COYANCURA</t>
  </si>
  <si>
    <t>PLANTA COYANCURA</t>
  </si>
  <si>
    <t>INVERSIONES E INMOBILIARIA COYANCURA/PLANTA COYANCURA/ATACAMA/TIERRA AMARILLA/EMBALSE DE RELAVE</t>
  </si>
  <si>
    <t>CIA EXPLORACIÃ“N DE MINAS SAN ANDRÃ‰S</t>
  </si>
  <si>
    <t>PLANTA ELISA DE BORDOS</t>
  </si>
  <si>
    <t>ELISA DE BORDOS 3</t>
  </si>
  <si>
    <t>CIA EXPLORACIÃ“N DE MINAS SAN ANDRÃ‰S/PLANTA ELISA DE BORDOS/ATACAMA/TIERRA AMARILLA/ELISA DE BORDOS 3</t>
  </si>
  <si>
    <t>39.1%,342.9%</t>
  </si>
  <si>
    <t>28.7%,93.4%</t>
  </si>
  <si>
    <t>ELISA DE BORDOS 1</t>
  </si>
  <si>
    <t>CIA EXPLORACIÃ“N DE MINAS SAN ANDRÃ‰S/PLANTA ELISA DE BORDOS/ATACAMA/TIERRA AMARILLA/ELISA DE BORDOS 1</t>
  </si>
  <si>
    <t>ELISA DE BORDOS 2</t>
  </si>
  <si>
    <t>CIA EXPLORACIÃ“N DE MINAS SAN ANDRÃ‰S/PLANTA ELISA DE BORDOS/ATACAMA/TIERRA AMARILLA/ELISA DE BORDOS 2</t>
  </si>
  <si>
    <t>1375.4%,4114.3%,81.5%</t>
  </si>
  <si>
    <t>CIA EXPLORACIÃ“N DE MINAS SAN ANDRÃ‰S/PLANTA ELISA DE BORDOS/ATACAMA/TIERRA AMARILLA/TRANQUE DE RELAVE</t>
  </si>
  <si>
    <t>9596%,887.9%,107.5%,18.1%</t>
  </si>
  <si>
    <t>CERRO NEGRO NORTE</t>
  </si>
  <si>
    <t>CIA. MINERA DEL PACIFICO/CERRO NEGRO NORTE/ATACAMA/COPIAPO/CERRO NEGRO NORTE</t>
  </si>
  <si>
    <t>6.9%,50%</t>
  </si>
  <si>
    <t>124.1%,1222%</t>
  </si>
  <si>
    <t>PLANTA MATTA</t>
  </si>
  <si>
    <t>ENAMI/PLANTA MATTA/ATACAMA/COPIAPO/TRANQUE DE RELAVE 3</t>
  </si>
  <si>
    <t>1602.1%,19.5%,3771.4%,47.8%,11.5%</t>
  </si>
  <si>
    <t>1343.6%,3935.2%,52.8%</t>
  </si>
  <si>
    <t>1353.9%,9.2%,1964.8%,52.5%,2.3%</t>
  </si>
  <si>
    <t>3.4%,1542.9%</t>
  </si>
  <si>
    <t>SCM ATACAMA KOZAN</t>
  </si>
  <si>
    <t>KOZAN</t>
  </si>
  <si>
    <t>EL GATO</t>
  </si>
  <si>
    <t>SCM ATACAMA KOZAN/KOZAN/ATACAMA/COPIAPO/EL GATO</t>
  </si>
  <si>
    <t>8%,175.8%,25.4%</t>
  </si>
  <si>
    <t>9.2%,526.4%,17.7%</t>
  </si>
  <si>
    <t>10.3%,565.9%,20.8%</t>
  </si>
  <si>
    <t>SINDICATO ART. MINERO POZO SECO</t>
  </si>
  <si>
    <t>PLANTA POZO SECO</t>
  </si>
  <si>
    <t>VALLENAR</t>
  </si>
  <si>
    <t>SINDICATO ART. MINERO POZO SECO/PLANTA POZO SECO/ATACAMA/VALLENAR/TRANQUE DE RELAVE</t>
  </si>
  <si>
    <t>Cr,Cu,Mo</t>
  </si>
  <si>
    <t>47.1%,6329.7%,315.2%</t>
  </si>
  <si>
    <t>INVERSIONES NUTRAM</t>
  </si>
  <si>
    <t>PLANTA COBRE NORTE</t>
  </si>
  <si>
    <t>COBRE NORTE</t>
  </si>
  <si>
    <t>INVERSIONES NUTRAM/PLANTA COBRE NORTE/ATACAMA/VALLENAR/COBRE NORTE</t>
  </si>
  <si>
    <t>1484%,1051.6%,60.2%,4.6%</t>
  </si>
  <si>
    <t>As,Cu,Pb,V,Mo</t>
  </si>
  <si>
    <t>3434.8%,1342.9%,61%,0.8%,43.5%</t>
  </si>
  <si>
    <t>42.5%,238.5%,18.5%</t>
  </si>
  <si>
    <t>50.6%,474.7%,13.1%</t>
  </si>
  <si>
    <t>PLANTA VALLENAR</t>
  </si>
  <si>
    <t>TRANQUE DE RELAVE NÂ° 3</t>
  </si>
  <si>
    <t>ENAMI/PLANTA VALLENAR/ATACAMA/VALLENAR/TRANQUE DE RELAVE NÂ° 3</t>
  </si>
  <si>
    <t>Cr,Cu,V,Ag</t>
  </si>
  <si>
    <t>43.7%,400%,17.7%,4.3%</t>
  </si>
  <si>
    <t>33.3%,639.6%,14.6%</t>
  </si>
  <si>
    <t>57.5%,1030.8%,0.8%</t>
  </si>
  <si>
    <t>COMERCIAL LEDESMA</t>
  </si>
  <si>
    <t>PLANTA ANDREA</t>
  </si>
  <si>
    <t>COMERCIAL LEDESMA/PLANTA ANDREA/ATACAMA/COPIAPO/PLANTA ANDREA</t>
  </si>
  <si>
    <t>1070.3%,3.6%</t>
  </si>
  <si>
    <t>2235.2%,15.4%,113.9%</t>
  </si>
  <si>
    <t>SLM NENITA PRIMERA</t>
  </si>
  <si>
    <t>PLANTA NENITA I</t>
  </si>
  <si>
    <t>TRANQUE DE RELAVE DE SLM NENITA PRIMERA</t>
  </si>
  <si>
    <t>SLM NENITA PRIMERA/PLANTA NENITA I/ATACAMA/DIEGO DE ALMAGRO/TRANQUE DE RELAVE DE SLM NENITA PRIMERA</t>
  </si>
  <si>
    <t>Cu,V,Ag</t>
  </si>
  <si>
    <t>24.2%,8.5%,0.8%</t>
  </si>
  <si>
    <t>1208.8%,6.9%,4017.6%,76.7%,13.1%</t>
  </si>
  <si>
    <t>LOS COBRES DE ATACAMA</t>
  </si>
  <si>
    <t>PLANTA LICEO MANUEL MALAGAES</t>
  </si>
  <si>
    <t>TRANQUE DE RELAVE DE LOS COBRES DE ATACAMA</t>
  </si>
  <si>
    <t>LOS COBRES DE ATACAMA/PLANTA LICEO MANUEL MALAGAES/ATACAMA/DIEGO DE ALMAGRO/TRANQUE DE RELAVE DE LOS COBRES DE ATACAMA</t>
  </si>
  <si>
    <t>742.9%,10%</t>
  </si>
  <si>
    <t>MINERA ALOE</t>
  </si>
  <si>
    <t>PLANTA DIEGO DE ALMAGRO</t>
  </si>
  <si>
    <t>EMBALSE DE RELAVE ALOE</t>
  </si>
  <si>
    <t>MINERA ALOE/PLANTA DIEGO DE ALMAGRO/ATACAMA/DIEGO DE ALMAGRO/EMBALSE DE RELAVE ALOE</t>
  </si>
  <si>
    <t>936.8%,25.3%,8315.4%,49.3%,6.9%,34.4%,336%</t>
  </si>
  <si>
    <t>8839.6%,53.1%,1.4%</t>
  </si>
  <si>
    <t>CIA. MINERA FALDA VERDE</t>
  </si>
  <si>
    <t>PLANTA FALDA VERDE</t>
  </si>
  <si>
    <t>FALDA VERDE</t>
  </si>
  <si>
    <t>CHAÃ‘ARAL</t>
  </si>
  <si>
    <t>CIA. MINERA FALDA VERDE/PLANTA FALDA VERDE/ATACAMA/CHAÃ‘ARAL/FALDA VERDE</t>
  </si>
  <si>
    <t>2882%,259.3%,40.2%,5.4%,42%</t>
  </si>
  <si>
    <t>CIA. MINERA TECK CARMEN DE ANDACOLLO</t>
  </si>
  <si>
    <t>TECKCDA</t>
  </si>
  <si>
    <t>HIPOGENO</t>
  </si>
  <si>
    <t>CIA. MINERA TECK CARMEN DE ANDACOLLO/TECKCDA/COQUIMBO/ANDACOLLO/HIPOGENO</t>
  </si>
  <si>
    <t>11.5%,1286.8%,18.5%,188.9%</t>
  </si>
  <si>
    <t>17.2%,1204.4%,16.9%,175.2%</t>
  </si>
  <si>
    <t>MINERA POLAR MINING CHILE LTDA</t>
  </si>
  <si>
    <t>CHEPICA</t>
  </si>
  <si>
    <t>MAULE</t>
  </si>
  <si>
    <t>PENCAHUE</t>
  </si>
  <si>
    <t>MINERA POLAR MINING CHILE LTDA/CHEPICA/MAULE/PENCAHUE/CHEPICA</t>
  </si>
  <si>
    <t>4.6%,24.2%,110%</t>
  </si>
  <si>
    <t>1761.9%,206.6%,22.8%</t>
  </si>
  <si>
    <t>TRANSPORTE JORGE ALBORNOZ HIJO LTDA</t>
  </si>
  <si>
    <t>PLANTA LA HIGUERA</t>
  </si>
  <si>
    <t>PICHIDEGUA</t>
  </si>
  <si>
    <t>TRANSPORTE JORGE ALBORNOZ HIJO LTDA/PLANTA LA HIGUERA/OHIGGINS/PICHIDEGUA/LA HIGUERA</t>
  </si>
  <si>
    <t>309.9%,21.5%</t>
  </si>
  <si>
    <t>MINERA FLORIDA</t>
  </si>
  <si>
    <t>ALHUE</t>
  </si>
  <si>
    <t>ADOSADO</t>
  </si>
  <si>
    <t>OROZINC</t>
  </si>
  <si>
    <t>MINERA FLORIDA/ALHUE/METROPOLITANA/ALHUE/ADOSADO</t>
  </si>
  <si>
    <t>4931.4%,356%,250.2%,315.3%</t>
  </si>
  <si>
    <t>9784.4%,10.5%,506.6%,430.2%,1299.7%</t>
  </si>
  <si>
    <t>UNIFICADO</t>
  </si>
  <si>
    <t>MINERA FLORIDA/ALHUE/METROPOLITANA/ALHUE/UNIFICADO</t>
  </si>
  <si>
    <t>3157.3%,126.4%,171.3%,714.7%,20%</t>
  </si>
  <si>
    <t>PLANTA EL MEMBRILLO</t>
  </si>
  <si>
    <t>MEMBRILLO</t>
  </si>
  <si>
    <t>SCM TAMBILLOS/PLANTA EL MEMBRILLO/METROPOLITANA/ALHUE/MEMBRILLO</t>
  </si>
  <si>
    <t>858.2%,86.1%</t>
  </si>
  <si>
    <t>Cu,Zn,Ag</t>
  </si>
  <si>
    <t>1245.1%,136.9%,12.9%</t>
  </si>
  <si>
    <t>CEMENTO POLPAICO S.A</t>
  </si>
  <si>
    <t>CERRO BLANCO</t>
  </si>
  <si>
    <t>PLANTA FILLER</t>
  </si>
  <si>
    <t>CALIZA</t>
  </si>
  <si>
    <t>CEMENTO POLPAICO S.A/CERRO BLANCO/METROPOLITANA/TIL TIL/PLANTA FILLER</t>
  </si>
  <si>
    <t>MINERA SAN PEDRO LTDA.</t>
  </si>
  <si>
    <t>PLANTA POLCURA INTEGRADA</t>
  </si>
  <si>
    <t>MINERA SAN PEDRO LTDA./PLANTA POLCURA INTEGRADA/METROPOLITANA/TIL TIL/EMBALSE DE RELAVE</t>
  </si>
  <si>
    <t>4638.5%,60.8%</t>
  </si>
  <si>
    <t>ALMA MINERALS</t>
  </si>
  <si>
    <t>PLANTA SAN FRANCISCO</t>
  </si>
  <si>
    <t>SAN FRANCISCO</t>
  </si>
  <si>
    <t>ALMA MINERALS/PLANTA SAN FRANCISCO/METROPOLITANA/TIL TIL/SAN FRANCISCO</t>
  </si>
  <si>
    <t>6441.4%,3613.2%,33.8%</t>
  </si>
  <si>
    <t>5008.7%,7%,370.1%,1030.8%,261.5%,1061.1%</t>
  </si>
  <si>
    <t>CIA. MINERA CLARA S.A.</t>
  </si>
  <si>
    <t>PLANTA BELLAVISTA</t>
  </si>
  <si>
    <t>BELLAVISTA 12</t>
  </si>
  <si>
    <t>SAN FELIPE</t>
  </si>
  <si>
    <t>CIA. MINERA CLARA S.A./PLANTA BELLAVISTA/VALPARAISO/SAN FELIPE/BELLAVISTA 12</t>
  </si>
  <si>
    <t>573.6%,9.2%,44.4%</t>
  </si>
  <si>
    <t>MINAS Y PLANTA BELLAVISTA</t>
  </si>
  <si>
    <t>EMBALSE DE RELAVES 3</t>
  </si>
  <si>
    <t>CIA. MINERA CLARA S.A./MINAS Y PLANTA BELLAVISTA/VALPARAISO/SAN FELIPE/EMBALSE DE RELAVES 3</t>
  </si>
  <si>
    <t>297.8%,15.4%</t>
  </si>
  <si>
    <t>EMBALSE DE RELAVES 4</t>
  </si>
  <si>
    <t>CIA. MINERA CLARA S.A./MINAS Y PLANTA BELLAVISTA/VALPARAISO/SAN FELIPE/EMBALSE DE RELAVES 4</t>
  </si>
  <si>
    <t>3850.2%,796.7%,204.5%,208.6%</t>
  </si>
  <si>
    <t>SOC. MINERA SERPROMIN</t>
  </si>
  <si>
    <t>PLANTA EL ARENAL</t>
  </si>
  <si>
    <t>EL ARENAL 3</t>
  </si>
  <si>
    <t>PUTAENDO</t>
  </si>
  <si>
    <t>SOC. MINERA SERPROMIN/PLANTA EL ARENAL/VALPARAISO/PUTAENDO/EL ARENAL 3</t>
  </si>
  <si>
    <t>1992.3%,10.8%</t>
  </si>
  <si>
    <t>HASPARREN SPA.</t>
  </si>
  <si>
    <t>PLANTA MINERA BLACK COLT</t>
  </si>
  <si>
    <t>EL ZORRITO</t>
  </si>
  <si>
    <t>HASPARREN SPA./PLANTA MINERA BLACK COLT/VALPARAISO/PETORCA/EL ZORRITO</t>
  </si>
  <si>
    <t>2348.7%,1817.6%,135.2%,4.6%,222.2%</t>
  </si>
  <si>
    <t>PLANTA CONCENTRADORA DE MINERALES CHINCOLCO SPA</t>
  </si>
  <si>
    <t>PLANTA CHINCOLCO</t>
  </si>
  <si>
    <t>EMBALSE DE RELAVES MANUEL FERNANDEZ</t>
  </si>
  <si>
    <t>PLANTA CONCENTRADORA DE MINERALES CHINCOLCO SPA/PLANTA CHINCOLCO/VALPARAISO/PETORCA/EMBALSE DE RELAVES MANUEL FERNANDEZ</t>
  </si>
  <si>
    <t>301.1%,13.2%,225.4%</t>
  </si>
  <si>
    <t>1245.1%,18.5%</t>
  </si>
  <si>
    <t>ASOCIACION PIRQUINEROS DE PETORCA</t>
  </si>
  <si>
    <t>LA VEGA</t>
  </si>
  <si>
    <t>MINERA LA VEGA</t>
  </si>
  <si>
    <t>ASOCIACION PIRQUINEROS DE PETORCA/LA VEGA/VALPARAISO/PETORCA/MINERA LA VEGA</t>
  </si>
  <si>
    <t>3468.4%,2359.3%,156.8%,4.6%,381.9%</t>
  </si>
  <si>
    <t>PETRONILA DIAZ</t>
  </si>
  <si>
    <t>PETRONILA DIAZ/PETRONILA DIAZ/VALPARAISO/PETORCA/PETRONILA DIAZ</t>
  </si>
  <si>
    <t>1603.3%,38.6%</t>
  </si>
  <si>
    <t>COMPAÃ‘ÃA MINERA PULLALLI SPA</t>
  </si>
  <si>
    <t>PLANTA PULLALLI</t>
  </si>
  <si>
    <t>PULLALLI</t>
  </si>
  <si>
    <t>COMPAÃ‘ÃA MINERA PULLALLI SPA/PLANTA PULLALLI/VALPARAISO/LA LIGUA/PULLALLI</t>
  </si>
  <si>
    <t>ALEJANDRO LOPEZ ALIAGA</t>
  </si>
  <si>
    <t>PLANTA VETA DEL AGUA</t>
  </si>
  <si>
    <t>VETA DEL AGUA 6</t>
  </si>
  <si>
    <t>NOGALES</t>
  </si>
  <si>
    <t>ALEJANDRO LOPEZ ALIAGA/PLANTA VETA DEL AGUA/VALPARAISO/NOGALES/VETA DEL AGUA 6</t>
  </si>
  <si>
    <t>PIUQUENES</t>
  </si>
  <si>
    <t>LOS ANDES</t>
  </si>
  <si>
    <t>CODELCO/ANDINA/METROPOLITANA/LOS ANDES/PIUQUENES</t>
  </si>
  <si>
    <t>1308.8%,8.5%,47.1%</t>
  </si>
  <si>
    <t>As,Cu,Pb,Zn,Mo</t>
  </si>
  <si>
    <t>1612.6%,20273.6%,57%,10.3%,699.8%</t>
  </si>
  <si>
    <t>675.8%,3.8%,176.9%</t>
  </si>
  <si>
    <t>LOS LEONES</t>
  </si>
  <si>
    <t>CODELCO/ANDINA/METROPOLITANA/LOS ANDES/LOS LEONES</t>
  </si>
  <si>
    <t>1436.3%,355.2%</t>
  </si>
  <si>
    <t>CAREN</t>
  </si>
  <si>
    <t>CODELCO/EL TENIENTE/METROPOLITANA/ALHUE/CAREN</t>
  </si>
  <si>
    <t>4.6%,1263.7%,27.7%,205.9%</t>
  </si>
  <si>
    <t>JUAN RASMUS</t>
  </si>
  <si>
    <t>PLANTA DULCINEA</t>
  </si>
  <si>
    <t>DULCINEA</t>
  </si>
  <si>
    <t>JUAN RASMUS/PLANTA DULCINEA/VALPARAISO/PETORCA/DULCINEA</t>
  </si>
  <si>
    <t>3740.7%,3.1%,1.2%</t>
  </si>
  <si>
    <t>5682.4%,6.2%</t>
  </si>
  <si>
    <t>3967%,6.2%</t>
  </si>
  <si>
    <t>5351.6%,10%</t>
  </si>
  <si>
    <t>28.7%,3030.8%,22.3%</t>
  </si>
  <si>
    <t>4622%,20.8%</t>
  </si>
  <si>
    <t>1380.2%,30%</t>
  </si>
  <si>
    <t>35.6%,3102.2%,36.9%,16.9%</t>
  </si>
  <si>
    <t>EL SOLDADO</t>
  </si>
  <si>
    <t>TORITO</t>
  </si>
  <si>
    <t>ANGLO AMERICAN/EL SOLDADO/VALPARAISO/NOGALES/TORITO</t>
  </si>
  <si>
    <t>616.5%,20.8%,7.3%</t>
  </si>
  <si>
    <t>14.9%,885.7%,20%,65.2%</t>
  </si>
  <si>
    <t>TRANQUE 4</t>
  </si>
  <si>
    <t>ANGLO AMERICAN/EL SOLDADO/VALPARAISO/NOGALES/TRANQUE 4</t>
  </si>
  <si>
    <t>EL COBRE 1</t>
  </si>
  <si>
    <t>ANGLO AMERICAN/EL SOLDADO/VALPARAISO/NOGALES/EL COBRE 1</t>
  </si>
  <si>
    <t>EL COBRE 3</t>
  </si>
  <si>
    <t>ANGLO AMERICAN/EL SOLDADO/VALPARAISO/NOGALES/EL COBRE 3</t>
  </si>
  <si>
    <t>CIA. MINERA ZALDIÂVAR</t>
  </si>
  <si>
    <t>ZALDIVAR</t>
  </si>
  <si>
    <t>EMBALSE DE RELAVES 3A</t>
  </si>
  <si>
    <t>CIA. MINERA ZALDIÂVAR/ZALDIVAR/ANTOFAGASTA/ANTOFAGASTA/EMBALSE DE RELAVES 3A</t>
  </si>
  <si>
    <t>As,Cu,V,Zn,Mo</t>
  </si>
  <si>
    <t>1501.2%,7197.8%,16.9%,66.7%,240.2%</t>
  </si>
  <si>
    <t>As,Cu,Zn,Mo</t>
  </si>
  <si>
    <t>315.3%,7575.8%,17.2%,183.6%</t>
  </si>
  <si>
    <t>NN 11</t>
  </si>
  <si>
    <t>DUEÃ‘O DESCONOCIDO/SIN NOMBRE/COQUIMBO/COMBARBALA/NN 11</t>
  </si>
  <si>
    <t>1011%,4.6%,22.2%</t>
  </si>
  <si>
    <t>806.6%,192.2%</t>
  </si>
  <si>
    <t>1719.8%,13.1%</t>
  </si>
  <si>
    <t>ROBERTO CORTES</t>
  </si>
  <si>
    <t>LLAHUIN</t>
  </si>
  <si>
    <t>SECTOR LLAHUIN</t>
  </si>
  <si>
    <t>ROBERTO CORTES/LLAHUIN/COQUIMBO/COMBARBALA/SECTOR LLAHUIN</t>
  </si>
  <si>
    <t>3881.2%,3168.1%,53%,6.9%,10.1%</t>
  </si>
  <si>
    <t>1840.3%,4174.7%,45%</t>
  </si>
  <si>
    <t>2277.3%,28.7%,8242.9%,41%,6.2%</t>
  </si>
  <si>
    <t>3238.1%,9675.8%,50.3%</t>
  </si>
  <si>
    <t>CIA. MINERA KALLEU</t>
  </si>
  <si>
    <t>PLANTA LOS CANELOS</t>
  </si>
  <si>
    <t>LOS CANELOS 3</t>
  </si>
  <si>
    <t>CIA. MINERA KALLEU/PLANTA LOS CANELOS/COQUIMBO/ILLAPEL/LOS CANELOS 3</t>
  </si>
  <si>
    <t>711%,23.1%</t>
  </si>
  <si>
    <t>2172.3%,49.4%,11549.5%,46.5%,17%</t>
  </si>
  <si>
    <t>2731.2%,43.7%,8056%,43.2%,9.7%</t>
  </si>
  <si>
    <t>2588%,23%,8596.7%,45.3%,20.8%</t>
  </si>
  <si>
    <t>LOS CANELOS 2</t>
  </si>
  <si>
    <t>CIA. MINERA KALLEU/PLANTA LOS CANELOS/COQUIMBO/ILLAPEL/LOS CANELOS 2</t>
  </si>
  <si>
    <t>871.7%,51.7%,7224.2%,51.8%</t>
  </si>
  <si>
    <t>850%,59.8%,6528.6%,44.7%</t>
  </si>
  <si>
    <t>1145.4%,35.6%,6665.9%,38.2%</t>
  </si>
  <si>
    <t>1148.9%,1.1%,9039.6%,52%</t>
  </si>
  <si>
    <t>LOS CANELOS ANTIGUO</t>
  </si>
  <si>
    <t>CIA. MINERA KALLEU/PLANTA LOS CANELOS/COQUIMBO/ILLAPEL/LOS CANELOS ANTIGUO</t>
  </si>
  <si>
    <t>976.1%,46%,7187.9%,40.5%</t>
  </si>
  <si>
    <t>1060.7%,29.9%,8454.9%,48%</t>
  </si>
  <si>
    <t>1200.8%,21.8%,8492.3%,54.5%,10%</t>
  </si>
  <si>
    <t>1228.3%,34.5%,8103.3%,40.7%</t>
  </si>
  <si>
    <t>PLANTA ESPERANZA</t>
  </si>
  <si>
    <t>DEPÃ“SITO</t>
  </si>
  <si>
    <t>SUC. LUIS ALVAREZ SIERRA/PLANTA ESPERANZA/COQUIMBO/ILLAPEL/DEPÃ“SITO</t>
  </si>
  <si>
    <t>2982.4%,10%</t>
  </si>
  <si>
    <t>1813.2%,0.8%</t>
  </si>
  <si>
    <t>ESPERANZA 0</t>
  </si>
  <si>
    <t>SUC. LUIS ALVAREZ SIERRA/PLANTA ESPERANZA/COQUIMBO/ILLAPEL/ESPERANZA 0</t>
  </si>
  <si>
    <t>ESPERANZA 1</t>
  </si>
  <si>
    <t>SUC. LUIS ALVAREZ SIERRA/PLANTA ESPERANZA/COQUIMBO/ILLAPEL/ESPERANZA 1</t>
  </si>
  <si>
    <t>ESPERANZA 2</t>
  </si>
  <si>
    <t>SUC. LUIS ALVAREZ SIERRA/PLANTA ESPERANZA/COQUIMBO/ILLAPEL/ESPERANZA 2</t>
  </si>
  <si>
    <t>GERARDO TORO</t>
  </si>
  <si>
    <t>PLANTA ANA MARIA</t>
  </si>
  <si>
    <t>ANA MARÃA 2</t>
  </si>
  <si>
    <t>GERARDO TORO/PLANTA ANA MARIA/COQUIMBO/ILLAPEL/ANA MARÃA 2</t>
  </si>
  <si>
    <t>7184.6%,21.5%</t>
  </si>
  <si>
    <t>5496.7%,24.6%</t>
  </si>
  <si>
    <t>2723.1%,32.3%</t>
  </si>
  <si>
    <t>7784.6%,15.4%</t>
  </si>
  <si>
    <t>ANA MARÃA 1</t>
  </si>
  <si>
    <t>GERARDO TORO/PLANTA ANA MARIA/COQUIMBO/ILLAPEL/ANA MARÃA 1</t>
  </si>
  <si>
    <t>6273.6%,14.6%</t>
  </si>
  <si>
    <t>5409.9%,14.6%</t>
  </si>
  <si>
    <t>4054.9%,14.6%</t>
  </si>
  <si>
    <t>4015.4%,13.8%</t>
  </si>
  <si>
    <t>REGINALDO CALLEJAS</t>
  </si>
  <si>
    <t>PLANTA DON ROBERTO (EX FARELLON SANCHEZ)</t>
  </si>
  <si>
    <t>DON ROBERTO</t>
  </si>
  <si>
    <t>REGINALDO CALLEJAS/PLANTA DON ROBERTO (EX FARELLON SANCHEZ)/COQUIMBO/ILLAPEL/DON ROBERTO</t>
  </si>
  <si>
    <t>1994.5%,49.2%</t>
  </si>
  <si>
    <t>42.5%,1020.9%,27.7%</t>
  </si>
  <si>
    <t>36.8%,1057.1%,27.7%</t>
  </si>
  <si>
    <t>39.1%,735.2%,43.1%</t>
  </si>
  <si>
    <t>SLM FLAMENCA</t>
  </si>
  <si>
    <t>PLANTA LETICIA</t>
  </si>
  <si>
    <t>LETICIA 1</t>
  </si>
  <si>
    <t>SLM FLAMENCA/PLANTA LETICIA/COQUIMBO/ILLAPEL/LETICIA 1</t>
  </si>
  <si>
    <t>50.6%,563.7%,10%</t>
  </si>
  <si>
    <t>65.5%,1225.3%,23.8%</t>
  </si>
  <si>
    <t>23%,4011%,22.3%</t>
  </si>
  <si>
    <t>LETICIA 2</t>
  </si>
  <si>
    <t>SLM FLAMENCA/PLANTA LETICIA/COQUIMBO/ILLAPEL/LETICIA 2</t>
  </si>
  <si>
    <t>19.5%,5344%</t>
  </si>
  <si>
    <t>11.5%,2583.5%</t>
  </si>
  <si>
    <t>35.6%,3796.7%</t>
  </si>
  <si>
    <t>1044.7%,36.8%,2168.1%,43.5%</t>
  </si>
  <si>
    <t>3847.2%,2.3%,3322%,47%</t>
  </si>
  <si>
    <t>17.2%,1462.6%,8.5%</t>
  </si>
  <si>
    <t>PEDRO FLORES DIAZ</t>
  </si>
  <si>
    <t>PLANTA HORIZONTE</t>
  </si>
  <si>
    <t>HORIZONTE 1</t>
  </si>
  <si>
    <t>PEDRO FLORES DIAZ/PLANTA HORIZONTE/COQUIMBO/ILLAPEL/HORIZONTE 1</t>
  </si>
  <si>
    <t>1049.8%,4922%,50.8%</t>
  </si>
  <si>
    <t>1055.9%,4492.3%,47.5%</t>
  </si>
  <si>
    <t>HORIZONTE 2</t>
  </si>
  <si>
    <t>PEDRO FLORES DIAZ/PLANTA HORIZONTE/COQUIMBO/ILLAPEL/HORIZONTE 2</t>
  </si>
  <si>
    <t>PEDRO FLORES DIAZ/PLANTA HORIZONTE/COQUIMBO/ILLAPEL/TRANQUE DE RELAVE</t>
  </si>
  <si>
    <t>8%,1394.5%</t>
  </si>
  <si>
    <t>2089.8%,16.1%,3803.3%,47.5%</t>
  </si>
  <si>
    <t>1054.5%,3629.7%,46.2%</t>
  </si>
  <si>
    <t>LEOPOLDO HERNANDEZ</t>
  </si>
  <si>
    <t>PLANTA HERNANDEZ</t>
  </si>
  <si>
    <t>TRANQUE DE RELAVE 12</t>
  </si>
  <si>
    <t>LEOPOLDO HERNANDEZ/PLANTA HERNANDEZ/COQUIMBO/ILLAPEL/TRANQUE DE RELAVE 12</t>
  </si>
  <si>
    <t>1803.5%,5879.1%,65.3%</t>
  </si>
  <si>
    <t>2299.2%,4765.9%,52.2%</t>
  </si>
  <si>
    <t>8334.5%,7438.5%,105%</t>
  </si>
  <si>
    <t>2041.1%,10204.4%,51.2%</t>
  </si>
  <si>
    <t>JORGE MOYANO AGUIRRE</t>
  </si>
  <si>
    <t>TRANQUE 123</t>
  </si>
  <si>
    <t>JORGE MOYANO AGUIRRE/PLANTA SAN ANTONIO/COQUIMBO/ILLAPEL/TRANQUE 123</t>
  </si>
  <si>
    <t>2982.2%,5839.6%,45.8%</t>
  </si>
  <si>
    <t>2668.1%,6473.6%,54%</t>
  </si>
  <si>
    <t>2427.2%,5730.8%,59.2%</t>
  </si>
  <si>
    <t>3458.8%,5.7%,7802.2%,55%</t>
  </si>
  <si>
    <t>As,Cr,Pb</t>
  </si>
  <si>
    <t>1092.6%,42.5%,68.2%</t>
  </si>
  <si>
    <t>CIA. MINERA TAHUINCO</t>
  </si>
  <si>
    <t>PLANTA EL ARENAL (EX LOS PELADEROS)</t>
  </si>
  <si>
    <t>CIA. MINERA TAHUINCO/PLANTA EL ARENAL (EX LOS PELADEROS)/COQUIMBO/SALAMANCA/EL ARENAL</t>
  </si>
  <si>
    <t>4281.3%,8.5%</t>
  </si>
  <si>
    <t>2740.1%,13.8%,10186.8%,47.7%,77.7%</t>
  </si>
  <si>
    <t>2577.5%,19.5%,8484.6%,48.7%,27.7%,68.9%</t>
  </si>
  <si>
    <t>5020.9%,4.6%</t>
  </si>
  <si>
    <t>ADRIAN VASQUEZ</t>
  </si>
  <si>
    <t>PLANTA CHIRIPA</t>
  </si>
  <si>
    <t>ADRIAN VASQUEZ/PLANTA CHIRIPA/COQUIMBO/SALAMANCA/TRANQUE DE RELAVE</t>
  </si>
  <si>
    <t>7437.4%,16.9%</t>
  </si>
  <si>
    <t>2975.8%,21.5%</t>
  </si>
  <si>
    <t>7823.1%,19.2%</t>
  </si>
  <si>
    <t>19404.4%,23.1%</t>
  </si>
  <si>
    <t>JULIO MERINO</t>
  </si>
  <si>
    <t>PLANTA MERINO</t>
  </si>
  <si>
    <t>MERINO</t>
  </si>
  <si>
    <t>JULIO MERINO/PLANTA MERINO/COQUIMBO/SALAMANCA/MERINO</t>
  </si>
  <si>
    <t>816.3%,3153.8%,53.8%,13.1%</t>
  </si>
  <si>
    <t>4714.3%,9.2%</t>
  </si>
  <si>
    <t>LAS VACAS 1</t>
  </si>
  <si>
    <t>MINERA DON ALBERTO/LAS VACAS/COQUIMBO/LOS VILOS/LAS VACAS 1</t>
  </si>
  <si>
    <t>212.1%,27.7%</t>
  </si>
  <si>
    <t>11.5%,4323.1%,13.1%,11.1%</t>
  </si>
  <si>
    <t>23%,3038.5%,1.5%,10.5%</t>
  </si>
  <si>
    <t>891.8%,27.6%,7435.2%,48.7%,13.1%,17.6%</t>
  </si>
  <si>
    <t>LAS VACAS 2</t>
  </si>
  <si>
    <t>MINERA DON ALBERTO/LAS VACAS/COQUIMBO/LOS VILOS/LAS VACAS 2</t>
  </si>
  <si>
    <t>1320.9%,33.8%</t>
  </si>
  <si>
    <t>1.1%,1116.5%,33.1%</t>
  </si>
  <si>
    <t>1.1%,396.7%,36.9%</t>
  </si>
  <si>
    <t>PLANTA SAN ALBERTO</t>
  </si>
  <si>
    <t>SAN ALBERTO 3</t>
  </si>
  <si>
    <t>EDUARDO LERY LERY/PLANTA SAN ALBERTO/COQUIMBO/CANELA/SAN ALBERTO 3</t>
  </si>
  <si>
    <t>Cr</t>
  </si>
  <si>
    <t>56.3%,6.2%</t>
  </si>
  <si>
    <t>ELQUI SOL YESOS</t>
  </si>
  <si>
    <t>PLANTA ITAMAR</t>
  </si>
  <si>
    <t>ITAMAR</t>
  </si>
  <si>
    <t>ELQUI SOL YESOS/PLANTA ITAMAR/COQUIMBO/LA SERENA/ITAMAR</t>
  </si>
  <si>
    <t>6979.1%,21.5%,17.6%</t>
  </si>
  <si>
    <t>5751.6%,20.8%</t>
  </si>
  <si>
    <t>4563.7%,13.8%</t>
  </si>
  <si>
    <t>6673.6%,11.5%</t>
  </si>
  <si>
    <t>SOC. JUAN CONTRERAS Y OTROS</t>
  </si>
  <si>
    <t>PLANTA SANTA ELENA</t>
  </si>
  <si>
    <t>SANTA ELENA</t>
  </si>
  <si>
    <t>SOC. JUAN CONTRERAS Y OTROS/PLANTA SANTA ELENA/COQUIMBO/LA SERENA/SANTA ELENA</t>
  </si>
  <si>
    <t>4158.2%,20%</t>
  </si>
  <si>
    <t>4329.7%,15.4%,8.1%</t>
  </si>
  <si>
    <t>3223.1%,23.1%</t>
  </si>
  <si>
    <t>4097.8%,10.8%</t>
  </si>
  <si>
    <t>MINERA CONDOR S.A</t>
  </si>
  <si>
    <t>PLANTA LAMBERT</t>
  </si>
  <si>
    <t>LAMBERT 2</t>
  </si>
  <si>
    <t>MINERA CONDOR S.A/PLANTA LAMBERT/COQUIMBO/LA SERENA/LAMBERT 2</t>
  </si>
  <si>
    <t>4290.1%,20%</t>
  </si>
  <si>
    <t>3046.2%,24.6%</t>
  </si>
  <si>
    <t>3365.9%,20.8%</t>
  </si>
  <si>
    <t>6438.5%,20%</t>
  </si>
  <si>
    <t>LAMBERT 3</t>
  </si>
  <si>
    <t>MINERA CONDOR S.A/PLANTA LAMBERT/COQUIMBO/LA SERENA/LAMBERT 3</t>
  </si>
  <si>
    <t>1145.2%,4542.9%,23.8%</t>
  </si>
  <si>
    <t>3618.7%,10.8%</t>
  </si>
  <si>
    <t>5325.3%,13.8%</t>
  </si>
  <si>
    <t>3354.9%,23.8%</t>
  </si>
  <si>
    <t>LAMBERT 1</t>
  </si>
  <si>
    <t>MINERA CONDOR S.A/PLANTA LAMBERT/COQUIMBO/LA SERENA/LAMBERT 1</t>
  </si>
  <si>
    <t>1132.9%,19.5%,6489%,79.2%,43.1%,42.5%</t>
  </si>
  <si>
    <t>3673.6%,21.5%</t>
  </si>
  <si>
    <t>3584.6%,20.8%</t>
  </si>
  <si>
    <t>4808.8%,16.9%</t>
  </si>
  <si>
    <t>ENRIQUE ROJAS AREYUNA</t>
  </si>
  <si>
    <t>PLANTA LOS YALES</t>
  </si>
  <si>
    <t>LOS YALES</t>
  </si>
  <si>
    <t>ENRIQUE ROJAS AREYUNA/PLANTA LOS YALES/COQUIMBO/LA SERENA/LOS YALES</t>
  </si>
  <si>
    <t>1626.3%,47.1%,2805.5%,94.3%,11.5%</t>
  </si>
  <si>
    <t>1495.2%,42.5%,2557.1%,100.7%,11.5%</t>
  </si>
  <si>
    <t>CÃA MINERA SANTA AMALIA</t>
  </si>
  <si>
    <t>PLANTA CATEMU</t>
  </si>
  <si>
    <t>CATEMU 2</t>
  </si>
  <si>
    <t>CATEMU</t>
  </si>
  <si>
    <t>CÃA MINERA SANTA AMALIA/PLANTA CATEMU/VALPARAISO/CATEMU/CATEMU 2</t>
  </si>
  <si>
    <t>As,Cr,Cu,Pb,Zn,Ag</t>
  </si>
  <si>
    <t>11156.7%,12.6%,395.6%,187.8%,2266.9%,10.5%</t>
  </si>
  <si>
    <t>As,Cr,Cu,Zn,Mo,Ag</t>
  </si>
  <si>
    <t>1383.7%,83.9%,844%,489.2%,104.7%,0.6%</t>
  </si>
  <si>
    <t>As,Cd,Cr,Cu,Pb,Zn,Mo,Ag</t>
  </si>
  <si>
    <t>2677.8%,8.7%,27.6%,495.6%,15.5%,589.4%,97.6%,36.1%</t>
  </si>
  <si>
    <t>2710.7%,261.5%,16%,541.1%</t>
  </si>
  <si>
    <t>CATEMU 1</t>
  </si>
  <si>
    <t>CÃA MINERA SANTA AMALIA/PLANTA CATEMU/VALPARAISO/CATEMU/CATEMU 1</t>
  </si>
  <si>
    <t>As,Cr,Cu,Pb,Zn,Mo,Ag</t>
  </si>
  <si>
    <t>3235.1%,100%,1842.9%,26%,820.6%,800.3%,91%</t>
  </si>
  <si>
    <t>2060.8%,50.6%,2592.3%,3.1%,312.5%,10.3%</t>
  </si>
  <si>
    <t>3371.7%,804.6%,3352.7%,19.8%,738.1%,270.3%,3.3%</t>
  </si>
  <si>
    <t>CATEMU 4</t>
  </si>
  <si>
    <t>CÃA MINERA SANTA AMALIA/PLANTA CATEMU/VALPARAISO/CATEMU/CATEMU 4</t>
  </si>
  <si>
    <t>As,Cu,Pb,Zn,Mo,Ag</t>
  </si>
  <si>
    <t>5900.7%,1192.3%,76.5%,1060%,92.5%,18.5%</t>
  </si>
  <si>
    <t>Cr,Cu,Zn,Mo,Ag</t>
  </si>
  <si>
    <t>258.6%,6146.2%,357.2%,1165.3%,39%</t>
  </si>
  <si>
    <t>CHUQUICAMATA</t>
  </si>
  <si>
    <t>TALABRE</t>
  </si>
  <si>
    <t>CALAMA</t>
  </si>
  <si>
    <t>CODELCO/CHUQUICAMATA/ANTOFAGASTA/CALAMA/TALABRE</t>
  </si>
  <si>
    <t>6426.1%,2423.1%,23.5%,211%</t>
  </si>
  <si>
    <t>CIA. MINERA CENTINELA</t>
  </si>
  <si>
    <t>PROYECTO ESPERANZA</t>
  </si>
  <si>
    <t>ESPERANZA</t>
  </si>
  <si>
    <t>CIA. MINERA CENTINELA/PROYECTO ESPERANZA/ANTOFAGASTA/SIERRA GORDA/ESPERANZA</t>
  </si>
  <si>
    <t>641.8%,23.1%</t>
  </si>
  <si>
    <t>TALCA GOLD (EN ARRIENDO D.TELLO)</t>
  </si>
  <si>
    <t>PLANTA TELLO HERMANOS Y MONICA</t>
  </si>
  <si>
    <t>ACOPIO 5 (EX MONICA 1)</t>
  </si>
  <si>
    <t>TALCA GOLD (EN ARRIENDO D.TELLO)/PLANTA TELLO HERMANOS Y MONICA/COQUIMBO/OVALLE/ACOPIO 5 (EX MONICA 1)</t>
  </si>
  <si>
    <t>51.7%,102.2%,47.7%</t>
  </si>
  <si>
    <t>TALCA GOLD (EN ARRIENDO D.TELLO)/PLANTA TELLO HERMANOS Y MONICA/COQUIMBO/OVALLE/TRANQUE 1</t>
  </si>
  <si>
    <t>SLM UNO DE TALINAY</t>
  </si>
  <si>
    <t>PLANTA LA CABRA Y TALINAY</t>
  </si>
  <si>
    <t>LA CABRA Y TALINAY</t>
  </si>
  <si>
    <t>SLM UNO DE TALINAY/PLANTA LA CABRA Y TALINAY/COQUIMBO/OVALLE/LA CABRA Y TALINAY</t>
  </si>
  <si>
    <t>2397.5%,103.4%,52.7%,137.7%,60.8%</t>
  </si>
  <si>
    <t>1497.6%,96.6%,68.1%,94.5%,20.8%</t>
  </si>
  <si>
    <t>6504.9%,90.8%,263.7%,293.5%,58.5%,18.9%</t>
  </si>
  <si>
    <t>ATELCURA</t>
  </si>
  <si>
    <t>DUEÃ‘O DESCONOCIDO/SIN NOMBRE/COQUIMBO/CANELA/ATELCURA</t>
  </si>
  <si>
    <t>1221.6%,170.1%,105.5%,45.3%,17.7%</t>
  </si>
  <si>
    <t>5433.9%,73.6%,1881.3%,57.2%,22.3%</t>
  </si>
  <si>
    <t>2382.4%,80.5%,1091.2%,48.5%,23.8%</t>
  </si>
  <si>
    <t>89.7%,1228.6%,23.8%</t>
  </si>
  <si>
    <t>HERMAN CORTES</t>
  </si>
  <si>
    <t>PLANTA MIRIAM</t>
  </si>
  <si>
    <t>TRANQUE DE RELAVE MIRIAM</t>
  </si>
  <si>
    <t>HERMAN CORTES/PLANTA MIRIAM/COQUIMBO/CANELA/TRANQUE DE RELAVE MIRIAM</t>
  </si>
  <si>
    <t>139.1%,83.5%</t>
  </si>
  <si>
    <t>20.7%,195.6%</t>
  </si>
  <si>
    <t>56.3%,351.6%</t>
  </si>
  <si>
    <t>57.5%,415.4%</t>
  </si>
  <si>
    <t>AURORA VILLABLANCA (EN ARRIENDO)</t>
  </si>
  <si>
    <t>PLANTA SEGURA</t>
  </si>
  <si>
    <t>EMBALSE SEGURA</t>
  </si>
  <si>
    <t>AURORA VILLABLANCA (EN ARRIENDO)/PLANTA SEGURA/COQUIMBO/PUNITAQUI/EMBALSE SEGURA</t>
  </si>
  <si>
    <t>59.8%,3498.9%</t>
  </si>
  <si>
    <t>4735.2%,78.6%</t>
  </si>
  <si>
    <t>JUAN SALINAS</t>
  </si>
  <si>
    <t>PLANTA EL HUILMO</t>
  </si>
  <si>
    <t>EL HUILMO 1</t>
  </si>
  <si>
    <t>JUAN SALINAS/PLANTA EL HUILMO/COQUIMBO/PUNITAQUI/EL HUILMO 1</t>
  </si>
  <si>
    <t>1389.1%,4605.5%,105.5%,9.2%</t>
  </si>
  <si>
    <t>1759.3%,33.8%</t>
  </si>
  <si>
    <t>3479.1%,46.2%</t>
  </si>
  <si>
    <t>EL HUILMO 2</t>
  </si>
  <si>
    <t>JUAN SALINAS/PLANTA EL HUILMO/COQUIMBO/PUNITAQUI/EL HUILMO 2</t>
  </si>
  <si>
    <t>88.9%,4189%,26.2%,8.1%</t>
  </si>
  <si>
    <t>2305.5%,44.6%</t>
  </si>
  <si>
    <t>2494.5%,15.4%,36.3%</t>
  </si>
  <si>
    <t>SOC. ZEPEDA Y ALVAREZ</t>
  </si>
  <si>
    <t>PLANTA EL TRIUNFO</t>
  </si>
  <si>
    <t>TRANQUE DE RELAVE (ZEPEDA Y ALVAREZ)</t>
  </si>
  <si>
    <t>SOC. ZEPEDA Y ALVAREZ/PLANTA EL TRIUNFO/COQUIMBO/PUNITAQUI/TRANQUE DE RELAVE (ZEPEDA Y ALVAREZ)</t>
  </si>
  <si>
    <t>1845.1%,39.2%</t>
  </si>
  <si>
    <t>1714.3%,40.8%,15.8%</t>
  </si>
  <si>
    <t>Cu,V,Mo,Ag</t>
  </si>
  <si>
    <t>2161.5%,40%,62%,7.8%</t>
  </si>
  <si>
    <t>2793.4%,33.1%,11.8%</t>
  </si>
  <si>
    <t>MATILDE VIUDA DE ALFARO</t>
  </si>
  <si>
    <t>PLANTA PUNITAQUI 12</t>
  </si>
  <si>
    <t>TRANQUE DE RELAVE (MATILDE)</t>
  </si>
  <si>
    <t>MATILDE VIUDA DE ALFARO/PLANTA PUNITAQUI 12/COQUIMBO/PUNITAQUI/TRANQUE DE RELAVE (MATILDE)</t>
  </si>
  <si>
    <t>18.4%,2831.9%,23.1%</t>
  </si>
  <si>
    <t>Cr,Cu,V,Zn,Ag</t>
  </si>
  <si>
    <t>13.8%,5615.4%,22.3%,13.6%,11.9%</t>
  </si>
  <si>
    <t>4738.5%,9.2%</t>
  </si>
  <si>
    <t>55.2%,3501.1%,16.9%</t>
  </si>
  <si>
    <t>WALDO FERREL OJAVO</t>
  </si>
  <si>
    <t>PLANTA PUNITAQUI</t>
  </si>
  <si>
    <t>PUNITAQUI 1</t>
  </si>
  <si>
    <t>WALDO FERREL OJAVO/PLANTA PUNITAQUI/COQUIMBO/PUNITAQUI/PUNITAQUI 1</t>
  </si>
  <si>
    <t>3914.3%,365.1%</t>
  </si>
  <si>
    <t>4181.3%,48%</t>
  </si>
  <si>
    <t>1111.9%,3406.6%,78.3%,3.8%,66.8%</t>
  </si>
  <si>
    <t>2060.4%,8.5%</t>
  </si>
  <si>
    <t>PUNITAQUI 2</t>
  </si>
  <si>
    <t>WALDO FERREL OJAVO/PLANTA PUNITAQUI/COQUIMBO/PUNITAQUI/PUNITAQUI 2</t>
  </si>
  <si>
    <t>2752.7%,33.3%</t>
  </si>
  <si>
    <t>14478%,96.2%,37.9%</t>
  </si>
  <si>
    <t>1066.7%,9189%,68.3%,26.2%,8.6%</t>
  </si>
  <si>
    <t>8252.7%,17.7%,41%</t>
  </si>
  <si>
    <t>JUAN ANDRES BAZAN GARMENDIA</t>
  </si>
  <si>
    <t>PLANTA VARIOLA</t>
  </si>
  <si>
    <t>RELAVE (PLANTA VARIOLA)</t>
  </si>
  <si>
    <t>MONTE PATRIA</t>
  </si>
  <si>
    <t>JUAN ANDRES BAZAN GARMENDIA/PLANTA VARIOLA/COQUIMBO/MONTE PATRIA/RELAVE (PLANTA VARIOLA)</t>
  </si>
  <si>
    <t>4827.7%,1797.8%,242%,3040%</t>
  </si>
  <si>
    <t>4628.2%,953.8%,231.8%,5026.9%</t>
  </si>
  <si>
    <t>5530.7%,2337.4%,261.5%,2504.7%</t>
  </si>
  <si>
    <t>4357.1%,2012.1%,208%,2154.7%</t>
  </si>
  <si>
    <t>RAFAEL VALENCIA</t>
  </si>
  <si>
    <t>VALENCIA</t>
  </si>
  <si>
    <t>RAFAEL VALENCIA/SIN NOMBRE/COQUIMBO/MONTE PATRIA/VALENCIA</t>
  </si>
  <si>
    <t>1211.4%,416.5%,86.7%,26.9%</t>
  </si>
  <si>
    <t>2625.7%,267%,149.2%,916.7%</t>
  </si>
  <si>
    <t>3835.2%,132.2%,429.7%,206.5%,91.5%,941.9%</t>
  </si>
  <si>
    <t>CARLOS VALDIVIA</t>
  </si>
  <si>
    <t>EL PINGO Y SANTA MARIA</t>
  </si>
  <si>
    <t>TRANQUE</t>
  </si>
  <si>
    <t>CARLOS VALDIVIA/EL PINGO Y SANTA MARIA/COQUIMBO/MONTE PATRIA/TRANQUE</t>
  </si>
  <si>
    <t>4178%,40.8%,18.6%</t>
  </si>
  <si>
    <t>8060.4%,177.5%,30.2%</t>
  </si>
  <si>
    <t>4142.9%,46%</t>
  </si>
  <si>
    <t>3685.7%,0.3%,29.8%</t>
  </si>
  <si>
    <t>CIA. EXPLORACION DE MINAS SAN ANDRES</t>
  </si>
  <si>
    <t>DEPOSITO 2</t>
  </si>
  <si>
    <t>CIA. EXPLORACION DE MINAS SAN ANDRES/SIN NOMBRE/COQUIMBO/MONTE PATRIA/DEPOSITO 2</t>
  </si>
  <si>
    <t>1818.7%,3.6%</t>
  </si>
  <si>
    <t>1487.9%,10.2%</t>
  </si>
  <si>
    <t>MINERA LAS JUNTAS (EX MINAS SAN ANDRES)</t>
  </si>
  <si>
    <t>PLANTAS EL PINGO Y SANTA MARIA</t>
  </si>
  <si>
    <t>RELAVES ANTIGUOS</t>
  </si>
  <si>
    <t>MINERA LAS JUNTAS (EX MINAS SAN ANDRES)/PLANTAS EL PINGO Y SANTA MARIA/COQUIMBO/MONTE PATRIA/RELAVES ANTIGUOS</t>
  </si>
  <si>
    <t>EL PINGO 1</t>
  </si>
  <si>
    <t>MINERA LAS JUNTAS (EX MINAS SAN ANDRES)/PLANTAS EL PINGO Y SANTA MARIA/COQUIMBO/MONTE PATRIA/EL PINGO 1</t>
  </si>
  <si>
    <t>5000%,8.1%</t>
  </si>
  <si>
    <t>NICANOR VILLALOBOS</t>
  </si>
  <si>
    <t>PLANTA SAN MIGUEL</t>
  </si>
  <si>
    <t>SAN MIGUEL</t>
  </si>
  <si>
    <t>NICANOR VILLALOBOS/PLANTA SAN MIGUEL/COQUIMBO/MONTE PATRIA/SAN MIGUEL</t>
  </si>
  <si>
    <t>12990.6%,33.3%,3231.9%,571.5%,172.5%,16%</t>
  </si>
  <si>
    <t>6670.8%,1468.1%,292.3%,17.8%</t>
  </si>
  <si>
    <t>HECTOR GONZALEZ CASTILLO</t>
  </si>
  <si>
    <t>PLANTA HUANA</t>
  </si>
  <si>
    <t>HUANA 1</t>
  </si>
  <si>
    <t>HECTOR GONZALEZ CASTILLO/PLANTA HUANA/COQUIMBO/MONTE PATRIA/HUANA 1</t>
  </si>
  <si>
    <t>1289%,46.2%</t>
  </si>
  <si>
    <t>737.4%,56.9%,1.4%</t>
  </si>
  <si>
    <t>1778%,73.8%</t>
  </si>
  <si>
    <t>HUANA 2</t>
  </si>
  <si>
    <t>HECTOR GONZALEZ CASTILLO/PLANTA HUANA/COQUIMBO/MONTE PATRIA/HUANA 2</t>
  </si>
  <si>
    <t>2268.1%,58.5%,0.4%</t>
  </si>
  <si>
    <t>1562.6%,74.6%</t>
  </si>
  <si>
    <t>1046.2%,37.7%</t>
  </si>
  <si>
    <t>LEONEL ANGEL BRUNE</t>
  </si>
  <si>
    <t>PLANTA LAS PALMAS</t>
  </si>
  <si>
    <t>LAS PALMAS</t>
  </si>
  <si>
    <t>RIO HURTADO</t>
  </si>
  <si>
    <t>LEONEL ANGEL BRUNE/PLANTA LAS PALMAS/COQUIMBO/RIO HURTADO/LAS PALMAS</t>
  </si>
  <si>
    <t>29226.3%,7.1%,4883.5%,857%,9020.6%</t>
  </si>
  <si>
    <t>J. HERNANDEZ</t>
  </si>
  <si>
    <t>PLANTA EL ALGARROBO</t>
  </si>
  <si>
    <t>EL ALGARROBO</t>
  </si>
  <si>
    <t>J. HERNANDEZ/PLANTA EL ALGARROBO/COQUIMBO/RIO HURTADO/EL ALGARROBO</t>
  </si>
  <si>
    <t>645.1%,1.5%</t>
  </si>
  <si>
    <t>311%,0.8%</t>
  </si>
  <si>
    <t>ENAMI/PLANTA OVALLE/COQUIMBO/OVALLE/TRANQUE 1</t>
  </si>
  <si>
    <t>2307.7%,606.9%,2198.9%,95.2%,3.1%,1558.1%,462%</t>
  </si>
  <si>
    <t>1455.3%,143.7%,9082.4%,60.8%,4.6%,242.8%,134.2%</t>
  </si>
  <si>
    <t>3958.3%,1359.8%,2809.9%,133.7%,20.8%,2102.8%,832.9%</t>
  </si>
  <si>
    <t>4048%,1186.2%,3189%,154.5%,14.6%,2166.7%,931.8%</t>
  </si>
  <si>
    <t>ENAMI/PLANTA OVALLE/COQUIMBO/OVALLE/TRANQUE 2</t>
  </si>
  <si>
    <t>1007.2%,5602.2%,67.5%,5%</t>
  </si>
  <si>
    <t>1275.5%,6428.6%,75.3%,27.5%</t>
  </si>
  <si>
    <t>5526.4%,33.3%</t>
  </si>
  <si>
    <t>QUIROGA</t>
  </si>
  <si>
    <t>LA QUIROGA 1</t>
  </si>
  <si>
    <t>DUEÃ‘O DESCONOCIDO/QUIROGA/COQUIMBO/OVALLE/LA QUIROGA 1</t>
  </si>
  <si>
    <t>GERARD FINDEL FINDEL</t>
  </si>
  <si>
    <t>PLANTA EL INCIENSO</t>
  </si>
  <si>
    <t>EL INCIENSO 2</t>
  </si>
  <si>
    <t>GERARD FINDEL FINDEL/PLANTA EL INCIENSO/COQUIMBO/OVALLE/EL INCIENSO 2</t>
  </si>
  <si>
    <t>EL INCIENSO 1</t>
  </si>
  <si>
    <t>GERARD FINDEL FINDEL/PLANTA EL INCIENSO/COQUIMBO/OVALLE/EL INCIENSO 1</t>
  </si>
  <si>
    <t>EL COBRE</t>
  </si>
  <si>
    <t>NOMBRE DESCONOCIDO (EL COBRE)</t>
  </si>
  <si>
    <t>DUEÃ‘O DESCONOCIDO/EL COBRE/COQUIMBO/OVALLE/NOMBRE DESCONOCIDO (EL COBRE)</t>
  </si>
  <si>
    <t>12089%,145.4%</t>
  </si>
  <si>
    <t>11764.8%,144.6%</t>
  </si>
  <si>
    <t>S.C. UBIN</t>
  </si>
  <si>
    <t>DAIRE</t>
  </si>
  <si>
    <t>ESMERALDA</t>
  </si>
  <si>
    <t>S.C. UBIN/DAIRE/COQUIMBO/LA SERENA/ESMERALDA</t>
  </si>
  <si>
    <t>9167.9%,73.6%,141%,736.4%</t>
  </si>
  <si>
    <t>5102.1%,17.6%,104.3%,358.1%</t>
  </si>
  <si>
    <t>3048.9%,5.5%,83.5%,151.9%</t>
  </si>
  <si>
    <t>JUAN ALIAGA</t>
  </si>
  <si>
    <t>PLANTA ALIAGA</t>
  </si>
  <si>
    <t>ALIAGA</t>
  </si>
  <si>
    <t>JUAN ALIAGA/PLANTA ALIAGA/COQUIMBO/LA SERENA/ALIAGA</t>
  </si>
  <si>
    <t>1163.7%,26.9%</t>
  </si>
  <si>
    <t>18787%,2058.2%,137.5%,55.4%,70.3%</t>
  </si>
  <si>
    <t>PLANTA SAN CRISTOBAL</t>
  </si>
  <si>
    <t>SAN CRISTOBAL 2</t>
  </si>
  <si>
    <t>MINERA CONDOR S.A/PLANTA SAN CRISTOBAL/COQUIMBO/LA SERENA/SAN CRISTOBAL 2</t>
  </si>
  <si>
    <t>6231.9%,49.2%</t>
  </si>
  <si>
    <t>8336.3%,82.3%</t>
  </si>
  <si>
    <t>SAN CRISTOBAL 1</t>
  </si>
  <si>
    <t>MINERA CONDOR S.A/PLANTA SAN CRISTOBAL/COQUIMBO/LA SERENA/SAN CRISTOBAL 1</t>
  </si>
  <si>
    <t>3740.7%,24.6%</t>
  </si>
  <si>
    <t>2629.7%,29.2%</t>
  </si>
  <si>
    <t>2950.5%,28.5%</t>
  </si>
  <si>
    <t>2347.3%,38.5%</t>
  </si>
  <si>
    <t>WALDO SALINAS CABELLO</t>
  </si>
  <si>
    <t>PLANTA EL SAUCE</t>
  </si>
  <si>
    <t>EL SAUCE</t>
  </si>
  <si>
    <t>WALDO SALINAS CABELLO/PLANTA EL SAUCE/COQUIMBO/LA SERENA/EL SAUCE</t>
  </si>
  <si>
    <t>268.1%,40.8%</t>
  </si>
  <si>
    <t>1028.6%,21.5%</t>
  </si>
  <si>
    <t>62.6%,64.6%</t>
  </si>
  <si>
    <t>DUEÃ‘O DESCONOCIDO, SECTOR SUR ANDACOLLO</t>
  </si>
  <si>
    <t>NN 20</t>
  </si>
  <si>
    <t>DUEÃ‘O DESCONOCIDO, SECTOR SUR ANDACOLLO/SIN NOMBRE/COQUIMBO/ANDACOLLO/NN 20</t>
  </si>
  <si>
    <t>EDUARDO MUÃ‘OZ R.</t>
  </si>
  <si>
    <t>PLANTA AZULINA, NUEVA ESPERANZA, RENACIMIENTO</t>
  </si>
  <si>
    <t>NUEVA ESPERANZA 1</t>
  </si>
  <si>
    <t>EDUARDO MUÃ‘OZ R./PLANTA AZULINA, NUEVA ESPERANZA, RENACIMIENTO/COQUIMBO/ANDACOLLO/NUEVA ESPERANZA 1</t>
  </si>
  <si>
    <t>NUEVA ESPERANZA 2A</t>
  </si>
  <si>
    <t>EDUARDO MUÃ‘OZ R./PLANTA AZULINA, NUEVA ESPERANZA, RENACIMIENTO/COQUIMBO/ANDACOLLO/NUEVA ESPERANZA 2A</t>
  </si>
  <si>
    <t>982.4%,26.9%</t>
  </si>
  <si>
    <t>690.1%,10%</t>
  </si>
  <si>
    <t>1916.5%,71.5%</t>
  </si>
  <si>
    <t>NUEVA ESPERANZA 2B</t>
  </si>
  <si>
    <t>EDUARDO MUÃ‘OZ R./PLANTA AZULINA, NUEVA ESPERANZA, RENACIMIENTO/COQUIMBO/ANDACOLLO/NUEVA ESPERANZA 2B</t>
  </si>
  <si>
    <t>490.1%,47.7%</t>
  </si>
  <si>
    <t>4115.4%,63.8%</t>
  </si>
  <si>
    <t>DUEÃ‘O DESCONOCIDO (TRAPICHE ABANDONADO ANDACOLLO)</t>
  </si>
  <si>
    <t>NN 21</t>
  </si>
  <si>
    <t>DUEÃ‘O DESCONOCIDO (TRAPICHE ABANDONADO ANDACOLLO)/SIN NOMBRE/COQUIMBO/ANDACOLLO/NN 21</t>
  </si>
  <si>
    <t>3389%,41.5%,70.7%</t>
  </si>
  <si>
    <t>SOC. COM. BELLAVISTAÂ </t>
  </si>
  <si>
    <t>BELLAVISTA</t>
  </si>
  <si>
    <t>BELLAVISTA 4</t>
  </si>
  <si>
    <t>SOC. COM. BELLAVISTAÂ /BELLAVISTA/COQUIMBO/ANDACOLLO/BELLAVISTA 4</t>
  </si>
  <si>
    <t>472.5%,22.3%,48.9%</t>
  </si>
  <si>
    <t>2827.8%,857.1%,152.8%,29.2%,132.8%</t>
  </si>
  <si>
    <t>2459.6%,1115.4%,122.5%,28.5%,193.6%</t>
  </si>
  <si>
    <t>BELLAVISTA 1</t>
  </si>
  <si>
    <t>SOC. COM. BELLAVISTAÂ /BELLAVISTA/COQUIMBO/ANDACOLLO/BELLAVISTA 1</t>
  </si>
  <si>
    <t>327.5%,32.3%,161.1%</t>
  </si>
  <si>
    <t>JUAN CARLOS PLAZA</t>
  </si>
  <si>
    <t>TRANQUE (ACOPIO)</t>
  </si>
  <si>
    <t>JUAN CARLOS PLAZA/SIN NOMBRE/COQUIMBO/LA SERENA/TRANQUE (ACOPIO)</t>
  </si>
  <si>
    <t>7839.2%,1252.7%,157.5%,130.8%,921.7%</t>
  </si>
  <si>
    <t>M.R.C MINERIA</t>
  </si>
  <si>
    <t>DON ALDO</t>
  </si>
  <si>
    <t>ALDO LETTURA</t>
  </si>
  <si>
    <t>M.R.C MINERIA/DON ALDO/COQUIMBO/LA HIGUERA/ALDO LETTURA</t>
  </si>
  <si>
    <t>1.1%,1398.9%,133.8%</t>
  </si>
  <si>
    <t>575.8%,16.9%</t>
  </si>
  <si>
    <t>657.1%,16.2%</t>
  </si>
  <si>
    <t>MOISES GONZALEZ GONZALEZ</t>
  </si>
  <si>
    <t>PLANTA DON MOISES</t>
  </si>
  <si>
    <t>DON MOISES 2</t>
  </si>
  <si>
    <t>MOISES GONZALEZ GONZALEZ/PLANTA DON MOISES/COQUIMBO/LA HIGUERA/DON MOISES 2</t>
  </si>
  <si>
    <t>73.6%,12.3%</t>
  </si>
  <si>
    <t>1875.1%,6224.2%,92.3%,81.5%,330.6%</t>
  </si>
  <si>
    <t>1262.2%,1076.9%,78.8%,36.2%</t>
  </si>
  <si>
    <t>11783.2%,3530.8%,181.3%,56.9%,499.2%</t>
  </si>
  <si>
    <t>450.5%,32.3%</t>
  </si>
  <si>
    <t>DON MOISES 1</t>
  </si>
  <si>
    <t>MOISES GONZALEZ GONZALEZ/PLANTA DON MOISES/COQUIMBO/LA HIGUERA/DON MOISES 1</t>
  </si>
  <si>
    <t>3454.8%,3522%,110.8%,52.3%,266.4%</t>
  </si>
  <si>
    <t>ALTO ADIGIO SpA</t>
  </si>
  <si>
    <t>DEPÃ“SITO DE EMERGENCIA (EN CONSTRUCCION)</t>
  </si>
  <si>
    <t>ALTO ADIGIO SpA/ALDO LETTURA/COQUIMBO/LA HIGUERA/DEPÃ“SITO DE EMERGENCIA (EN CONSTRUCCION)</t>
  </si>
  <si>
    <t>21343.1%,40.2%,4172.5%,938.5%,962.8%</t>
  </si>
  <si>
    <t>ALDO LETTURA MATAS</t>
  </si>
  <si>
    <t>PLANTA SANTA DOMINGA</t>
  </si>
  <si>
    <t>SANTA DOMINGA</t>
  </si>
  <si>
    <t>ALDO LETTURA MATAS/PLANTA SANTA DOMINGA/COQUIMBO/LA HIGUERA/SANTA DOMINGA</t>
  </si>
  <si>
    <t>415.4%,35.4%</t>
  </si>
  <si>
    <t>14.9%,429.7%,47.7%</t>
  </si>
  <si>
    <t>10.3%,911%,46.2%</t>
  </si>
  <si>
    <t>33.3%,715.4%,47.7%</t>
  </si>
  <si>
    <t>RENZO BALDO</t>
  </si>
  <si>
    <t>SAN RAMON 1</t>
  </si>
  <si>
    <t>RENZO BALDO/PLANTA SAN RAMON/COQUIMBO/LA HIGUERA/SAN RAMON 1</t>
  </si>
  <si>
    <t>1038.8%,4024.2%,85.2%,36.9%,78.6%</t>
  </si>
  <si>
    <t>BELLAVISTA 5</t>
  </si>
  <si>
    <t>SOC. COM. BELLAVISTAÂ /BELLAVISTA/COQUIMBO/ANDACOLLO/BELLAVISTA 5</t>
  </si>
  <si>
    <t>150%,425.3%,59.2%,653.9%</t>
  </si>
  <si>
    <t>SLM NANCY PRIMERAÂ </t>
  </si>
  <si>
    <t>PONCE</t>
  </si>
  <si>
    <t>PONCE 2</t>
  </si>
  <si>
    <t>SLM NANCY PRIMERAÂ /PONCE/COQUIMBO/ANDACOLLO/PONCE 2</t>
  </si>
  <si>
    <t>1259.3%,29.2%</t>
  </si>
  <si>
    <t>996.7%,14.6%,3.1%</t>
  </si>
  <si>
    <t>PONCE 1</t>
  </si>
  <si>
    <t>SLM NANCY PRIMERAÂ /PONCE/COQUIMBO/ANDACOLLO/PONCE 1</t>
  </si>
  <si>
    <t>1058.2%,42.3%,55%</t>
  </si>
  <si>
    <t>1158.2%,50%</t>
  </si>
  <si>
    <t>PONCE 6</t>
  </si>
  <si>
    <t>SLM NANCY PRIMERAÂ /PONCE/COQUIMBO/ANDACOLLO/PONCE 6</t>
  </si>
  <si>
    <t>727.5%,9.2%</t>
  </si>
  <si>
    <t>6072.2%,4990.1%,143.2%,6.2%,10.3%</t>
  </si>
  <si>
    <t>RELAVES BELLAVISTA</t>
  </si>
  <si>
    <t>SOC. COM. BELLAVISTAÂ /PLANTA BELLAVISTA/COQUIMBO/ANDACOLLO/RELAVES BELLAVISTA</t>
  </si>
  <si>
    <t>1968.1%,78.5%</t>
  </si>
  <si>
    <t>FELIPE NUÃ‘EZ</t>
  </si>
  <si>
    <t>PLANTA MIRANDA</t>
  </si>
  <si>
    <t>FELIPE NUÃ‘EZ/PLANTA MIRANDA/COQUIMBO/ANDACOLLO/TRANQUE 4</t>
  </si>
  <si>
    <t>60.4%,42.3%</t>
  </si>
  <si>
    <t>TRANQUE 6</t>
  </si>
  <si>
    <t>FELIPE NUÃ‘EZ/PLANTA MIRANDA/COQUIMBO/ANDACOLLO/TRANQUE 6</t>
  </si>
  <si>
    <t>2748.4%,179.2%</t>
  </si>
  <si>
    <t>436.3%,112.3%</t>
  </si>
  <si>
    <t>FELIPE NUÃ‘EZ/PLANTA MIRANDA/COQUIMBO/ANDACOLLO/TRANQUE 1</t>
  </si>
  <si>
    <t>286.8%,1.1%</t>
  </si>
  <si>
    <t>FELIPE NUÃ‘EZ/PLANTA MIRANDA/COQUIMBO/ANDACOLLO/TRANQUE 2</t>
  </si>
  <si>
    <t>25.3%,287.9%,61.5%,70%</t>
  </si>
  <si>
    <t>PEDRO MARTINEZ ULLOA</t>
  </si>
  <si>
    <t>PLANTA MARTINEZ</t>
  </si>
  <si>
    <t>MARTINEZ 123</t>
  </si>
  <si>
    <t>PEDRO MARTINEZ ULLOA/PLANTA MARTINEZ/COQUIMBO/ANDACOLLO/MARTINEZ 123</t>
  </si>
  <si>
    <t>9368.1%,68.5%</t>
  </si>
  <si>
    <t>1902.2%,91.5%</t>
  </si>
  <si>
    <t>RUBEN ROJAS INDEY</t>
  </si>
  <si>
    <t>PLANTA INDEY</t>
  </si>
  <si>
    <t>INDEY 3</t>
  </si>
  <si>
    <t>RUBEN ROJAS INDEY/PLANTA INDEY/COQUIMBO/ANDACOLLO/INDEY 3</t>
  </si>
  <si>
    <t>633%,0.8%,4.7%</t>
  </si>
  <si>
    <t>674.7%,56.2%,63.6%</t>
  </si>
  <si>
    <t>1061.2%,967%,76.2%,56.9%,167.8%</t>
  </si>
  <si>
    <t>587.9%,21.5%,38.6%</t>
  </si>
  <si>
    <t>INDEY 4</t>
  </si>
  <si>
    <t>RUBEN ROJAS INDEY/PLANTA INDEY/COQUIMBO/ANDACOLLO/INDEY 4</t>
  </si>
  <si>
    <t>1256.9%,787.9%,69.5%,58.5%,138.9%</t>
  </si>
  <si>
    <t>783.5%,100.8%,22.8%</t>
  </si>
  <si>
    <t>548.4%,55.4%,157.8%</t>
  </si>
  <si>
    <t>INDEY 2</t>
  </si>
  <si>
    <t>RUBEN ROJAS INDEY/PLANTA INDEY/COQUIMBO/ANDACOLLO/INDEY 2</t>
  </si>
  <si>
    <t>1196.1%,4922%,60.8%,20%,112.5%</t>
  </si>
  <si>
    <t>1235.7%,2115.4%,82.8%,18.5%,50.8%</t>
  </si>
  <si>
    <t>INDEY 1</t>
  </si>
  <si>
    <t>RUBEN ROJAS INDEY/PLANTA INDEY/COQUIMBO/ANDACOLLO/INDEY 1</t>
  </si>
  <si>
    <t>1262.6%,2061.5%,82.5%,45.4%,104.7%</t>
  </si>
  <si>
    <t>2180.2%,2293.4%,120.5%,42.3%,108.6%</t>
  </si>
  <si>
    <t>1621%,1644%,95.8%,71.5%,118.3%</t>
  </si>
  <si>
    <t>4637.7%,3.4%,3464.8%,211.5%,53.1%,187.8%</t>
  </si>
  <si>
    <t>NN 41</t>
  </si>
  <si>
    <t>DUEÃ‘O DESCONOCIDO/SIN NOMBRE/COQUIMBO/ANDACOLLO/NN 41</t>
  </si>
  <si>
    <t>1239.5%,748.4%,48%,107.8%</t>
  </si>
  <si>
    <t>1304.4%,25.4%,53.1%</t>
  </si>
  <si>
    <t>1527.5%,914.7%</t>
  </si>
  <si>
    <t>SUC. L. JERALDO U.</t>
  </si>
  <si>
    <t>PLANTA JERALDO</t>
  </si>
  <si>
    <t>JERALDO 123</t>
  </si>
  <si>
    <t>SUC. L. JERALDO U./PLANTA JERALDO/COQUIMBO/ANDACOLLO/JERALDO 123</t>
  </si>
  <si>
    <t>228.6%,63.1%,179.4%</t>
  </si>
  <si>
    <t>1735.2%,6.2%</t>
  </si>
  <si>
    <t>1987.9%,10.8%</t>
  </si>
  <si>
    <t>2529.7%,17.7%,116.4%</t>
  </si>
  <si>
    <t>SAN RAMON 2</t>
  </si>
  <si>
    <t>RENZO BALDO/PLANTA SAN RAMON/COQUIMBO/LA HIGUERA/SAN RAMON 2</t>
  </si>
  <si>
    <t>5252.7%,3464.8%,129.2%,41.5%,197.5%</t>
  </si>
  <si>
    <t>861.8%,5447.3%,71.2%,26.9%</t>
  </si>
  <si>
    <t>OSCAR GONZAÂLEZ</t>
  </si>
  <si>
    <t>PLANTA LA PAJITA</t>
  </si>
  <si>
    <t>LA PAJITA 4</t>
  </si>
  <si>
    <t>OSCAR GONZAÂLEZ/PLANTA LA PAJITA/COQUIMBO/LA HIGUERA/LA PAJITA 4</t>
  </si>
  <si>
    <t>3431.9%,247.7%,129.6%</t>
  </si>
  <si>
    <t>3462.6%,251.5%,153.1%</t>
  </si>
  <si>
    <t>1630.8%,227.7%,16.1%</t>
  </si>
  <si>
    <t>1506.6%,246.9%</t>
  </si>
  <si>
    <t>ABEL AGUIRRE</t>
  </si>
  <si>
    <t>PLANTA ALGARROBAL</t>
  </si>
  <si>
    <t>ALGARROBAL</t>
  </si>
  <si>
    <t>ABEL AGUIRRE/PLANTA ALGARROBAL/COQUIMBO/LA HIGUERA/ALGARROBAL</t>
  </si>
  <si>
    <t>8%,1550.5%,105.4%</t>
  </si>
  <si>
    <t>2365.9%,49.2%</t>
  </si>
  <si>
    <t>2581.3%,52.3%</t>
  </si>
  <si>
    <t>MINERA RCL</t>
  </si>
  <si>
    <t>PLANTA SANTA ROSA</t>
  </si>
  <si>
    <t>SANTA ROSA</t>
  </si>
  <si>
    <t>MINERA RCL/PLANTA SANTA ROSA/COQUIMBO/LA HIGUERA/SANTA ROSA</t>
  </si>
  <si>
    <t>631.9%,7.7%</t>
  </si>
  <si>
    <t>153.8%,20.8%</t>
  </si>
  <si>
    <t>80.2%,43.8%</t>
  </si>
  <si>
    <t>212.1%,6.9%</t>
  </si>
  <si>
    <t>8%,289%,80%</t>
  </si>
  <si>
    <t>SMC GONZALEZ Y CIA.</t>
  </si>
  <si>
    <t>PLANTA EMA</t>
  </si>
  <si>
    <t>EMA 1</t>
  </si>
  <si>
    <t>SMC GONZALEZ Y CIA./PLANTA EMA/COQUIMBO/ANDACOLLO/EMA 1</t>
  </si>
  <si>
    <t>411%,10%</t>
  </si>
  <si>
    <t>754.9%,0.8%</t>
  </si>
  <si>
    <t>6.9%,653.8%,28.5%</t>
  </si>
  <si>
    <t>958.2%,17.7%</t>
  </si>
  <si>
    <t>BELTRAN GODOY RIVERA</t>
  </si>
  <si>
    <t>PLANTA HILDA</t>
  </si>
  <si>
    <t>HILDA</t>
  </si>
  <si>
    <t>BELTRAN GODOY RIVERA/PLANTA HILDA/COQUIMBO/ANDACOLLO/HILDA</t>
  </si>
  <si>
    <t>997.8%,13.1%,301.4%</t>
  </si>
  <si>
    <t>720.9%,44.6%</t>
  </si>
  <si>
    <t>SUC. GODOY ALBALLAY</t>
  </si>
  <si>
    <t>PLANTA SAN JUAN</t>
  </si>
  <si>
    <t>SAN JUAN</t>
  </si>
  <si>
    <t>SUC. GODOY ALBALLAY/PLANTA SAN JUAN/COQUIMBO/ANDACOLLO/SAN JUAN</t>
  </si>
  <si>
    <t>1025.3%,46.2%,86.9%</t>
  </si>
  <si>
    <t>1049.5%,85.4%,22.6%</t>
  </si>
  <si>
    <t>1716.5%,36.9%,123.5%</t>
  </si>
  <si>
    <t>2802.2%,45.4%,36.8%</t>
  </si>
  <si>
    <t>DUEÃ‘O DESCONOCIDO (SECTOR DEPÃ“SITOS JERALDO Y MIRAFLORES)</t>
  </si>
  <si>
    <t>NN 22</t>
  </si>
  <si>
    <t>DUEÃ‘O DESCONOCIDO (SECTOR DEPÃ“SITOS JERALDO Y MIRAFLORES)/SIN NOMBRE/COQUIMBO/ANDACOLLO/NN 22</t>
  </si>
  <si>
    <t>1030.8%,26.9%,88.1%</t>
  </si>
  <si>
    <t>1265.9%,61.5%,191.7%</t>
  </si>
  <si>
    <t>4436.3%,3.8%,767.5%</t>
  </si>
  <si>
    <t>1374.7%,36.2%,127.5%</t>
  </si>
  <si>
    <t>SLM.AU. JERALDO</t>
  </si>
  <si>
    <t>PLANTA JERALDO I</t>
  </si>
  <si>
    <t>JERALDO 3</t>
  </si>
  <si>
    <t>SLM.AU. JERALDO/PLANTA JERALDO I/COQUIMBO/ANDACOLLO/JERALDO 3</t>
  </si>
  <si>
    <t>454.9%,47.7%</t>
  </si>
  <si>
    <t>592.3%,25.4%,7.8%</t>
  </si>
  <si>
    <t>28.6%,11.5%</t>
  </si>
  <si>
    <t>RICARDO ROJAS</t>
  </si>
  <si>
    <t>EMBALSE 2</t>
  </si>
  <si>
    <t>RICARDO ROJAS/PLANTA SANTA ROSA/COQUIMBO/LA HIGUERA/EMBALSE 2</t>
  </si>
  <si>
    <t>1198.9%,67.7%</t>
  </si>
  <si>
    <t>1758.2%,118.5%,5.9%</t>
  </si>
  <si>
    <t>EMBALSE 1</t>
  </si>
  <si>
    <t>RICARDO ROJAS/PLANTA SANTA ROSA/COQUIMBO/LA HIGUERA/EMBALSE 1</t>
  </si>
  <si>
    <t>1175.8%,56.2%,37.2%</t>
  </si>
  <si>
    <t>MARIO ROJAS</t>
  </si>
  <si>
    <t>SOR TERESA</t>
  </si>
  <si>
    <t>MARIO ROJAS/SOR TERESA/COQUIMBO/LA HIGUERA/SOR TERESA</t>
  </si>
  <si>
    <t>1608.8%,64.6%</t>
  </si>
  <si>
    <t>929.7%,10%</t>
  </si>
  <si>
    <t>SOC. MINERA MENSURA</t>
  </si>
  <si>
    <t>SOC. MINERA MENSURA/SOR TERESA/COQUIMBO/LA HIGUERA/SOR TERESA</t>
  </si>
  <si>
    <t>Cr,Cu,Pb,V</t>
  </si>
  <si>
    <t>10.3%,2633%,49.3%,71.5%</t>
  </si>
  <si>
    <t>SOC. CORRIDA UNA DEL TORNO</t>
  </si>
  <si>
    <t>PLANTA ELENA</t>
  </si>
  <si>
    <t>ELENA 1</t>
  </si>
  <si>
    <t>SOC. CORRIDA UNA DEL TORNO/PLANTA ELENA/COQUIMBO/LA HIGUERA/ELENA 1</t>
  </si>
  <si>
    <t>4092.2%,1367%,87%</t>
  </si>
  <si>
    <t>2629.7%,90.8%</t>
  </si>
  <si>
    <t>ELENA 3</t>
  </si>
  <si>
    <t>SOC. CORRIDA UNA DEL TORNO/PLANTA ELENA/COQUIMBO/LA HIGUERA/ELENA 3</t>
  </si>
  <si>
    <t>1774.2%,8%,2236.3%,59.5%,16.9%</t>
  </si>
  <si>
    <t>256%,36.9%</t>
  </si>
  <si>
    <t>ELENA 2</t>
  </si>
  <si>
    <t>SOC. CORRIDA UNA DEL TORNO/PLANTA ELENA/COQUIMBO/LA HIGUERA/ELENA 2</t>
  </si>
  <si>
    <t>2318.7%,71.5%</t>
  </si>
  <si>
    <t>1175.6%,2287.9%,57%,23.8%</t>
  </si>
  <si>
    <t>2400.3%,4027.5%,77.2%</t>
  </si>
  <si>
    <t>V. ALDAY</t>
  </si>
  <si>
    <t>PLANTA LAS BREAS</t>
  </si>
  <si>
    <t>LAS BREAS</t>
  </si>
  <si>
    <t>V. ALDAY/PLANTA LAS BREAS/COQUIMBO/LA HIGUERA/LAS BREAS</t>
  </si>
  <si>
    <t>52.9%,222.3%</t>
  </si>
  <si>
    <t>37.4%,63.1%</t>
  </si>
  <si>
    <t>CEMIN</t>
  </si>
  <si>
    <t>PLANTA CHINGOLES</t>
  </si>
  <si>
    <t>CHINGOLES 123</t>
  </si>
  <si>
    <t>CEMIN/PLANTA CHINGOLES/COQUIMBO/LA HIGUERA/CHINGOLES 123</t>
  </si>
  <si>
    <t>2206.8%,373.6%,144%,33.1%,677.8%</t>
  </si>
  <si>
    <t>3302.2%,50.5%,184.3%,1902.2%</t>
  </si>
  <si>
    <t>1054.9%,51.5%,88.6%</t>
  </si>
  <si>
    <t>JERALDO 1</t>
  </si>
  <si>
    <t>SLM.AU. JERALDO/PLANTA JERALDO I/COQUIMBO/ANDACOLLO/JERALDO 1</t>
  </si>
  <si>
    <t>1687.9%,234.5%</t>
  </si>
  <si>
    <t>6659.3%,113.4%</t>
  </si>
  <si>
    <t>1163.7%,141.3%</t>
  </si>
  <si>
    <t>JERALDO 2</t>
  </si>
  <si>
    <t>SLM.AU. JERALDO/PLANTA JERALDO I/COQUIMBO/ANDACOLLO/JERALDO 2</t>
  </si>
  <si>
    <t>1614.3%,46.2%</t>
  </si>
  <si>
    <t>1119.8%,32.3%,82.2%</t>
  </si>
  <si>
    <t>825.3%,46.9%,10.6%</t>
  </si>
  <si>
    <t>SUC. MIRTA ROJAS MUNIZAGA</t>
  </si>
  <si>
    <t>PLANTA MIRAFLORES</t>
  </si>
  <si>
    <t>MIRAFLORES 3</t>
  </si>
  <si>
    <t>SUC. MIRTA ROJAS MUNIZAGA/PLANTA MIRAFLORES/COQUIMBO/ANDACOLLO/MIRAFLORES 3</t>
  </si>
  <si>
    <t>289%,23.8%,803.6%</t>
  </si>
  <si>
    <t>MIRAFLORES 1</t>
  </si>
  <si>
    <t>SUC. MIRTA ROJAS MUNIZAGA/PLANTA MIRAFLORES/COQUIMBO/ANDACOLLO/MIRAFLORES 1</t>
  </si>
  <si>
    <t>345.1%,103.8%</t>
  </si>
  <si>
    <t>189.7%,280.2%,59.2%,1122.8%</t>
  </si>
  <si>
    <t>447.3%,69.2%,116.7%</t>
  </si>
  <si>
    <t>448.4%,101.5%</t>
  </si>
  <si>
    <t>MIRAFLORES 2</t>
  </si>
  <si>
    <t>SUC. MIRTA ROJAS MUNIZAGA/PLANTA MIRAFLORES/COQUIMBO/ANDACOLLO/MIRAFLORES 2</t>
  </si>
  <si>
    <t>471.4%,70%,1.7%</t>
  </si>
  <si>
    <t>2272%,25.3%,570.3%,30%,1755.3%</t>
  </si>
  <si>
    <t>479.2%,82.8%,374.7%,74.6%,1438.6%</t>
  </si>
  <si>
    <t>800.5%,58.6%,447.3%,76.2%,1244.2%</t>
  </si>
  <si>
    <t>RUBILAN GONZALEZ GARCIA</t>
  </si>
  <si>
    <t>PLANTA RUBILAN</t>
  </si>
  <si>
    <t>TRANQUE DE 12</t>
  </si>
  <si>
    <t>RUBILAN GONZALEZ GARCIA/PLANTA RUBILAN/COQUIMBO/ANDACOLLO/TRANQUE DE 12</t>
  </si>
  <si>
    <t>2938.9%,197.8%,166.3%,1869.4%</t>
  </si>
  <si>
    <t>2109.2%,38.5%,126%,1591.7%</t>
  </si>
  <si>
    <t>EDUARDO OLIVARES CAÃ‘AS</t>
  </si>
  <si>
    <t>DOS ESPINOS</t>
  </si>
  <si>
    <t>DOS ESPINOS 12</t>
  </si>
  <si>
    <t>EDUARDO OLIVARES CAÃ‘AS/DOS ESPINOS/COQUIMBO/LA HIGUERA/DOS ESPINOS 12</t>
  </si>
  <si>
    <t>1219.7%,418.7%,81.2%,255%</t>
  </si>
  <si>
    <t>MARIO ALVAREZ</t>
  </si>
  <si>
    <t>PLANTA PUNTA COLORADA</t>
  </si>
  <si>
    <t>TRANQUE DE RELAVES PUNTA COLORADA</t>
  </si>
  <si>
    <t>MARIO ALVAREZ/PLANTA PUNTA COLORADA/COQUIMBO/LA HIGUERA/TRANQUE DE RELAVES PUNTA COLORADA</t>
  </si>
  <si>
    <t>As,Cu,Pb,V,Zn,Mo</t>
  </si>
  <si>
    <t>4016.4%,4985.7%,157.2%,70%,233.9%,65.6%</t>
  </si>
  <si>
    <t>1354.3%,3317.6%,83.3%,16.9%,52.2%</t>
  </si>
  <si>
    <t>11919.9%,3575.8%,315.7%,23.8%,635.3%</t>
  </si>
  <si>
    <t>21697.2%,1113.2%,835%,6.9%,2843.9%</t>
  </si>
  <si>
    <t>FELIPE CARVAJAL RIVERA</t>
  </si>
  <si>
    <t>PLANTA AGUA GRANDE</t>
  </si>
  <si>
    <t>AGUA GRANDE</t>
  </si>
  <si>
    <t>FELIPE CARVAJAL RIVERA/PLANTA AGUA GRANDE/COQUIMBO/LA HIGUERA/AGUA GRANDE</t>
  </si>
  <si>
    <t>1681.3%,50.8%</t>
  </si>
  <si>
    <t>1624.2%,24.6%</t>
  </si>
  <si>
    <t>NICOLAS KRIUKOV</t>
  </si>
  <si>
    <t>TRAPICHE AGUA GRANDE</t>
  </si>
  <si>
    <t>NICOLAS KRIUKOV/TRAPICHE AGUA GRANDE/COQUIMBO/LA HIGUERA/AGUA GRANDE</t>
  </si>
  <si>
    <t>883.5%,15.4%</t>
  </si>
  <si>
    <t>2935.2%,66.9%</t>
  </si>
  <si>
    <t>DUEÃ‘O DESCONOCIDO, QUEBRADA AGUA GRANDE. RUTA  D 137</t>
  </si>
  <si>
    <t>ACOPIO</t>
  </si>
  <si>
    <t>DUEÃ‘O DESCONOCIDO, QUEBRADA AGUA GRANDE. RUTA  D 137/SIN NOMBRE/COQUIMBO/LA HIGUERA/ACOPIO</t>
  </si>
  <si>
    <t>1889%,64.6%</t>
  </si>
  <si>
    <t>JUAN RIVERA CONTRERAS</t>
  </si>
  <si>
    <t>PLANTA RIVERA</t>
  </si>
  <si>
    <t>RIVERA</t>
  </si>
  <si>
    <t>JUAN RIVERA CONTRERAS/PLANTA RIVERA/COQUIMBO/LA HIGUERA/RIVERA</t>
  </si>
  <si>
    <t>471.4%,37.7%,9.7%</t>
  </si>
  <si>
    <t>386.8%,33.8%,6.9%</t>
  </si>
  <si>
    <t>1892%,1152.7%,67.2%,40.8%,103.1%</t>
  </si>
  <si>
    <t>1550.5%,80.8%</t>
  </si>
  <si>
    <t>SOC. URQUIETA, FERNANDEZ</t>
  </si>
  <si>
    <t>PLANTA URQUIETA</t>
  </si>
  <si>
    <t>URQUIETA 1</t>
  </si>
  <si>
    <t>SOC. URQUIETA, FERNANDEZ/PLANTA URQUIETA/COQUIMBO/ANDACOLLO/URQUIETA 1</t>
  </si>
  <si>
    <t>3022%,26.9%,268%</t>
  </si>
  <si>
    <t>1946.2%,27.7%,144.3%</t>
  </si>
  <si>
    <t>1238.5%,21.5%,213.2%</t>
  </si>
  <si>
    <t>URQUIETA 2</t>
  </si>
  <si>
    <t>SOC. URQUIETA, FERNANDEZ/PLANTA URQUIETA/COQUIMBO/ANDACOLLO/URQUIETA 2</t>
  </si>
  <si>
    <t>306.6%,54.2%</t>
  </si>
  <si>
    <t>328.6%,13.1%</t>
  </si>
  <si>
    <t>504.4%,22.3%</t>
  </si>
  <si>
    <t>358.2%,17.7%</t>
  </si>
  <si>
    <t>RUBILAN GONZAÂLEZ GARCIA</t>
  </si>
  <si>
    <t>PLANTA LOS VALIENTES II</t>
  </si>
  <si>
    <t>LOS VALIENTES 1</t>
  </si>
  <si>
    <t>RUBILAN GONZAÂLEZ GARCIA/PLANTA LOS VALIENTES II/COQUIMBO/ANDACOLLO/LOS VALIENTES 1</t>
  </si>
  <si>
    <t>1626.4%,218.6%</t>
  </si>
  <si>
    <t>785.7%,282.2%</t>
  </si>
  <si>
    <t>1379.1%,13.1%,350.9%</t>
  </si>
  <si>
    <t>LOS VALIENTES 2</t>
  </si>
  <si>
    <t>RUBILAN GONZAÂLEZ GARCIA/PLANTA LOS VALIENTES II/COQUIMBO/ANDACOLLO/LOS VALIENTES 2</t>
  </si>
  <si>
    <t>1322%,13.8%,159.5%</t>
  </si>
  <si>
    <t>845.1%,24.6%,90.3%</t>
  </si>
  <si>
    <t>1220.9%,71.5%,130.2%</t>
  </si>
  <si>
    <t>AQUILES GONZALEZ GARCIA</t>
  </si>
  <si>
    <t>PLANTA CARLOS V</t>
  </si>
  <si>
    <t>CARLOS V</t>
  </si>
  <si>
    <t>AQUILES GONZALEZ GARCIA/PLANTA CARLOS V/COQUIMBO/ANDACOLLO/CARLOS V</t>
  </si>
  <si>
    <t>937.4%,3.8%,186.9%</t>
  </si>
  <si>
    <t>NN 39</t>
  </si>
  <si>
    <t>DUEÃ‘O DESCONOCIDO/SIN NOMBRE/COQUIMBO/LA HIGUERA/NN 39</t>
  </si>
  <si>
    <t>26.4%,398.9%,458.5%,0.3%</t>
  </si>
  <si>
    <t>CIA. MINERA CLAUDIO ALBERTO ISA</t>
  </si>
  <si>
    <t>CIA. MINERA CLAUDIO ALBERTO ISA/ENRIQUETA/COQUIMBO/LA HIGUERA/ENRIQUETA</t>
  </si>
  <si>
    <t>2303.3%,141.5%,235.3%</t>
  </si>
  <si>
    <t>59.8%,1268.1%,733.8%</t>
  </si>
  <si>
    <t>267%,306.2%</t>
  </si>
  <si>
    <t>JUAN QUINTANA (LA BRILLANTE LTDA.)</t>
  </si>
  <si>
    <t>LA BRILLANTE</t>
  </si>
  <si>
    <t>JUAN QUINTANA (LA BRILLANTE LTDA.)/LA BRILLANTE/COQUIMBO/ANDACOLLO/LA BRILLANTE</t>
  </si>
  <si>
    <t>1767%,68.5%</t>
  </si>
  <si>
    <t>872.5%,47.7%</t>
  </si>
  <si>
    <t>3684.6%,106.2%</t>
  </si>
  <si>
    <t>2386.8%,88.5%</t>
  </si>
  <si>
    <t>PLANTA JERALDO II</t>
  </si>
  <si>
    <t>JERALDO 12</t>
  </si>
  <si>
    <t>OROCOBREORO</t>
  </si>
  <si>
    <t>SLM.AU. JERALDO/PLANTA JERALDO II/COQUIMBO/ANDACOLLO/JERALDO 12</t>
  </si>
  <si>
    <t>4202.2%,53.8%,28.6%</t>
  </si>
  <si>
    <t>3289.4%,624.2%,166.3%,11.5%,351.7%</t>
  </si>
  <si>
    <t>SOC. CANALES GARCIA</t>
  </si>
  <si>
    <t>PLANTA CANALESGARCIA</t>
  </si>
  <si>
    <t>TRANQUE DE RELAVE SOC. CANALES GARCIA</t>
  </si>
  <si>
    <t>SOC. CANALES GARCIA/PLANTA CANALESGARCIA/COQUIMBO/ANDACOLLO/TRANQUE DE RELAVE SOC. CANALES GARCIA</t>
  </si>
  <si>
    <t>1706.6%,27.7%,148.7%</t>
  </si>
  <si>
    <t>4512.1%,66.2%,21.7%</t>
  </si>
  <si>
    <t>726.4%,13.1%,401%</t>
  </si>
  <si>
    <t>1682.4%,36.2%</t>
  </si>
  <si>
    <t>HORACIO TAPIA</t>
  </si>
  <si>
    <t>PLANTA BUFALO</t>
  </si>
  <si>
    <t>TRANQUE DE RELAVE HORACIO TAPIA</t>
  </si>
  <si>
    <t>HORACIO TAPIA/PLANTA BUFALO/COQUIMBO/ANDACOLLO/TRANQUE DE RELAVE HORACIO TAPIA</t>
  </si>
  <si>
    <t>16426.4%,20.8%,87.2%</t>
  </si>
  <si>
    <t>859.3%,36.9%</t>
  </si>
  <si>
    <t>1130.8%,34.6%</t>
  </si>
  <si>
    <t>JUAN PERINES PERINES</t>
  </si>
  <si>
    <t>LAS TAZAS  CHISPERA</t>
  </si>
  <si>
    <t>TRANQUE 1 (EX LA EXOTICA 1)</t>
  </si>
  <si>
    <t>JUAN PERINES PERINES/LAS TAZAS  CHISPERA/COQUIMBO/ANDACOLLO/TRANQUE 1 (EX LA EXOTICA 1)</t>
  </si>
  <si>
    <t>1022%,4.6%,215.3%</t>
  </si>
  <si>
    <t>1166.7%,595.6%,14.3%,37.7%,506.7%</t>
  </si>
  <si>
    <t>336.3%,553.9%,90.2%</t>
  </si>
  <si>
    <t>TRANQUE 2 (EX LA EXOTICA 2)</t>
  </si>
  <si>
    <t>JUAN PERINES PERINES/LAS TAZAS  CHISPERA/COQUIMBO/ANDACOLLO/TRANQUE 2 (EX LA EXOTICA 2)</t>
  </si>
  <si>
    <t>91.2%,13.1%</t>
  </si>
  <si>
    <t>306.6%,51.5%</t>
  </si>
  <si>
    <t>27.6%,579.1%,97.7%,83.9%</t>
  </si>
  <si>
    <t>FREDDY ROJAS VERGARA</t>
  </si>
  <si>
    <t>PLANTA PRINCESA Y ANDRONICA</t>
  </si>
  <si>
    <t>PRINCESA Y ANDRÃ“NICA 1</t>
  </si>
  <si>
    <t>FREDDY ROJAS VERGARA/PLANTA PRINCESA Y ANDRONICA/COQUIMBO/ANDACOLLO/PRINCESA Y ANDRÃ“NICA 1</t>
  </si>
  <si>
    <t>223.1%,24.6%</t>
  </si>
  <si>
    <t>427.5%,33.1%</t>
  </si>
  <si>
    <t>PRINCESA Y ANDRÃ“NICA 2</t>
  </si>
  <si>
    <t>FREDDY ROJAS VERGARA/PLANTA PRINCESA Y ANDRONICA/COQUIMBO/ANDACOLLO/PRINCESA Y ANDRÃ“NICA 2</t>
  </si>
  <si>
    <t>902.2%,49.2%</t>
  </si>
  <si>
    <t>339.6%,52.3%</t>
  </si>
  <si>
    <t>PRINCESA Y ANDRÃ“NICA 3</t>
  </si>
  <si>
    <t>FREDDY ROJAS VERGARA/PLANTA PRINCESA Y ANDRONICA/COQUIMBO/ANDACOLLO/PRINCESA Y ANDRÃ“NICA 3</t>
  </si>
  <si>
    <t>900%,47.7%</t>
  </si>
  <si>
    <t>PRINCESA Y ANDRÃ“NICA 4</t>
  </si>
  <si>
    <t>FREDDY ROJAS VERGARA/PLANTA PRINCESA Y ANDRONICA/COQUIMBO/ANDACOLLO/PRINCESA Y ANDRÃ“NICA 4</t>
  </si>
  <si>
    <t>17.2%,863.7%,46.2%</t>
  </si>
  <si>
    <t>438.5%,30%</t>
  </si>
  <si>
    <t>20.7%,325.3%,633.8%</t>
  </si>
  <si>
    <t>PRINCESA Y ANDRÃ“NICA 5</t>
  </si>
  <si>
    <t>FREDDY ROJAS VERGARA/PLANTA PRINCESA Y ANDRONICA/COQUIMBO/ANDACOLLO/PRINCESA Y ANDRÃ“NICA 5</t>
  </si>
  <si>
    <t>737.4%,14.6%</t>
  </si>
  <si>
    <t>473.6%,0.8%</t>
  </si>
  <si>
    <t>WALTER MUÃ‘OZ TABILO</t>
  </si>
  <si>
    <t>PLANTA LOS LITRES</t>
  </si>
  <si>
    <t>LOS LITRES 12</t>
  </si>
  <si>
    <t>WALTER MUÃ‘OZ TABILO/PLANTA LOS LITRES/COQUIMBO/ANDACOLLO/LOS LITRES 12</t>
  </si>
  <si>
    <t>1801.1%,66.2%</t>
  </si>
  <si>
    <t>PLANTA GALVEZ</t>
  </si>
  <si>
    <t>TRANQUE DE RELAVES AQUILES GONZALEZ GARCIA</t>
  </si>
  <si>
    <t>AQUILES GONZALEZ GARCIA/PLANTA GALVEZ/COQUIMBO/ANDACOLLO/TRANQUE DE RELAVES AQUILES GONZALEZ GARCIA</t>
  </si>
  <si>
    <t>13.2%,1341.1%</t>
  </si>
  <si>
    <t>1333.3%,179.1%,57.2%,3.1%,751.1%</t>
  </si>
  <si>
    <t>2020.9%,22.3%,202.8%</t>
  </si>
  <si>
    <t>91.2%,5219.4%</t>
  </si>
  <si>
    <t>ALVARO MARIN AMENABAR</t>
  </si>
  <si>
    <t>PLANTA LOS LEONES</t>
  </si>
  <si>
    <t>RELAVES ANTIGUOS, PLANTA LOS LEONES</t>
  </si>
  <si>
    <t>ALVARO MARIN AMENABAR/PLANTA LOS LEONES/COQUIMBO/ANDACOLLO/RELAVES ANTIGUOS, PLANTA LOS LEONES</t>
  </si>
  <si>
    <t>450%,3582.4%,28.5%,125.8%</t>
  </si>
  <si>
    <t>LOS LEONES 1</t>
  </si>
  <si>
    <t>ALVARO MARIN AMENABAR/PLANTA LOS LEONES/COQUIMBO/ANDACOLLO/LOS LEONES 1</t>
  </si>
  <si>
    <t>133%,16.2%</t>
  </si>
  <si>
    <t>DUEÃ‘O DESCONOCIDO, CERCANO A LOS LEONES Y JOHN KENNEDY</t>
  </si>
  <si>
    <t>DUEÃ‘O DESCONOCIDO, CERCANO A LOS LEONES Y JOHN KENNEDY/SIN NOMBRE/COQUIMBO/ANDACOLLO/TRANQUE DE RELAVE</t>
  </si>
  <si>
    <t>1568.1%,16.9%</t>
  </si>
  <si>
    <t>384.6%,52.3%</t>
  </si>
  <si>
    <t>1346.2%,30%,29.4%</t>
  </si>
  <si>
    <t>LOS LEONES 2</t>
  </si>
  <si>
    <t>ALVARO MARIN AMENABAR/PLANTA LOS LEONES/COQUIMBO/ANDACOLLO/LOS LEONES 2</t>
  </si>
  <si>
    <t>193.4%,2.3%</t>
  </si>
  <si>
    <t>1597.8%,4.6%</t>
  </si>
  <si>
    <t>1882.4%,17.7%</t>
  </si>
  <si>
    <t>CHRISTIAN GUERRA ARAYA</t>
  </si>
  <si>
    <t>PLANTA CONCEPCION</t>
  </si>
  <si>
    <t>CONCEPCIÃ“N 1</t>
  </si>
  <si>
    <t>CHRISTIAN GUERRA ARAYA/PLANTA CONCEPCION/COQUIMBO/ANDACOLLO/CONCEPCIÃ“N 1</t>
  </si>
  <si>
    <t>CONCEPCIÃ“N 2</t>
  </si>
  <si>
    <t>CHRISTIAN GUERRA ARAYA/PLANTA CONCEPCION/COQUIMBO/ANDACOLLO/CONCEPCIÃ“N 2</t>
  </si>
  <si>
    <t>A. SILVA</t>
  </si>
  <si>
    <t>PLANTA SILVA</t>
  </si>
  <si>
    <t>SILVA</t>
  </si>
  <si>
    <t>A. SILVA/PLANTA SILVA/COQUIMBO/ANDACOLLO/SILVA</t>
  </si>
  <si>
    <t>1223.6%,500%,58%,29.2%,988.3%</t>
  </si>
  <si>
    <t>1282.8%,13.8%,483.5%,31.3%,49.2%,1304.4%</t>
  </si>
  <si>
    <t>1051.7%,81.6%,460.4%,63%,47.7%,1332.5%</t>
  </si>
  <si>
    <t>150%,19.5%,394.5%,35.4%,443.9%</t>
  </si>
  <si>
    <t>ALEJANDRO MONREAL</t>
  </si>
  <si>
    <t>PLANTA FLORA</t>
  </si>
  <si>
    <t>FLORA 3</t>
  </si>
  <si>
    <t>ALEJANDRO MONREAL/PLANTA FLORA/COQUIMBO/ANDACOLLO/FLORA 3</t>
  </si>
  <si>
    <t>V,Zn</t>
  </si>
  <si>
    <t>20.8%,3.9%</t>
  </si>
  <si>
    <t>FLORA 2</t>
  </si>
  <si>
    <t>ALEJANDRO MONREAL/PLANTA FLORA/COQUIMBO/ANDACOLLO/FLORA 2</t>
  </si>
  <si>
    <t>878%,38.5%,10.3%</t>
  </si>
  <si>
    <t>1020.9%,60%</t>
  </si>
  <si>
    <t>FLORA 1</t>
  </si>
  <si>
    <t>ALEJANDRO MONREAL/PLANTA FLORA/COQUIMBO/ANDACOLLO/FLORA 1</t>
  </si>
  <si>
    <t>2594.5%,38.5%</t>
  </si>
  <si>
    <t>SANTA TERESITA 1</t>
  </si>
  <si>
    <t>MAURICIO ALBURQUENQUE NUÃ‘EZ/SANTA TERESITA/COQUIMBO/ANDACOLLO/SANTA TERESITA 1</t>
  </si>
  <si>
    <t>496.7%,38.5%,86.9%</t>
  </si>
  <si>
    <t>PEDRO ESPINOZA HONORES</t>
  </si>
  <si>
    <t>PLANTA JOHN KENNEDY</t>
  </si>
  <si>
    <t>JOHN KENNEDY 2</t>
  </si>
  <si>
    <t>PEDRO ESPINOZA HONORES/PLANTA JOHN KENNEDY/COQUIMBO/ANDACOLLO/JOHN KENNEDY 2</t>
  </si>
  <si>
    <t>11%,22.3%</t>
  </si>
  <si>
    <t>61.5%,14.6%</t>
  </si>
  <si>
    <t>53.8%,10%</t>
  </si>
  <si>
    <t>584.6%,24.6%</t>
  </si>
  <si>
    <t>JOHN KENNEDY 1</t>
  </si>
  <si>
    <t>PEDRO ESPINOZA HONORES/PLANTA JOHN KENNEDY/COQUIMBO/ANDACOLLO/JOHN KENNEDY 1</t>
  </si>
  <si>
    <t>620.9%,40%</t>
  </si>
  <si>
    <t>160.4%,23.8%</t>
  </si>
  <si>
    <t>MARAY S.A.</t>
  </si>
  <si>
    <t>EL MARAY</t>
  </si>
  <si>
    <t>MARAY S.A./EL MARAY/COQUIMBO/ANDACOLLO/TRANQUE DE RELAVE 1</t>
  </si>
  <si>
    <t>492.3%,11.5%,108.3%</t>
  </si>
  <si>
    <t>8%,1265.9%,27.7%,1084.4%</t>
  </si>
  <si>
    <t>275.8%,61.5%,625.3%</t>
  </si>
  <si>
    <t>32.2%,494.5%,44.6%,1181.9%</t>
  </si>
  <si>
    <t>MARAY S.A./EL MARAY/COQUIMBO/ANDACOLLO/TRANQUE DE RELAVE 2</t>
  </si>
  <si>
    <t>336.3%,15.4%,826.9%</t>
  </si>
  <si>
    <t>311%,8.5%,745.8%</t>
  </si>
  <si>
    <t>SOCIEDAD MINERA SAN MIGUEL LIMITADA</t>
  </si>
  <si>
    <t>SAN MIGUEL 1</t>
  </si>
  <si>
    <t>SOCIEDAD MINERA SAN MIGUEL LIMITADA/SAN MIGUEL/COQUIMBO/ANDACOLLO/SAN MIGUEL 1</t>
  </si>
  <si>
    <t>2136.3%,120%</t>
  </si>
  <si>
    <t>1446.2%,273.8%</t>
  </si>
  <si>
    <t>222%,250.8%</t>
  </si>
  <si>
    <t>533%,73.1%,31.4%</t>
  </si>
  <si>
    <t>SAN MIGUEL 3</t>
  </si>
  <si>
    <t>SOCIEDAD MINERA SAN MIGUEL LIMITADA/SAN MIGUEL/COQUIMBO/ANDACOLLO/SAN MIGUEL 3</t>
  </si>
  <si>
    <t>329.7%,22.3%</t>
  </si>
  <si>
    <t>SAN MIGUEL 5</t>
  </si>
  <si>
    <t>SOCIEDAD MINERA SAN MIGUEL LIMITADA/SAN MIGUEL/COQUIMBO/ANDACOLLO/SAN MIGUEL 5</t>
  </si>
  <si>
    <t>587.9%,6.2%,459.4%</t>
  </si>
  <si>
    <t>1753.8%,7.7%,150.8%</t>
  </si>
  <si>
    <t>1842.9%,51.5%,355%</t>
  </si>
  <si>
    <t>SAN MIGUEL 6</t>
  </si>
  <si>
    <t>SOCIEDAD MINERA SAN MIGUEL LIMITADA/SAN MIGUEL/COQUIMBO/ANDACOLLO/SAN MIGUEL 6</t>
  </si>
  <si>
    <t>SAN MIGUEL 2</t>
  </si>
  <si>
    <t>SOCIEDAD MINERA SAN MIGUEL LIMITADA/SAN MIGUEL/COQUIMBO/ANDACOLLO/SAN MIGUEL 2</t>
  </si>
  <si>
    <t>615.4%,12.3%,394.4%</t>
  </si>
  <si>
    <t>1656%,10.8%,36.9%</t>
  </si>
  <si>
    <t>1197.8%,20.8%,47.5%</t>
  </si>
  <si>
    <t>SAN MIGUEL 4</t>
  </si>
  <si>
    <t>SOCIEDAD MINERA SAN MIGUEL LIMITADA/SAN MIGUEL/COQUIMBO/ANDACOLLO/SAN MIGUEL 4</t>
  </si>
  <si>
    <t>2083.5%,163.9%</t>
  </si>
  <si>
    <t>SCM TAMBILLOS/TAMBILLOS/COQUIMBO/COQUIMBO/TRANQUE DE RELAVE 2</t>
  </si>
  <si>
    <t>1015.4%,545%</t>
  </si>
  <si>
    <t>396.7%,880.3%</t>
  </si>
  <si>
    <t>104.2%,996.7%,236.9%</t>
  </si>
  <si>
    <t>1247.8%,1303.3%,60.2%,246.7%</t>
  </si>
  <si>
    <t>2121.9%,1641.8%,54.3%,585.8%</t>
  </si>
  <si>
    <t>TRANQUE DE RELAVE 3A  4A</t>
  </si>
  <si>
    <t>SCM TAMBILLOS/TAMBILLOS/COQUIMBO/COQUIMBO/TRANQUE DE RELAVE 3A  4A</t>
  </si>
  <si>
    <t>715.4%,190%</t>
  </si>
  <si>
    <t>As,Cu,Pb,Zn,Co</t>
  </si>
  <si>
    <t>2901%,1035.2%,52.7%,134.4%,155%</t>
  </si>
  <si>
    <t>SCM TAMBILLOS/TAMBILLOS/COQUIMBO/COQUIMBO/TRANQUE DE RELAVE 1</t>
  </si>
  <si>
    <t>1185.7%,1205%,19.7%</t>
  </si>
  <si>
    <t>833%,445.8%,14.9%</t>
  </si>
  <si>
    <t>936.3%,304.4%,37.3%</t>
  </si>
  <si>
    <t>633%,355.3%</t>
  </si>
  <si>
    <t>SCM TAMBILLOS/TAMBILLOS/COQUIMBO/COQUIMBO/TRANQUE DE RELAVE 3</t>
  </si>
  <si>
    <t>509.9%,562.5%</t>
  </si>
  <si>
    <t>174.7%,172.8%</t>
  </si>
  <si>
    <t>601.1%,440.6%</t>
  </si>
  <si>
    <t>313.2%,310.6%</t>
  </si>
  <si>
    <t>TRAMQUE DE RELAVE 4</t>
  </si>
  <si>
    <t>SCM TAMBILLOS/TAMBILLOS/COQUIMBO/COQUIMBO/TRAMQUE DE RELAVE 4</t>
  </si>
  <si>
    <t>1406.6%,855%</t>
  </si>
  <si>
    <t>749.5%,29.2%,696.9%</t>
  </si>
  <si>
    <t>554.9%,557.8%,0.1%</t>
  </si>
  <si>
    <t>454.9%,686.4%</t>
  </si>
  <si>
    <t>AMPLIACION TRANQUE DE RELAVES 4</t>
  </si>
  <si>
    <t>SCM TAMBILLOS/TAMBILLOS/COQUIMBO/COQUIMBO/AMPLIACION TRANQUE DE RELAVES 4</t>
  </si>
  <si>
    <t>657.1%,1131.7%</t>
  </si>
  <si>
    <t>2210.5%,714.3%,75%,1485.3%</t>
  </si>
  <si>
    <t>508.8%,1303.6%</t>
  </si>
  <si>
    <t>1580.6%,1289%,61%,1387.2%,5.4%</t>
  </si>
  <si>
    <t>DUEÃ‘O DESCONOCIDO (OESTE ANDACOLLO)</t>
  </si>
  <si>
    <t>NN 25</t>
  </si>
  <si>
    <t>DUEÃ‘O DESCONOCIDO (OESTE ANDACOLLO)/SIN NOMBRE/COQUIMBO/ANDACOLLO/NN 25</t>
  </si>
  <si>
    <t>1385.7%,16.2%,2931.4%</t>
  </si>
  <si>
    <t>1918.8%,494.5%,55.3%</t>
  </si>
  <si>
    <t>As,Cu,Pb,Co</t>
  </si>
  <si>
    <t>1434.1%,322%,49%,40%</t>
  </si>
  <si>
    <t>MAYA ENTERPRISE LTDA.</t>
  </si>
  <si>
    <t>PLANTA ANDACOLLO</t>
  </si>
  <si>
    <t>TRANQUE DE RELAVE MAYA</t>
  </si>
  <si>
    <t>MAYA ENTERPRISE LTDA./PLANTA ANDACOLLO/ATACAMA/COPIAPO/TRANQUE DE RELAVE MAYA</t>
  </si>
  <si>
    <t>256.4%,3671.4%,48.2%</t>
  </si>
  <si>
    <t>447.8%,6114.3%,47%</t>
  </si>
  <si>
    <t>S. PIZARRO</t>
  </si>
  <si>
    <t>ANDACOLLO 1</t>
  </si>
  <si>
    <t>S. PIZARRO/PLANTA ANDACOLLO/ATACAMA/COPIAPO/ANDACOLLO 1</t>
  </si>
  <si>
    <t>267%,3940.7%,49.3%</t>
  </si>
  <si>
    <t>130.2%,3325.3%,52.2%</t>
  </si>
  <si>
    <t>168%,3579.1%,44.2%</t>
  </si>
  <si>
    <t>ANDACOLLO 2</t>
  </si>
  <si>
    <t>S. PIZARRO/PLANTA ANDACOLLO/ATACAMA/COPIAPO/ANDACOLLO 2</t>
  </si>
  <si>
    <t>176.9%,3947.3%,50%</t>
  </si>
  <si>
    <t>155.9%,2789%,49.8%</t>
  </si>
  <si>
    <t>258.6%,4911%,52.2%</t>
  </si>
  <si>
    <t>METALS ATACAMA LTDA.</t>
  </si>
  <si>
    <t>PILOTO MOVIL ITALIA</t>
  </si>
  <si>
    <t>TRANQUE DE RELAVE ITALIA</t>
  </si>
  <si>
    <t>METALS ATACAMA LTDA./PILOTO MOVIL ITALIA/ATACAMA/COPIAPO/TRANQUE DE RELAVE ITALIA</t>
  </si>
  <si>
    <t>13028.2%,1407.7%,72.8%</t>
  </si>
  <si>
    <t>12025.7%,3053.8%,512.3%,739.2%</t>
  </si>
  <si>
    <t>2122.1%,1251.6%,80.7%</t>
  </si>
  <si>
    <t>2473.7%,1393.4%,56.3%</t>
  </si>
  <si>
    <t>206.2%,487.9%,45%</t>
  </si>
  <si>
    <t>SOC. MINERA UNION</t>
  </si>
  <si>
    <t>PLANTA LA UNION (EX SAN LORENZO)</t>
  </si>
  <si>
    <t>UNION</t>
  </si>
  <si>
    <t>SOC. MINERA UNION/PLANTA LA UNION (EX SAN LORENZO)/ATACAMA/COPIAPO/UNION</t>
  </si>
  <si>
    <t>154.6%,603.3%,55.8%</t>
  </si>
  <si>
    <t>Cu,Pb</t>
  </si>
  <si>
    <t>360.4%,56.7%</t>
  </si>
  <si>
    <t>353.8%,42.3%</t>
  </si>
  <si>
    <t>390.1%,52.7%</t>
  </si>
  <si>
    <t>JUAN FERNANDO DAY</t>
  </si>
  <si>
    <t>NN 28</t>
  </si>
  <si>
    <t>JUAN FERNANDO DAY/PLANTA DAY/ATACAMA/COPIAPO/NN 28</t>
  </si>
  <si>
    <t>9985.4%,167.8%,4952.7%,397.3%,727.2%</t>
  </si>
  <si>
    <t>15032.5%,156.3%,4453.8%,408.3%,2206.7%,40.1%</t>
  </si>
  <si>
    <t>ARCADIO 1</t>
  </si>
  <si>
    <t>SOC GUERRERO HERMANOS Y CIA. LTDA/PLANTA ARCADIO/ATACAMA/COPIAPO/ARCADIO 1</t>
  </si>
  <si>
    <t>1244.2%,295.6%,116.1%</t>
  </si>
  <si>
    <t>1099.8%,118.4%,865.9%,202.2%</t>
  </si>
  <si>
    <t>MANUEL ACHU PEREZ</t>
  </si>
  <si>
    <t>PLANTA CUESTA CARDONES</t>
  </si>
  <si>
    <t>CUESTA CARDONES 1</t>
  </si>
  <si>
    <t>MANUEL ACHU PEREZ/PLANTA CUESTA CARDONES/ATACAMA/COPIAPO/CUESTA CARDONES 1</t>
  </si>
  <si>
    <t>799.9%,2189%,10%,5%</t>
  </si>
  <si>
    <t>5936.8%,3.4%,2165.9%,116.2%,128.5%,106.6%</t>
  </si>
  <si>
    <t>1648.4%,2152.7%,16.2%,43.1%</t>
  </si>
  <si>
    <t>HECTOR CASTELLON</t>
  </si>
  <si>
    <t>PLANTA CASTELLON</t>
  </si>
  <si>
    <t>CASTELLON</t>
  </si>
  <si>
    <t>HECTOR CASTELLON/PLANTA CASTELLON/ATACAMA/COPIAPO/CASTELLON</t>
  </si>
  <si>
    <t>8%,675.8%</t>
  </si>
  <si>
    <t>14.9%,816.5%,14.6%</t>
  </si>
  <si>
    <t>NUÃ‘EZ HNOS</t>
  </si>
  <si>
    <t>NUÃ‘EZ HNOS/PLANTA LLAUCAVEN/ATACAMA/COPIAPO/LLAUCAVEN 1</t>
  </si>
  <si>
    <t>444.8%,4693.4%,203.6%</t>
  </si>
  <si>
    <t>PLANTA LA CHIMBA</t>
  </si>
  <si>
    <t>TRANQUE DE RELAVE PLANTA LA CHIMBA</t>
  </si>
  <si>
    <t>DUEÃ‘O DESCONOCIDO/PLANTA LA CHIMBA/ATACAMA/COPIAPO/TRANQUE DE RELAVE PLANTA LA CHIMBA</t>
  </si>
  <si>
    <t>1313.2%,8.5%</t>
  </si>
  <si>
    <t>DOMINGO GUGGIANA</t>
  </si>
  <si>
    <t>PLANTA GUGGIANA</t>
  </si>
  <si>
    <t>GUGGIANA</t>
  </si>
  <si>
    <t>DOMINGO GUGGIANA/PLANTA GUGGIANA/ATACAMA/COPIAPO/GUGGIANA</t>
  </si>
  <si>
    <t>1186.8%,36.2%</t>
  </si>
  <si>
    <t>4560.4%,27.7%</t>
  </si>
  <si>
    <t>157.1%,40.8%</t>
  </si>
  <si>
    <t>JOSE NARA</t>
  </si>
  <si>
    <t>JOSE NARA NORTE</t>
  </si>
  <si>
    <t>JOSE NARA/PLANTA SAN CRISTOBAL/ATACAMA/COPIAPO/JOSE NARA NORTE</t>
  </si>
  <si>
    <t>Cr,Cu,Zn,Mo</t>
  </si>
  <si>
    <t>113.8%,1768.1%,111.7%,2186.5%</t>
  </si>
  <si>
    <t>JOSE NARA SUR</t>
  </si>
  <si>
    <t>JOSE NARA/PLANTA SAN CRISTOBAL/ATACAMA/COPIAPO/JOSE NARA SUR</t>
  </si>
  <si>
    <t>7947.7%,2914.9%,3934.1%,167.8%,5.4%,330.3%,143.9%</t>
  </si>
  <si>
    <t>EXEQUIEL BUGUEÃ‘O</t>
  </si>
  <si>
    <t>SANTA ROSA 2</t>
  </si>
  <si>
    <t>EXEQUIEL BUGUEÃ‘O/SANTA ROSA/ATACAMA/COPIAPO/SANTA ROSA 2</t>
  </si>
  <si>
    <t>15226%,674.7%,359.5%,914.7%</t>
  </si>
  <si>
    <t>40308.2%,563.7%,1085.7%,1210.3%</t>
  </si>
  <si>
    <t>SANTA ROSA 1</t>
  </si>
  <si>
    <t>EXEQUIEL BUGUEÃ‘O/SANTA ROSA/ATACAMA/COPIAPO/SANTA ROSA 1</t>
  </si>
  <si>
    <t>1997%,834.1%,242.5%</t>
  </si>
  <si>
    <t>6040.2%,1360.4%,97%,137.2%</t>
  </si>
  <si>
    <t>SLM ESCONDIDA UNA DE LAS SIERRAS RAJO DE ORO</t>
  </si>
  <si>
    <t>PLANTA CANDELARIA</t>
  </si>
  <si>
    <t>CANDELARIA 1</t>
  </si>
  <si>
    <t>SLM ESCONDIDA UNA DE LAS SIERRAS RAJO DE ORO/PLANTA CANDELARIA/ATACAMA/COPIAPO/CANDELARIA 1</t>
  </si>
  <si>
    <t>14352.6%,520.9%,333.8%,6.7%</t>
  </si>
  <si>
    <t>As,Cr,Cu,Pb,Co</t>
  </si>
  <si>
    <t>19127.3%,2.3%,444%,472%,52.3%</t>
  </si>
  <si>
    <t>11629.1%,380.2%,254.2%</t>
  </si>
  <si>
    <t>CANDELARIA 2</t>
  </si>
  <si>
    <t>SLM ESCONDIDA UNA DE LAS SIERRAS RAJO DE ORO/PLANTA CANDELARIA/ATACAMA/COPIAPO/CANDELARIA 2</t>
  </si>
  <si>
    <t>2805.2%,72.5%</t>
  </si>
  <si>
    <t>4256%,644%,41.3%</t>
  </si>
  <si>
    <t>3825.8%,761.5%,28.8%</t>
  </si>
  <si>
    <t>5252.1%,815.4%,72%</t>
  </si>
  <si>
    <t>CIA. MINERA PURIFICACION</t>
  </si>
  <si>
    <t>PLANTA PURIFICACION</t>
  </si>
  <si>
    <t>PURIFICACION 1</t>
  </si>
  <si>
    <t>CIA. MINERA PURIFICACION/PLANTA PURIFICACION/ATACAMA/COPIAPO/PURIFICACION 1</t>
  </si>
  <si>
    <t>PURIFICACION 2</t>
  </si>
  <si>
    <t>CIA. MINERA PURIFICACION/PLANTA PURIFICACION/ATACAMA/COPIAPO/PURIFICACION 2</t>
  </si>
  <si>
    <t>1372.5%,3.8%</t>
  </si>
  <si>
    <t>CIA. MINERA PURIFICACION/PLANTA PURIFICACION/ATACAMA/COPIAPO/EMBALSE DE RELAVES</t>
  </si>
  <si>
    <t>175.1%,3436.3%,40.8%,12.8%</t>
  </si>
  <si>
    <t>CIA. MINERA VIÃ‘ITA AZUL</t>
  </si>
  <si>
    <t>CIA. MINERA VIÃ‘ITA AZUL/PLANTA VIÃ‘ITA AZUL/ATACAMA/COPIAPO/TRANQUE 1</t>
  </si>
  <si>
    <t>1235.8%,10722%</t>
  </si>
  <si>
    <t>DUEÃ‘O DESCONOCIDO SECTOR VIÃ‘ITA AZUL</t>
  </si>
  <si>
    <t>NN 29</t>
  </si>
  <si>
    <t>DUEÃ‘O DESCONOCIDO SECTOR VIÃ‘ITA AZUL/SIN NOMBRE/ATACAMA/COPIAPO/NN 29</t>
  </si>
  <si>
    <t>2574.7%,13.1%</t>
  </si>
  <si>
    <t>123.4%,1989%</t>
  </si>
  <si>
    <t>20697.2%,1.1%,3439.6%,604.3%,8206.1%</t>
  </si>
  <si>
    <t>NN 30</t>
  </si>
  <si>
    <t>DUEÃ‘O DESCONOCIDO SECTOR VIÃ‘ITA AZUL/SIN NOMBRE/ATACAMA/COPIAPO/NN 30</t>
  </si>
  <si>
    <t>NN 31</t>
  </si>
  <si>
    <t>DUEÃ‘O DESCONOCIDO SECTOR VIÃ‘ITA AZUL/SIN NOMBRE/ATACAMA/COPIAPO/NN 31</t>
  </si>
  <si>
    <t>6042.5%,856%,97.7%,79.4%</t>
  </si>
  <si>
    <t>DELIA NIETO ROBLE</t>
  </si>
  <si>
    <t>PLANTA TANIA</t>
  </si>
  <si>
    <t>TANIA</t>
  </si>
  <si>
    <t>DELIA NIETO ROBLE/PLANTA TANIA/ATACAMA/COPIAPO/TANIA</t>
  </si>
  <si>
    <t>3007.9%,5235.2%,6%,9.7%,24.6%</t>
  </si>
  <si>
    <t>367.1%,1962.6%</t>
  </si>
  <si>
    <t>367.4%,2454.9%</t>
  </si>
  <si>
    <t>NUÃ‘EZ HNOS/PLANTA LLAUCAVEN/ATACAMA/COPIAPO/LLAUCAVEN 2</t>
  </si>
  <si>
    <t>2157.8%,3648.4%</t>
  </si>
  <si>
    <t>3104.5%,884.6%,22.7%,15.4%</t>
  </si>
  <si>
    <t>2360.3%,2101.1%,96.7%</t>
  </si>
  <si>
    <t>874%,765.9%</t>
  </si>
  <si>
    <t>LUIS PADILLA</t>
  </si>
  <si>
    <t>PLANTA CASERON</t>
  </si>
  <si>
    <t>TRANQUE DE RELAVE PLANTA CASERON</t>
  </si>
  <si>
    <t>LUIS PADILLA/PLANTA CASERON/ATACAMA/COPIAPO/TRANQUE DE RELAVE PLANTA CASERON</t>
  </si>
  <si>
    <t>6964.2%,3226.4%,138.7%,60.8%,1163.9%</t>
  </si>
  <si>
    <t>As,Cu,Pb,V,Zn,Co,Mo</t>
  </si>
  <si>
    <t>3351.9%,9120.9%,23.5%,124.6%,730.3%,190.3%,187.2%</t>
  </si>
  <si>
    <t>5579.8%,6344%,98.5%,64.6%,1060.3%,75.7%,83.6%</t>
  </si>
  <si>
    <t>LUIS MORALES</t>
  </si>
  <si>
    <t>TRANQUE LUIS MORALES</t>
  </si>
  <si>
    <t>LUIS MORALES/SIN NOMBRE/ATACAMA/COPIAPO/TRANQUE LUIS MORALES</t>
  </si>
  <si>
    <t>793.2%,2895.6%</t>
  </si>
  <si>
    <t>ENAMI/PLANTA MATTA/ATACAMA/COPIAPO/TRANQUE DE RELAVES 2</t>
  </si>
  <si>
    <t>547.3%,1800%</t>
  </si>
  <si>
    <t>82.5%,2646.2%</t>
  </si>
  <si>
    <t>CESAR MIRANDA LARA</t>
  </si>
  <si>
    <t>PLANTA PORVENIR</t>
  </si>
  <si>
    <t>PORVENIR SUR</t>
  </si>
  <si>
    <t>CESAR MIRANDA LARA/PLANTA PORVENIR/ATACAMA/COPIAPO/PORVENIR SUR</t>
  </si>
  <si>
    <t>2566.4%,3891.2%,20.7%</t>
  </si>
  <si>
    <t>PORVENIR NORTE</t>
  </si>
  <si>
    <t>CESAR MIRANDA LARA/PLANTA PORVENIR/ATACAMA/COPIAPO/PORVENIR NORTE</t>
  </si>
  <si>
    <t>CIA. MINERA SAN ESTEBAN PRIMERA</t>
  </si>
  <si>
    <t>PLANTA SAN ESTEBAN</t>
  </si>
  <si>
    <t>SANTA LAURA 1</t>
  </si>
  <si>
    <t>CIA. MINERA SAN ESTEBAN PRIMERA/PLANTA SAN ESTEBAN/ATACAMA/COPIAPO/SANTA LAURA 1</t>
  </si>
  <si>
    <t>SANTA LAURA 2</t>
  </si>
  <si>
    <t>CIA. MINERA SAN ESTEBAN PRIMERA/PLANTA SAN ESTEBAN/ATACAMA/COPIAPO/SANTA LAURA 2</t>
  </si>
  <si>
    <t>CIA. MINERA SAN ESTEBAN</t>
  </si>
  <si>
    <t>SAN ESTEBAN 2A</t>
  </si>
  <si>
    <t>CIA. MINERA SAN ESTEBAN/PLANTA SAN ESTEBAN/ATACAMA/COPIAPO/SAN ESTEBAN 2A</t>
  </si>
  <si>
    <t>SAN ESTEBAN 2B</t>
  </si>
  <si>
    <t>CIA. MINERA SAN ESTEBAN/PLANTA SAN ESTEBAN/ATACAMA/COPIAPO/SAN ESTEBAN 2B</t>
  </si>
  <si>
    <t>MINEX S.A.</t>
  </si>
  <si>
    <t>SAN EDUARDO</t>
  </si>
  <si>
    <t>MINEX S.A./PLANTA SAN EDUARDO/ATACAMA/COPIAPO/SAN EDUARDO</t>
  </si>
  <si>
    <t>22305.8%,4350.6%,4825.3%,611.7%,127.8%,74.3%</t>
  </si>
  <si>
    <t>COBREX</t>
  </si>
  <si>
    <t>PLANTA AMOLANAS</t>
  </si>
  <si>
    <t>AMOLANAS</t>
  </si>
  <si>
    <t>COBREX/PLANTA AMOLANAS/ATACAMA/TIERRA AMARILLA/AMOLANAS</t>
  </si>
  <si>
    <t>COEMIN S.A/PLANTA CERRILLOS/ATACAMA/TIERRA AMARILLA/TRANQUE DE RELAVE 1</t>
  </si>
  <si>
    <t>1358.2%,23.8%,156.7%</t>
  </si>
  <si>
    <t>1095.6%,13.8%,302.8%</t>
  </si>
  <si>
    <t>558.2%,8.6%</t>
  </si>
  <si>
    <t>1127.5%,165.3%</t>
  </si>
  <si>
    <t>VICTOR JENSEN</t>
  </si>
  <si>
    <t>PLANTA LA FLORIDA</t>
  </si>
  <si>
    <t>LA FLORIDA 1</t>
  </si>
  <si>
    <t>VICTOR JENSEN/PLANTA LA FLORIDA/ATACAMA/TIERRA AMARILLA/LA FLORIDA 1</t>
  </si>
  <si>
    <t>8860.2%,203.4%,3275.8%,158.5%,216.2%,107.5%</t>
  </si>
  <si>
    <t>6723.7%,4769.2%,111.2%,9.2%,314.4%,76.4%</t>
  </si>
  <si>
    <t>10388.4%,42.5%,3146.2%,191.3%,39.2%,311.4%,3.3%</t>
  </si>
  <si>
    <t>SAN ESTEBAN 1 PRINCIPAL</t>
  </si>
  <si>
    <t>CIA. CONTRACTUAL MINERA CANDELARIA/PLANTA SAN ESTEBAN/ATACAMA/TIERRA AMARILLA/SAN ESTEBAN 1 PRINCIPAL</t>
  </si>
  <si>
    <t>SAN ESTEBAN 2</t>
  </si>
  <si>
    <t>CIA. CONTRACTUAL MINERA CANDELARIA/PLANTA SAN ESTEBAN/ATACAMA/TIERRA AMARILLA/SAN ESTEBAN 2</t>
  </si>
  <si>
    <t>SAN ESTEBAN 1 SECUNDARIO</t>
  </si>
  <si>
    <t>CIA. CONTRACTUAL MINERA CANDELARIA/PLANTA SAN ESTEBAN/ATACAMA/TIERRA AMARILLA/SAN ESTEBAN 1 SECUNDARIO</t>
  </si>
  <si>
    <t>188.3%,403.3%,48%</t>
  </si>
  <si>
    <t>974.7%,45.8%</t>
  </si>
  <si>
    <t>427.5%,43%</t>
  </si>
  <si>
    <t>351.6%,32.7%</t>
  </si>
  <si>
    <t>SCM ZEPOLAC</t>
  </si>
  <si>
    <t>PLANTA DON LUIS</t>
  </si>
  <si>
    <t>DON LUIS 2</t>
  </si>
  <si>
    <t>SCM ZEPOLAC/PLANTA DON LUIS/ATACAMA/TIERRA AMARILLA/DON LUIS 2</t>
  </si>
  <si>
    <t>2642.9%,53.5%</t>
  </si>
  <si>
    <t>382.4%,49.7%</t>
  </si>
  <si>
    <t>495.6%,46.2%</t>
  </si>
  <si>
    <t>SOC. MINERA SAN JOAQUIN</t>
  </si>
  <si>
    <t>PLANTA SAN JOAQUIN</t>
  </si>
  <si>
    <t>SAN JOAQUIN 2</t>
  </si>
  <si>
    <t>SOC. MINERA SAN JOAQUIN/PLANTA SAN JOAQUIN/ATACAMA/TIERRA AMARILLA/SAN JOAQUIN 2</t>
  </si>
  <si>
    <t>1213.4%,5165.9%,53.2%,0.8%</t>
  </si>
  <si>
    <t>851.3%,7552.7%,40.7%,15.7%</t>
  </si>
  <si>
    <t>1118%,5356%,45.8%,18.3%</t>
  </si>
  <si>
    <t>1208.6%,5686.8%,54.3%,11.3%</t>
  </si>
  <si>
    <t>210.2%,1236.3%,50.7%</t>
  </si>
  <si>
    <t>SAN JOAQUIN 3</t>
  </si>
  <si>
    <t>SOC. MINERA SAN JOAQUIN/PLANTA SAN JOAQUIN/ATACAMA/TIERRA AMARILLA/SAN JOAQUIN 3</t>
  </si>
  <si>
    <t>3279.3%,4212.1%,48%,4%</t>
  </si>
  <si>
    <t>3725.1%,4874.7%,44.2%,10.3%</t>
  </si>
  <si>
    <t>3788.2%,4905.5%,46.7%,3.8%</t>
  </si>
  <si>
    <t>SAN JOAQUIN 1</t>
  </si>
  <si>
    <t>SOC. MINERA SAN JOAQUIN/PLANTA SAN JOAQUIN/ATACAMA/TIERRA AMARILLA/SAN JOAQUIN 1</t>
  </si>
  <si>
    <t>1039.1%,3731.9%,65.2%</t>
  </si>
  <si>
    <t>579.4%,2362.6%,59%</t>
  </si>
  <si>
    <t>PABELLON</t>
  </si>
  <si>
    <t>DUEÃ‘O DESCONOCIDO/SIN NOMBRE/ATACAMA/TIERRA AMARILLA/PABELLON</t>
  </si>
  <si>
    <t>918.5%,915.4%,53.2%,11.4%,862.4%</t>
  </si>
  <si>
    <t>943.9%,778%,53%,1648.8%</t>
  </si>
  <si>
    <t>RODRIGO BARRERA BARRERA (EX NELSON SOTO)</t>
  </si>
  <si>
    <t>MARIA ISABEL 2</t>
  </si>
  <si>
    <t>RODRIGO BARRERA BARRERA (EX NELSON SOTO)/PLANTA MARIA ISABEL/ATACAMA/TIERRA AMARILLA/MARIA ISABEL 2</t>
  </si>
  <si>
    <t>407.2%,2726.4%,42%</t>
  </si>
  <si>
    <t>MARIA ISABEL 1</t>
  </si>
  <si>
    <t>RODRIGO BARRERA BARRERA (EX NELSON SOTO)/PLANTA MARIA ISABEL/ATACAMA/TIERRA AMARILLA/MARIA ISABEL 1</t>
  </si>
  <si>
    <t>2857.1%,74.2%</t>
  </si>
  <si>
    <t>DUEÃ‘O DESCONOCIDO (POSIBLE MARTA)</t>
  </si>
  <si>
    <t>NN 32</t>
  </si>
  <si>
    <t>DUEÃ‘O DESCONOCIDO (POSIBLE MARTA)/SIN NOMBRE/ATACAMA/TIERRA AMARILLA/NN 32</t>
  </si>
  <si>
    <t>1046.2%,25.4%</t>
  </si>
  <si>
    <t>4134.2%,3956%,454.4%</t>
  </si>
  <si>
    <t>3946.7%,2133%,7.8%,947.5%</t>
  </si>
  <si>
    <t>CESAR FLORES</t>
  </si>
  <si>
    <t>BOQUERON CHAÃ‘AR</t>
  </si>
  <si>
    <t>CESAR FLORES/BOQUERON CHAÃ‘AR/ATACAMA/VALLENAR/TRANQUE DE RELAVE</t>
  </si>
  <si>
    <t>735.2%,1.7%</t>
  </si>
  <si>
    <t>Cu,Co</t>
  </si>
  <si>
    <t>559.3%,12%</t>
  </si>
  <si>
    <t>659.3%,21%</t>
  </si>
  <si>
    <t>705.5%,45.7%</t>
  </si>
  <si>
    <t>RAMIRO BRUZONE</t>
  </si>
  <si>
    <t>PLANTA BRUZONE</t>
  </si>
  <si>
    <t>TRANQUE DE RELAVE RAMIRO BRUZONE</t>
  </si>
  <si>
    <t>FREIRINA</t>
  </si>
  <si>
    <t>RAMIRO BRUZONE/PLANTA BRUZONE/ATACAMA/FREIRINA/TRANQUE DE RELAVE RAMIRO BRUZONE</t>
  </si>
  <si>
    <t>14.9%,25.3%,17.7%</t>
  </si>
  <si>
    <t>EDUARDO ALTAMIRANO</t>
  </si>
  <si>
    <t>PLANTA ALTAMIRANO</t>
  </si>
  <si>
    <t>TRANQUE DE RELAVE EDUARDO ALTAMIRANO</t>
  </si>
  <si>
    <t>EDUARDO ALTAMIRANO/PLANTA ALTAMIRANO/ATACAMA/FREIRINA/TRANQUE DE RELAVE EDUARDO ALTAMIRANO</t>
  </si>
  <si>
    <t>As,Cr,Cu,Pb,V,Co</t>
  </si>
  <si>
    <t>20811%,3.4%,12537.4%,281.5%,56.2%,19.3%</t>
  </si>
  <si>
    <t>13496.1%,32.2%,8096.7%,160.7%,17.7%</t>
  </si>
  <si>
    <t>RUBEN JOFRE</t>
  </si>
  <si>
    <t>PLANTA JOFRE</t>
  </si>
  <si>
    <t>TRANQUE DE RELAVE RUBEN JOFRE</t>
  </si>
  <si>
    <t>RUBEN JOFRE/PLANTA JOFRE/ATACAMA/FREIRINA/TRANQUE DE RELAVE RUBEN JOFRE</t>
  </si>
  <si>
    <t>43659.5%,41.4%,1064.8%,658.2%,7.7%</t>
  </si>
  <si>
    <t>As,Cu,Pb,Hg,V,Zn</t>
  </si>
  <si>
    <t>29235.6%,2328.6%,425.3%,88.5%,6.2%,10%</t>
  </si>
  <si>
    <t>73991.1%,17.2%,2423.1%,1182%,66.9%</t>
  </si>
  <si>
    <t>SOCIEDAD CAPOTE</t>
  </si>
  <si>
    <t>CAPOTE</t>
  </si>
  <si>
    <t>HUASCO</t>
  </si>
  <si>
    <t>SOCIEDAD CAPOTE/CAPOTE/ATACAMA/HUASCO/CAPOTE</t>
  </si>
  <si>
    <t>249792.2%,205.7%,575.8%,4047.3%,22.3%</t>
  </si>
  <si>
    <t>As,Cr,Cu,Pb,V,Zn,Co</t>
  </si>
  <si>
    <t>276927.3%,137.9%,1325.3%,4507.7%,54.6%,293.3%,42%</t>
  </si>
  <si>
    <t>328993.9%,227.6%,2353.8%,5378%,49.2%,116.9%,8.3%</t>
  </si>
  <si>
    <t>273381.8%,163.2%,572.5%,4441.3%,58.5%,2.2%</t>
  </si>
  <si>
    <t>HERNAN SOLIS</t>
  </si>
  <si>
    <t>PLANTA SOLIS</t>
  </si>
  <si>
    <t>SOLIS 2</t>
  </si>
  <si>
    <t>HERNAN SOLIS/PLANTA SOLIS/ATACAMA/VALLENAR/SOLIS 2</t>
  </si>
  <si>
    <t>17575%,2230.8%,246.3%,21.5%,246.4%,25.1%</t>
  </si>
  <si>
    <t>5396.3%,4248.4%,28.3%,73.1%</t>
  </si>
  <si>
    <t>28694.9%,57.5%,1927.5%,419.8%,47.7%</t>
  </si>
  <si>
    <t>SOLIS 1</t>
  </si>
  <si>
    <t>HERNAN SOLIS/PLANTA SOLIS/ATACAMA/VALLENAR/SOLIS 1</t>
  </si>
  <si>
    <t>20823%,4111%,316%,63.1%,2060.3%</t>
  </si>
  <si>
    <t>118604.5%,4660.4%,1965.7%,150%,3170.8%,13.9%</t>
  </si>
  <si>
    <t>NN 33</t>
  </si>
  <si>
    <t>DUEÃ‘O DESCONOCIDO/SIN NOMBRE/ATACAMA/FREIRINA/NN 33</t>
  </si>
  <si>
    <t>374.7%,32.3%,208.3%</t>
  </si>
  <si>
    <t>33.3%,780.2%,50%,235.4%</t>
  </si>
  <si>
    <t>DUEÃ‘O DESCONOCIDO QUEBRADA EL MORADO</t>
  </si>
  <si>
    <t>NN 34</t>
  </si>
  <si>
    <t>DUEÃ‘O DESCONOCIDO QUEBRADA EL MORADO/SIN NOMBRE/ATACAMA/FREIRINA/NN 34</t>
  </si>
  <si>
    <t>11556.1%,31%,508.8%,129.8%,74.6%,2119.7%</t>
  </si>
  <si>
    <t>11193.8%,39.1%,428.6%,123.5%,102.3%,1489.4%</t>
  </si>
  <si>
    <t>PLANTA CACHIYUYO</t>
  </si>
  <si>
    <t>CACHIYUYO 12</t>
  </si>
  <si>
    <t>DUEÃ‘O DESCONOCIDO/PLANTA CACHIYUYO/ATACAMA/VALLENAR/CACHIYUYO 12</t>
  </si>
  <si>
    <t>7452.2%,2970.3%,60.8%,19.2%</t>
  </si>
  <si>
    <t>26140.2%,4520.9%,296%,56.9%</t>
  </si>
  <si>
    <t>13669.3%,6214.3%,169%,66.9%</t>
  </si>
  <si>
    <t>SOC. EXPLODESA DOS AMIGOS (EX MINERA DOMEYKO)</t>
  </si>
  <si>
    <t>PLANTA DOMEYKO</t>
  </si>
  <si>
    <t>DOMEYKO 2</t>
  </si>
  <si>
    <t>SOC. EXPLODESA DOS AMIGOS (EX MINERA DOMEYKO)/PLANTA DOMEYKO/ATACAMA/VALLENAR/DOMEYKO 2</t>
  </si>
  <si>
    <t>67340.7%,2002.2%,1078.2%,59.2%,586.4%</t>
  </si>
  <si>
    <t>77252%,1970.3%,1243%,56.2%,578.3%</t>
  </si>
  <si>
    <t>DOMEYKO 3</t>
  </si>
  <si>
    <t>SOC. EXPLODESA DOS AMIGOS (EX MINERA DOMEYKO)/PLANTA DOMEYKO/ATACAMA/VALLENAR/DOMEYKO 3</t>
  </si>
  <si>
    <t>647.8%,128.6%,10.8%</t>
  </si>
  <si>
    <t>SLM CHARLOTTE</t>
  </si>
  <si>
    <t>PLANTA CHARLOTTE</t>
  </si>
  <si>
    <t>CHARLOTTE 2</t>
  </si>
  <si>
    <t>SLM CHARLOTTE/PLANTA CHARLOTTE/ATACAMA/VALLENAR/CHARLOTTE 2</t>
  </si>
  <si>
    <t>As,Cr,Cu,V,Co,Mo</t>
  </si>
  <si>
    <t>2374.2%,2.3%,2396.7%,123.1%,57.7%,485.9%</t>
  </si>
  <si>
    <t>SOC. MINERA LORENZO ZAZZALI</t>
  </si>
  <si>
    <t>PLANTA LAS BOMBAS</t>
  </si>
  <si>
    <t>LAS BOMBAS 2</t>
  </si>
  <si>
    <t>SOC. MINERA LORENZO ZAZZALI/PLANTA LAS BOMBAS/ATACAMA/CHAÃ‘ARAL/LAS BOMBAS 2</t>
  </si>
  <si>
    <t>5538.5%,21.5%,332%</t>
  </si>
  <si>
    <t>FALDA VERDE 2</t>
  </si>
  <si>
    <t>CIA. MINERA FALDA VERDE/PLANTA FALDA VERDE/ATACAMA/CHAÃ‘ARAL/FALDA VERDE 2</t>
  </si>
  <si>
    <t>3073.7%,118.7%,12.2%</t>
  </si>
  <si>
    <t>As</t>
  </si>
  <si>
    <t>FALDA VERDE 23</t>
  </si>
  <si>
    <t>CIA. MINERA FALDA VERDE/PLANTA FALDA VERDE/ATACAMA/CHAÃ‘ARAL/FALDA VERDE 23</t>
  </si>
  <si>
    <t>1343.1%,63.7%</t>
  </si>
  <si>
    <t>437.5%,129.7%</t>
  </si>
  <si>
    <t>CIA. MINERA HUASCO</t>
  </si>
  <si>
    <t>PLANTA RIO HUASCO</t>
  </si>
  <si>
    <t>RIO HUASCO</t>
  </si>
  <si>
    <t>CALDERA</t>
  </si>
  <si>
    <t>CIA. MINERA HUASCO/PLANTA RIO HUASCO/ATACAMA/CALDERA/RIO HUASCO</t>
  </si>
  <si>
    <t>12501.1%,1127.5%,285.5%,1410.3%</t>
  </si>
  <si>
    <t>6808.7%,474.7%,122%,1202.2%</t>
  </si>
  <si>
    <t>7872.4%,533%,152.3%,1253.1%</t>
  </si>
  <si>
    <t>EDUARDO PAREDES MARTINEZ</t>
  </si>
  <si>
    <t>PLANTA OMEGA</t>
  </si>
  <si>
    <t>OMEGA 1</t>
  </si>
  <si>
    <t>EDUARDO PAREDES MARTINEZ/PLANTA OMEGA/ATACAMA/DIEGO DE ALMAGRO/OMEGA 1</t>
  </si>
  <si>
    <t>11003.8%,5572.5%,278.2%,1181.7%</t>
  </si>
  <si>
    <t>10079.8%,8783.5%,248.5%,1993.1%</t>
  </si>
  <si>
    <t>3128.8%,549.5%,20.2%,33.6%</t>
  </si>
  <si>
    <t>OMEGA 3</t>
  </si>
  <si>
    <t>EDUARDO PAREDES MARTINEZ/PLANTA OMEGA/ATACAMA/DIEGO DE ALMAGRO/OMEGA 3</t>
  </si>
  <si>
    <t>4985.5%,2805.5%,84%,540.8%,42.7%</t>
  </si>
  <si>
    <t>500.8%,35.2%,16.2%</t>
  </si>
  <si>
    <t>477.9%,1269.2%,25.6%,149%</t>
  </si>
  <si>
    <t>OMEGA 2</t>
  </si>
  <si>
    <t>EDUARDO PAREDES MARTINEZ/PLANTA OMEGA/ATACAMA/DIEGO DE ALMAGRO/OMEGA 2</t>
  </si>
  <si>
    <t>751.6%,105.5%</t>
  </si>
  <si>
    <t>968.4%,89%,82.3%</t>
  </si>
  <si>
    <t>883.5%,138.5%,26.9%</t>
  </si>
  <si>
    <t>867.2%,102.2%,25.4%</t>
  </si>
  <si>
    <t>OSCAR ROJAS GARIN</t>
  </si>
  <si>
    <t>PLANTA GOLD SILVER</t>
  </si>
  <si>
    <t>GOLD SILVER</t>
  </si>
  <si>
    <t>OSCAR ROJAS GARIN/PLANTA GOLD SILVER/ATACAMA/DIEGO DE ALMAGRO/GOLD SILVER</t>
  </si>
  <si>
    <t>1091.4%,3176.9%,31.5%,506.1%</t>
  </si>
  <si>
    <t>CODELCO/SALVADOR/ATACAMA/DIEGO DE ALMAGRO/SALVADOR</t>
  </si>
  <si>
    <t>As,Cr,Cu,Zn,Mo</t>
  </si>
  <si>
    <t>230.3%,647.1%,3801.1%,2193.1%,598.2%</t>
  </si>
  <si>
    <t>4048.4%,59.2%,72.6%</t>
  </si>
  <si>
    <t>3802.2%,36.9%,103.3%</t>
  </si>
  <si>
    <t>4135.2%,38.5%,75.6%</t>
  </si>
  <si>
    <t>MARTIN HERNANDEZ</t>
  </si>
  <si>
    <t>TRANQUE DE RELAVE MARTIN HERNANDEZ</t>
  </si>
  <si>
    <t>MARTIN HERNANDEZ/PLANTA HERNANDEZ/ATACAMA/DIEGO DE ALMAGRO/TRANQUE DE RELAVE MARTIN HERNANDEZ</t>
  </si>
  <si>
    <t>3778%,50.8%,186.1%</t>
  </si>
  <si>
    <t>J. FONSECA</t>
  </si>
  <si>
    <t>TRANQUE J. FONSECA</t>
  </si>
  <si>
    <t>J. FONSECA/SIN NOMBRE/ATACAMA/DIEGO DE ALMAGRO/TRANQUE J. FONSECA</t>
  </si>
  <si>
    <t>39.1%,1837.4%,23.8%</t>
  </si>
  <si>
    <t>4965.9%,33.1%,11.1%</t>
  </si>
  <si>
    <t>MINERA ESCONDIDA LTDA.</t>
  </si>
  <si>
    <t>ESCONDIDA</t>
  </si>
  <si>
    <t>LAGUNA SECA</t>
  </si>
  <si>
    <t>PULPA</t>
  </si>
  <si>
    <t>MINERA ESCONDIDA LTDA./ESCONDIDA/ANTOFAGASTA/ANTOFAGASTA/LAGUNA SECA</t>
  </si>
  <si>
    <t>1170.3%,1.4%,478.3%</t>
  </si>
  <si>
    <t>HAMBURGO</t>
  </si>
  <si>
    <t>MINERA ESCONDIDA LTDA./ESCONDIDA/ANTOFAGASTA/ANTOFAGASTA/HAMBURGO</t>
  </si>
  <si>
    <t>2000%,81.7%</t>
  </si>
  <si>
    <t>1447.3%,73.9%,338.5%</t>
  </si>
  <si>
    <t>1484.6%,131.9%,204.3%</t>
  </si>
  <si>
    <t>PLANTA ACONCAGUA</t>
  </si>
  <si>
    <t>DOÃ‘A ADA 123</t>
  </si>
  <si>
    <t>DUEÃ‘O DESCONOCIDO/PLANTA ACONCAGUA/ANTOFAGASTA/SIERRA GORDA/DOÃ‘A ADA 123</t>
  </si>
  <si>
    <t>113.8%,11303.3%,649.7%,933.6%</t>
  </si>
  <si>
    <t>6.9%,49783.5%,255.3%,1004.2%</t>
  </si>
  <si>
    <t>SIERRA MIRANDA SCM</t>
  </si>
  <si>
    <t>PLANTA SIERRA MIRANDA</t>
  </si>
  <si>
    <t>RELAVE SIERRA GORDA 1</t>
  </si>
  <si>
    <t>SIERRA MIRANDA SCM/PLANTA SIERRA MIRANDA/ANTOFAGASTA/SIERRA GORDA/RELAVE SIERRA GORDA 1</t>
  </si>
  <si>
    <t>46262.2%,4162.6%,2079.2%,4530.8%</t>
  </si>
  <si>
    <t>42794.9%,7019.8%,1909.7%,6777.2%</t>
  </si>
  <si>
    <t>12363.6%,6659.3%,519.7%,7409.2%</t>
  </si>
  <si>
    <t>DUEÃ‘O DESCONOCIDO TRAPICHE SIERRA GORDA</t>
  </si>
  <si>
    <t>NN 37</t>
  </si>
  <si>
    <t>DUEÃ‘O DESCONOCIDO TRAPICHE SIERRA GORDA/SIN NOMBRE/ANTOFAGASTA/SIERRA GORDA/NN 37</t>
  </si>
  <si>
    <t>35169.8%,1570.3%,1538.3%,2133.9%</t>
  </si>
  <si>
    <t>37363%,3329.7%,1443.3%,8288.6%</t>
  </si>
  <si>
    <t>CIA. MINERA FLOMAX</t>
  </si>
  <si>
    <t>PLANTA CARACOLES</t>
  </si>
  <si>
    <t>RELAVE CARACOLES 12</t>
  </si>
  <si>
    <t>CIA. MINERA FLOMAX/PLANTA CARACOLES/ANTOFAGASTA/SIERRA GORDA/RELAVE CARACOLES 12</t>
  </si>
  <si>
    <t>45251%,654.9%,1726%,4571.9%,2.5%</t>
  </si>
  <si>
    <t>44869.8%,401.1%,1696.3%,4796.7%</t>
  </si>
  <si>
    <t>37040.9%,375.8%,1450.7%,4830%,11.4%</t>
  </si>
  <si>
    <t>30668.8%,274.7%,1207%,4314.4%,5.4%</t>
  </si>
  <si>
    <t>66.7%,151.6%,50%,3266.1%,10.6%</t>
  </si>
  <si>
    <t>MINERA SIERRA</t>
  </si>
  <si>
    <t>RELAVE MINERA SIERRA</t>
  </si>
  <si>
    <t>MINERA SIERRA/MINERA SIERRA/ANTOFAGASTA/SIERRA GORDA/RELAVE MINERA SIERRA</t>
  </si>
  <si>
    <t>25.3%,3211%,382.5%,2069.3%</t>
  </si>
  <si>
    <t>CIA. MINERA CERRO DOMINADOR</t>
  </si>
  <si>
    <t>PLANTA CALLEJAS ZAMORA</t>
  </si>
  <si>
    <t>CIA. MINERA CERRO DOMINADOR/PLANTA CALLEJAS ZAMORA/ANTOFAGASTA/SIERRA GORDA/TRANQUE 1</t>
  </si>
  <si>
    <t>7125.3%,678.2%,2987.9%,99.5%,3973.1%,1661.4%</t>
  </si>
  <si>
    <t>CIA. MINERA CERRO DOMINADOR/PLANTA CALLEJAS ZAMORA/ANTOFAGASTA/SIERRA GORDA/TRANQUE 2</t>
  </si>
  <si>
    <t>10858.6%,619.5%,3725.3%,70.8%,5487.5%,2585%</t>
  </si>
  <si>
    <t>6110.8%,449.4%,2957.1%,98.5%,19.2%,1893.1%,3408.1%</t>
  </si>
  <si>
    <t>6505.8%,149.4%,4314.3%,88.7%,2875%,1180%</t>
  </si>
  <si>
    <t>CIA. MINERA CERRO DOMINADOR/PLANTA CALLEJAS ZAMORA/ANTOFAGASTA/SIERRA GORDA/TRANQUE 3</t>
  </si>
  <si>
    <t>26673.2%,201.1%,18595.6%,433.2%,2270.3%,1845.4%</t>
  </si>
  <si>
    <t>6519.2%,506.9%,5898.9%,94.8%,2815%,1872.6%</t>
  </si>
  <si>
    <t>CIA. MINERA CERRO DOMINADOR/PLANTA CALLEJAS ZAMORA/ANTOFAGASTA/SIERRA GORDA/TRANQUE 4</t>
  </si>
  <si>
    <t>17185.3%,496.6%,4315.4%,321.3%,3015.8%,1183.5%,9.2%</t>
  </si>
  <si>
    <t>JOSE FERNANDEZ VEGA</t>
  </si>
  <si>
    <t>PLANTA JOSE FERNANDEZ VEGA</t>
  </si>
  <si>
    <t>RELAVE JOSE FERNANDEZ VEGA</t>
  </si>
  <si>
    <t>JOSE FERNANDEZ VEGA/PLANTA JOSE FERNANDEZ VEGA/ANTOFAGASTA/CALAMA/RELAVE JOSE FERNANDEZ VEGA</t>
  </si>
  <si>
    <t>2583.1%,4886.8%,13%,57.2%,50.1%,88.6%</t>
  </si>
  <si>
    <t>3233.4%,6018.7%,35.7%,122.2%,60.7%,76.2%</t>
  </si>
  <si>
    <t>ARMANDO ORTIZ</t>
  </si>
  <si>
    <t>PLANTA SAN IGNACIO</t>
  </si>
  <si>
    <t>EMBALSE DE RELAVE ARMANDO ORTIZ</t>
  </si>
  <si>
    <t>ARMANDO ORTIZ/PLANTA SAN IGNACIO/ANTOFAGASTA/ANTOFAGASTA/EMBALSE DE RELAVE ARMANDO ORTIZ</t>
  </si>
  <si>
    <t>4183.5%,114.1%</t>
  </si>
  <si>
    <t>As,Cu,Mo,Ag</t>
  </si>
  <si>
    <t>1185.4%,1059.3%,0.1%,153.9%</t>
  </si>
  <si>
    <t>10115.4%,92.9%</t>
  </si>
  <si>
    <t>Cr,Cu,Ag</t>
  </si>
  <si>
    <t>4.6%,5067%,111.1%</t>
  </si>
  <si>
    <t>BORRAS DE RELAVE</t>
  </si>
  <si>
    <t>ARMANDO ORTIZ/PLANTA SAN IGNACIO/ANTOFAGASTA/ANTOFAGASTA/BORRAS DE RELAVE</t>
  </si>
  <si>
    <t>11485.7%,15.6%</t>
  </si>
  <si>
    <t>NN 36</t>
  </si>
  <si>
    <t>DUEÃ‘O DESCONOCIDO/SIN NOMBRE/ANTOFAGASTA/ANTOFAGASTA/NN 36</t>
  </si>
  <si>
    <t>350.5%,39.4%</t>
  </si>
  <si>
    <t>PLANTA SOEXSU</t>
  </si>
  <si>
    <t>RELAVE PLANTA SOEXSU</t>
  </si>
  <si>
    <t>DUEÃ‘O DESCONOCIDO/PLANTA SOEXSU/ANTOFAGASTA/ANTOFAGASTA/RELAVE PLANTA SOEXSU</t>
  </si>
  <si>
    <t>260.4%,20.8%</t>
  </si>
  <si>
    <t>509.9%,27.9%</t>
  </si>
  <si>
    <t>PLANTA TRAPICHES</t>
  </si>
  <si>
    <t>DUEÃ‘O DESCONOCIDO/PLANTA TRAPICHES/ANTOFAGASTA/TALTAL/TRANQUE DE RELAVE</t>
  </si>
  <si>
    <t>25455.9%,1292.3%,602.2%,75%</t>
  </si>
  <si>
    <t>21295.5%,1846.2%,628.3%,25.8%</t>
  </si>
  <si>
    <t>As,Cu,Pb,V,Ag</t>
  </si>
  <si>
    <t>14626.2%,1419.8%,319.7%,111.5%,57.6%</t>
  </si>
  <si>
    <t>PLANTA ESMERALDA</t>
  </si>
  <si>
    <t>DUEÃ‘O DESCONOCIDO/PLANTA ESMERALDA/ANTOFAGASTA/TALTAL/ESMERALDA</t>
  </si>
  <si>
    <t>1443.8%,446.2%,169.2%</t>
  </si>
  <si>
    <t>277.7%,223.1%</t>
  </si>
  <si>
    <t>SOLEDAD I</t>
  </si>
  <si>
    <t>CIA. MINERA SOLEDAD/PLANTA SOLEDAD/ANTOFAGASTA/TALTAL/SOLEDAD I</t>
  </si>
  <si>
    <t>5404.1%,2652.7%</t>
  </si>
  <si>
    <t>4307.9%,11184.6%</t>
  </si>
  <si>
    <t>2005.7%,30.8%</t>
  </si>
  <si>
    <t>4999.8%,2333%</t>
  </si>
  <si>
    <t>1755.8%,3882.4%</t>
  </si>
  <si>
    <t>2987.1%,7136.3%</t>
  </si>
  <si>
    <t>2307.6%,4842.9%</t>
  </si>
  <si>
    <t>CIA. MINERA SOLEDAD/PLANTA SOLEDAD/ANTOFAGASTA/TALTAL/TRANQUE 1</t>
  </si>
  <si>
    <t>4810157.1%,19409.9%</t>
  </si>
  <si>
    <t>5028718.1%,31565.9%</t>
  </si>
  <si>
    <t>CIA. MINERA SOLEDAD/PLANTA SOLEDAD/ANTOFAGASTA/TALTAL/TRANQUE 2</t>
  </si>
  <si>
    <t>21700%,5228.6%</t>
  </si>
  <si>
    <t>8466.9%,5084.6%</t>
  </si>
  <si>
    <t>LOS PIMIENTOS</t>
  </si>
  <si>
    <t>LOS PIMIENTOS 1</t>
  </si>
  <si>
    <t>DUEÃ‘O DESCONOCIDO/LOS PIMIENTOS/ANTOFAGASTA/TALTAL/LOS PIMIENTOS 1</t>
  </si>
  <si>
    <t>1567.2%,3837.4%,24.8%,90.4%</t>
  </si>
  <si>
    <t>793.4%,234.1%</t>
  </si>
  <si>
    <t>493.4%,36.9%</t>
  </si>
  <si>
    <t>LOS PIMIENTOS 2</t>
  </si>
  <si>
    <t>DUEÃ‘O DESCONOCIDO/LOS PIMIENTOS/ANTOFAGASTA/TALTAL/LOS PIMIENTOS 2</t>
  </si>
  <si>
    <t>2153.8%,25.4%,95%</t>
  </si>
  <si>
    <t>1291.2%,19.2%</t>
  </si>
  <si>
    <t>1654.9%,7.7%,97.5%</t>
  </si>
  <si>
    <t>PLANTA QUEBRADA EL HUESO</t>
  </si>
  <si>
    <t>DUEÃ‘O DESCONOCIDO/PLANTA QUEBRADA EL HUESO/ANTOFAGASTA/TALTAL/TRANQUE</t>
  </si>
  <si>
    <t>3161.4%,391.2%</t>
  </si>
  <si>
    <t>5753.3%,1363.7%</t>
  </si>
  <si>
    <t>4549.9%,597.8%</t>
  </si>
  <si>
    <t>DANIEL AMIGO</t>
  </si>
  <si>
    <t>TRANQUE DE RELAVE 123</t>
  </si>
  <si>
    <t>DANIEL AMIGO/TALTAL/ANTOFAGASTA/TALTAL/TRANQUE DE RELAVE 123</t>
  </si>
  <si>
    <t>35247.7%,1623.1%,662%</t>
  </si>
  <si>
    <t>43905.9%,242.9%,828.5%</t>
  </si>
  <si>
    <t>92178.5%,360.4%,1783.3%</t>
  </si>
  <si>
    <t>CARLOS MARTINEZ</t>
  </si>
  <si>
    <t>PLANTA CARLOS MARTINEZ</t>
  </si>
  <si>
    <t>VISTA AL MAR 1</t>
  </si>
  <si>
    <t>CARLOS MARTINEZ/PLANTA CARLOS MARTINEZ/ANTOFAGASTA/TALTAL/VISTA AL MAR 1</t>
  </si>
  <si>
    <t>28155%,369.2%,521.7%</t>
  </si>
  <si>
    <t>17211.3%,241.8%,309.5%</t>
  </si>
  <si>
    <t>MINERA MICHILLA S.A</t>
  </si>
  <si>
    <t>MICHILLA</t>
  </si>
  <si>
    <t>MEJILLONES</t>
  </si>
  <si>
    <t>MINERA MICHILLA S.A/MICHILLA/ANTOFAGASTA/MEJILLONES/MICHILLA</t>
  </si>
  <si>
    <t>5724.2%,96.9%</t>
  </si>
  <si>
    <t>6212.1%,103.8%</t>
  </si>
  <si>
    <t>6854.9%,110%</t>
  </si>
  <si>
    <t>OSCAR CUEVAS CONTRERAS</t>
  </si>
  <si>
    <t>LOS MAQUIS DE RANGUE</t>
  </si>
  <si>
    <t>TRANQUE DE RELAVE DE LOS MAQUIS DE RANGUE</t>
  </si>
  <si>
    <t>PAINE</t>
  </si>
  <si>
    <t>OSCAR CUEVAS CONTRERAS/LOS MAQUIS DE RANGUE/METROPOLITANA/PAINE/TRANQUE DE RELAVE DE LOS MAQUIS DE RANGUE</t>
  </si>
  <si>
    <t>14211.8%,594.5%,605.2%,132.5%,3.7%</t>
  </si>
  <si>
    <t>3589.4%,592.3%,178.8%,128.9%</t>
  </si>
  <si>
    <t>3816.3%,709.9%,196.5%,509.2%</t>
  </si>
  <si>
    <t>LUIS DONOSO SARMIENTO</t>
  </si>
  <si>
    <t>PLANTA ANITA</t>
  </si>
  <si>
    <t>ANITA 12</t>
  </si>
  <si>
    <t>LUIS DONOSO SARMIENTO/PLANTA ANITA/METROPOLITANA/TIL TIL/ANITA 12</t>
  </si>
  <si>
    <t>290.4%,767%,47.5%,18.5%</t>
  </si>
  <si>
    <t>2066.9%,2362.6%,68.2%,17.7%,168.9%</t>
  </si>
  <si>
    <t>4045.1%,2760.4%,92.8%,13.8%,28.6%,32%</t>
  </si>
  <si>
    <t>252.3%,10.3%,222%,54.7%</t>
  </si>
  <si>
    <t>TRANQUE DE RELAVE 1234</t>
  </si>
  <si>
    <t>CEMENTO POLPAICO S.A/CERRO BLANCO/METROPOLITANA/TIL TIL/TRANQUE DE RELAVE 1234</t>
  </si>
  <si>
    <t>Pb</t>
  </si>
  <si>
    <t>PLANTA BATUCO</t>
  </si>
  <si>
    <t>TRANQUE DE RELAVE 1PRISMA DE SEGURIDADCIERRE MEJORADO</t>
  </si>
  <si>
    <t>LAMPA</t>
  </si>
  <si>
    <t>CEMIN/PLANTA BATUCO/METROPOLITANA/LAMPA/TRANQUE DE RELAVE 1PRISMA DE SEGURIDADCIERRE MEJORADO</t>
  </si>
  <si>
    <t>4662%,28.9%,5342.9%,197.7%,5388.1%</t>
  </si>
  <si>
    <t>18783.9%,63.7%,50.6%,4440.7%,433.8%,3710.8%</t>
  </si>
  <si>
    <t>6085.7%,113.8%,6274.7%,255%,5330.6%</t>
  </si>
  <si>
    <t>CEMIN/PLANTA BATUCO/METROPOLITANA/LAMPA/TRANQUE DE RELAVE 2</t>
  </si>
  <si>
    <t>7361%,178.2%,812.1%,325.5%,611.1%</t>
  </si>
  <si>
    <t>LUIS RAMIREZ VALLE</t>
  </si>
  <si>
    <t>PLANTA LO AGUILA</t>
  </si>
  <si>
    <t>LO AGUILA</t>
  </si>
  <si>
    <t>CURACAVI</t>
  </si>
  <si>
    <t>LUIS RAMIREZ VALLE/PLANTA LO AGUILA/METROPOLITANA/CURACAVI/LO AGUILA</t>
  </si>
  <si>
    <t>24853.5%,70.5%</t>
  </si>
  <si>
    <t>743.8%,2383.5%,49.8%</t>
  </si>
  <si>
    <t>347.3%,300%,53.3%</t>
  </si>
  <si>
    <t>2264.8%,6.9%,73.6%,44.5%</t>
  </si>
  <si>
    <t>MINERA NUEVA PUDAHUEL</t>
  </si>
  <si>
    <t>PLANTA LA AFRICANA</t>
  </si>
  <si>
    <t>LA FARFANA</t>
  </si>
  <si>
    <t>MAIPU</t>
  </si>
  <si>
    <t>MINERA NUEVA PUDAHUEL/PLANTA LA AFRICANA/METROPOLITANA/MAIPU/LA FARFANA</t>
  </si>
  <si>
    <t>LA AFRICANA 12</t>
  </si>
  <si>
    <t>MINERA NUEVA PUDAHUEL/PLANTA LA AFRICANA/METROPOLITANA/MAIPU/LA AFRICANA 12</t>
  </si>
  <si>
    <t>3180.4%,1173.6%,16.3%,2070.6%</t>
  </si>
  <si>
    <t>2813.2%,1245.1%,11.8%,93.1%,405%</t>
  </si>
  <si>
    <t>3070.2%,3489%,21.2%,16.9%,1082.8%</t>
  </si>
  <si>
    <t>2919.9%,1087.9%,11.2%,1161.9%</t>
  </si>
  <si>
    <t>3551.3%,1753.8%,25.2%,766.7%</t>
  </si>
  <si>
    <t>TRAPICHES</t>
  </si>
  <si>
    <t>3 TRANQUES</t>
  </si>
  <si>
    <t>TRAPICHES/3 TRANQUES/VALPARAISO/PETORCA/3 TRANQUES</t>
  </si>
  <si>
    <t>1399.2%,10.3%,2408.8%,9.2%,286.1%</t>
  </si>
  <si>
    <t>PLANTA TRANSITO</t>
  </si>
  <si>
    <t>TRANQUE 1234</t>
  </si>
  <si>
    <t>DUEÃ‘O DESCONOCIDO/PLANTA TRANSITO/VALPARAISO/PETORCA/TRANQUE 1234</t>
  </si>
  <si>
    <t>694.5%,53.1%</t>
  </si>
  <si>
    <t>649.5%,39.2%</t>
  </si>
  <si>
    <t>MINERA ESCONDIDA LTDA./ESCONDIDA/ANTOFAGASTA/ANTOFAGASTA/EMBALSE DE RELAVE</t>
  </si>
  <si>
    <t>3629.7%,88.6%,236.1%</t>
  </si>
  <si>
    <t>4035.2%,135.8%,190.1%</t>
  </si>
  <si>
    <t>3801.1%,66.7%,227.5%</t>
  </si>
  <si>
    <t>HANS HEIN STAEGER</t>
  </si>
  <si>
    <t>LA PACIENCIA</t>
  </si>
  <si>
    <t>RINCONADA</t>
  </si>
  <si>
    <t>HANS HEIN STAEGER/LA PACIENCIA/VALPARAISO/RINCONADA/LA PACIENCIA</t>
  </si>
  <si>
    <t>1577.7%,7018.7%,166.9%</t>
  </si>
  <si>
    <t>2019.4%,8707.7%,65.8%</t>
  </si>
  <si>
    <t>2271.2%,9693.4%,87.5%</t>
  </si>
  <si>
    <t>2188.6%,6470.3%,128.1%</t>
  </si>
  <si>
    <t>EL ARENAL 1</t>
  </si>
  <si>
    <t>SOC. MINERA SERPROMIN/PLANTA EL ARENAL/VALPARAISO/PUTAENDO/EL ARENAL 1</t>
  </si>
  <si>
    <t>1319.8%,2.3%</t>
  </si>
  <si>
    <t>DIAMANTINO</t>
  </si>
  <si>
    <t>PLANTA DIAMANTINO</t>
  </si>
  <si>
    <t>DIAMANTINO/PLANTA DIAMANTINO/VALPARAISO/PUTAENDO/DIAMANTINO</t>
  </si>
  <si>
    <t>7267.5%,7038.5%,157.7%,3263.6%,112.2%</t>
  </si>
  <si>
    <t>811.2%,10630.8%,236.1%</t>
  </si>
  <si>
    <t>865.2%,12665.9%,444.2%</t>
  </si>
  <si>
    <t>SLM LAS CENIZAS</t>
  </si>
  <si>
    <t>PLANTA LOS MAQUIS</t>
  </si>
  <si>
    <t>LOS MAQUIS 1</t>
  </si>
  <si>
    <t>SLM LAS CENIZAS/PLANTA LOS MAQUIS/VALPARAISO/CABILDO/LOS MAQUIS 1</t>
  </si>
  <si>
    <t>BARRIO MINERO EL QUEMADO</t>
  </si>
  <si>
    <t>PLANTA SAAVEDRA EL QUEMADO</t>
  </si>
  <si>
    <t>EL QUEMADO</t>
  </si>
  <si>
    <t>BARRIO MINERO EL QUEMADO/PLANTA SAAVEDRA EL QUEMADO/VALPARAISO/CABILDO/EL QUEMADO</t>
  </si>
  <si>
    <t>551.9%,4453.8%,9.2%</t>
  </si>
  <si>
    <t>5233%,0.8%</t>
  </si>
  <si>
    <t>DUEÃ‘O DESCONOCIDO (LOS HOYOS)</t>
  </si>
  <si>
    <t>PLANTA LOS HOYOS</t>
  </si>
  <si>
    <t>LOS HOYOS</t>
  </si>
  <si>
    <t>DUEÃ‘O DESCONOCIDO (LOS HOYOS)/PLANTA LOS HOYOS/VALPARAISO/PETORCA/LOS HOYOS</t>
  </si>
  <si>
    <t>583.6%,29.9%,2311%,16.9%,37.8%</t>
  </si>
  <si>
    <t>1392.9%,114.9%,3865.9%,4.6%,102.5%</t>
  </si>
  <si>
    <t>385.9%,3133%,2.3%,24.7%</t>
  </si>
  <si>
    <t>PATS</t>
  </si>
  <si>
    <t>PLANTA PATS</t>
  </si>
  <si>
    <t>PATS/PLANTA PATS/VALPARAISO/PETORCA/PLANTA PATS</t>
  </si>
  <si>
    <t>213.4%,42.5%,80.2%,7.2%</t>
  </si>
  <si>
    <t>230.3%,251.6%,1.5%</t>
  </si>
  <si>
    <t>5164.8%,13.6%</t>
  </si>
  <si>
    <t>CIA. MINERA HIERRO VIEJO</t>
  </si>
  <si>
    <t>HIERRO VIEJO</t>
  </si>
  <si>
    <t>HIERRO VIEJO 2</t>
  </si>
  <si>
    <t>CIA. MINERA HIERRO VIEJO/HIERRO VIEJO/VALPARAISO/PETORCA/HIERRO VIEJO 2</t>
  </si>
  <si>
    <t>885.3%,3092.3%</t>
  </si>
  <si>
    <t>HIERRO VIEJO 1</t>
  </si>
  <si>
    <t>CIA. MINERA HIERRO VIEJO/HIERRO VIEJO/VALPARAISO/PETORCA/HIERRO VIEJO 1</t>
  </si>
  <si>
    <t>1249.7%,8593.4%</t>
  </si>
  <si>
    <t>2181%,7383.5%</t>
  </si>
  <si>
    <t>2288.8%,3931.9%</t>
  </si>
  <si>
    <t>SOC. MINERA GAMA</t>
  </si>
  <si>
    <t>PLANTA LOS MOLLES</t>
  </si>
  <si>
    <t>LOS MOLLES 1</t>
  </si>
  <si>
    <t>SOC. MINERA GAMA/PLANTA LOS MOLLES/VALPARAISO/PETORCA/LOS MOLLES 1</t>
  </si>
  <si>
    <t>3449.6%,1836.8%,2290.1%,26.3%,2773.9%,121.1%</t>
  </si>
  <si>
    <t>VETA DEL AGUA 5</t>
  </si>
  <si>
    <t>ALEJANDRO LOPEZ ALIAGA/PLANTA VETA DEL AGUA/VALPARAISO/NOGALES/VETA DEL AGUA 5</t>
  </si>
  <si>
    <t>3900%,30%</t>
  </si>
  <si>
    <t>3250.5%,23.8%</t>
  </si>
  <si>
    <t>4137.4%,38.5%</t>
  </si>
  <si>
    <t>VETA DEL AGUA 1234</t>
  </si>
  <si>
    <t>ALEJANDRO LOPEZ ALIAGA/PLANTA VETA DEL AGUA/VALPARAISO/NOGALES/VETA DEL AGUA 1234</t>
  </si>
  <si>
    <t>3914.3%,20%</t>
  </si>
  <si>
    <t>3185.7%,29.2%</t>
  </si>
  <si>
    <t>11.5%,3019.8%,66.9%</t>
  </si>
  <si>
    <t>EL COBRE 2</t>
  </si>
  <si>
    <t>ANGLO AMERICAN/EL SOLDADO/VALPARAISO/NOGALES/EL COBRE 2</t>
  </si>
  <si>
    <t>1748.4%,6.9%</t>
  </si>
  <si>
    <t>PROQUIMIN</t>
  </si>
  <si>
    <t>CAOLIN</t>
  </si>
  <si>
    <t>LA CALERA</t>
  </si>
  <si>
    <t>PROQUIMIN/PROQUIMIN/VALPARAISO/LA CALERA/CAOLIN</t>
  </si>
  <si>
    <t>CIA. MINERA LOS MAITENES</t>
  </si>
  <si>
    <t>LOS MAITENES</t>
  </si>
  <si>
    <t>PUCHUNCAVI</t>
  </si>
  <si>
    <t>CIA. MINERA LOS MAITENES/LOS MAITENES/VALPARAISO/PUCHUNCAVI/LOS MAITENES</t>
  </si>
  <si>
    <t>2974.3%,682.8%,2601.1%,12%,1710.8%,1425%</t>
  </si>
  <si>
    <t>1999.2%,497.7%,1846.2%,1639.7%,1251.7%</t>
  </si>
  <si>
    <t>3570.2%,765.5%,1949.5%,29.3%,8.5%,1501.1%,776.1%</t>
  </si>
  <si>
    <t>MIGRIN S.A</t>
  </si>
  <si>
    <t>PLANTA EL PERAL</t>
  </si>
  <si>
    <t>EL PERAL</t>
  </si>
  <si>
    <t>CARBONATO DE CALCIO</t>
  </si>
  <si>
    <t>EL TABO</t>
  </si>
  <si>
    <t>MIGRIN S.A/PLANTA EL PERAL/VALPARAISO/EL TABO/EL PERAL</t>
  </si>
  <si>
    <t>50.6%,0.8%</t>
  </si>
  <si>
    <t>124.1%,22.3%</t>
  </si>
  <si>
    <t>PLANTA SAN SEBASTIAN</t>
  </si>
  <si>
    <t>SAN SEBASTIAN</t>
  </si>
  <si>
    <t>MIGRIN S.A/PLANTA SAN SEBASTIAN/VALPARAISO/EL TABO/SAN SEBASTIAN</t>
  </si>
  <si>
    <t>OF. NENA VILLANA</t>
  </si>
  <si>
    <t>TRANQUE (OF. NENA VILLANA)</t>
  </si>
  <si>
    <t>POZO ALMONTE</t>
  </si>
  <si>
    <t>DUEÃ‘O DESCONOCIDO/OF. NENA VILLANA/TARAPACA/POZO ALMONTE/TRANQUE (OF. NENA VILLANA)</t>
  </si>
  <si>
    <t>4583.3%,3998.9%,68.3%,4.6%,1090.3%</t>
  </si>
  <si>
    <t>5998.1%,8493.4%,105.2%,11.5%,951.4%</t>
  </si>
  <si>
    <t>1967.7%,4262.6%,654.7%</t>
  </si>
  <si>
    <t>LA DIAMANTINA</t>
  </si>
  <si>
    <t>TRANQUE (LA DIAMANTINA NORTE)</t>
  </si>
  <si>
    <t>DESCONOCIDO</t>
  </si>
  <si>
    <t>DUEÃ‘O DESCONOCIDO/LA DIAMANTINA/TARAPACA/POZO ALMONTE/TRANQUE (LA DIAMANTINA NORTE)</t>
  </si>
  <si>
    <t>12370.2%,3087.9%,323.2%,1261.7%,167.8%</t>
  </si>
  <si>
    <t>6048.8%,4415.4%,110%,48.5%,2081.4%</t>
  </si>
  <si>
    <t>TRANQUE (LA DIAMANTINA SUR)</t>
  </si>
  <si>
    <t>DUEÃ‘O DESCONOCIDO/LA DIAMANTINA/TARAPACA/POZO ALMONTE/TRANQUE (LA DIAMANTINA SUR)</t>
  </si>
  <si>
    <t>PIRQUINEROS DE CHOJA</t>
  </si>
  <si>
    <t>RELAVE 1</t>
  </si>
  <si>
    <t>ENAMI/PIRQUINEROS DE CHOJA/TARAPACA/PICA/RELAVE 1</t>
  </si>
  <si>
    <t>3503.6%,4301.1%,23.8%</t>
  </si>
  <si>
    <t>2224%,1372.5%</t>
  </si>
  <si>
    <t>CIA. MINERA EL INGLES</t>
  </si>
  <si>
    <t>PLANTA EL INGLES</t>
  </si>
  <si>
    <t>INGLES 2</t>
  </si>
  <si>
    <t>CIA. MINERA EL INGLES/PLANTA EL INGLES/OHIGGINS/RANCAGUA/INGLES 2</t>
  </si>
  <si>
    <t>10030.4%,1295.6%,249.5%,803.3%</t>
  </si>
  <si>
    <t>INGLES 3</t>
  </si>
  <si>
    <t>CIA. MINERA EL INGLES/PLANTA EL INGLES/OHIGGINS/RANCAGUA/INGLES 3</t>
  </si>
  <si>
    <t>7513.5%,740.7%,169.5%,933.3%</t>
  </si>
  <si>
    <t>CIA. MINERA PIMENTON</t>
  </si>
  <si>
    <t>PLANTA PIMENTON</t>
  </si>
  <si>
    <t>SAN ESTEBAN</t>
  </si>
  <si>
    <t>CIA. MINERA PIMENTON/PLANTA PIMENTON/VALPARAISO/SAN ESTEBAN/EMBALSE DE RELAVES</t>
  </si>
  <si>
    <t>CODELCO/ANDINA/VALPARAISO/LOS ANDES/PIUQUENES</t>
  </si>
  <si>
    <t>275.8%,47.8%</t>
  </si>
  <si>
    <t>360.4%,2.3%</t>
  </si>
  <si>
    <t>CEMENTO POLPAICO S.A.</t>
  </si>
  <si>
    <t>TRANQUE RELAVE 5</t>
  </si>
  <si>
    <t>CEMENTO POLPAICO S.A./CERRO BLANCO/METROPOLITANA/TIL TIL/TRANQUE RELAVE 5</t>
  </si>
  <si>
    <t>CIA. MINERA DOS AMIGOS</t>
  </si>
  <si>
    <t>ENCON</t>
  </si>
  <si>
    <t>CIA. MINERA DOS AMIGOS/ENCON/VALPARAISO/SAN FELIPE/ENCON</t>
  </si>
  <si>
    <t>1300.7%,3351.6%,185.8%</t>
  </si>
  <si>
    <t>CIA. MINERA CLARA S.A./MINAS Y PLANTA BELLAVISTA/VALPARAISO/SAN FELIPE/EMBALSE DE RELAVES</t>
  </si>
  <si>
    <t>NN 38</t>
  </si>
  <si>
    <t>DUEÃ‘O DESCONOCIDO/SIN NOMBRE/COQUIMBO/COMBARBALA/NN 38</t>
  </si>
  <si>
    <t>As,Cd,Cu,Pb,Zn,Ag</t>
  </si>
  <si>
    <t>3408.2%,9.7%,5685.7%,17.2%,72.8%,35.6%</t>
  </si>
  <si>
    <t>ARENAS</t>
  </si>
  <si>
    <t>CODELCO/EL TENIENTE/OHIGGINS/MACHALI/ARENAS</t>
  </si>
  <si>
    <t>2648%,56.3%,550.5%,77.7%,171.7%</t>
  </si>
  <si>
    <t>2639.4%,54%,1031.9%,70.8%,100%</t>
  </si>
  <si>
    <t>2017.2%,59.8%,525.3%,73.1%,224.8%</t>
  </si>
  <si>
    <t>3358.8%,49.4%,606.6%,4.7%,66.9%,164.1%</t>
  </si>
  <si>
    <t>3834.7%,27.6%,3808.8%,14.5%,55.4%,87.7%</t>
  </si>
  <si>
    <t>2118.3%,74.7%,2100%,58.5%,109.6%</t>
  </si>
  <si>
    <t>MARGAS</t>
  </si>
  <si>
    <t>CODELCO/EL TENIENTE/OHIGGINS/MACHALI/MARGAS</t>
  </si>
  <si>
    <t>4198.6%,54%,3026.4%,23%,81.5%,92.7%</t>
  </si>
  <si>
    <t>221.7%,12.6%,1481.3%,70%,238.6%</t>
  </si>
  <si>
    <t>4047.7%,39.1%,1595.6%,20%,76.2%,81.4%</t>
  </si>
  <si>
    <t>5358.5%,50.6%,4980.2%,46.5%,71.5%,56.3%</t>
  </si>
  <si>
    <t>20590.2%,193.4%,181%,2736.9%</t>
  </si>
  <si>
    <t>21188.1%,35.6%,402.2%,225%,5192.2%</t>
  </si>
  <si>
    <t>24466.1%,140.7%,219.3%,1642.5%</t>
  </si>
  <si>
    <t>TOQUI O ANTIGUO</t>
  </si>
  <si>
    <t>SCM EL TOQUI/EL TOQUI/AYSEN/COYHAIQUE/TOQUI O ANTIGUO</t>
  </si>
  <si>
    <t>5401.8%,52.1%,23.1%,80.3%,5630.6%</t>
  </si>
  <si>
    <t>63320.5%,65.6%,667%,196.2%,5188.3%</t>
  </si>
  <si>
    <t>DEPOSITO AUXILIAR</t>
  </si>
  <si>
    <t>SCM EL TOQUI/EL TOQUI/AYSEN/COYHAIQUE/DEPOSITO AUXILIAR</t>
  </si>
  <si>
    <t>As,Pb,Zn</t>
  </si>
  <si>
    <t>47045.3%,394.8%,1611.4%</t>
  </si>
  <si>
    <t>73.4%,49.8%</t>
  </si>
  <si>
    <t>ASOCIACION GREMIAL MINERA EL DONKEY</t>
  </si>
  <si>
    <t>EL DONKEY</t>
  </si>
  <si>
    <t>TRANQUE DE RELAVE EL DONKEY</t>
  </si>
  <si>
    <t>ASOCIACION GREMIAL MINERA EL DONKEY/EL DONKEY/ATACAMA/VALLENAR/TRANQUE DE RELAVE EL DONKEY</t>
  </si>
  <si>
    <t>48823.5%,941.8%,985.3%</t>
  </si>
  <si>
    <t>As,Cu,Pb,Hg</t>
  </si>
  <si>
    <t>2990.8%,349.5%,14.2%,94.5%</t>
  </si>
  <si>
    <t>45653.8%,27847.3%,946.2%,808.6%</t>
  </si>
  <si>
    <t>CIA. MINERA SAN PATRICIO</t>
  </si>
  <si>
    <t>SAN PATRICIO</t>
  </si>
  <si>
    <t>TRANQUE DE RELAVE SAN PATRICIO</t>
  </si>
  <si>
    <t>CIA. MINERA SAN PATRICIO/SAN PATRICIO/ATACAMA/COPIAPO/TRANQUE DE RELAVE SAN PATRICIO</t>
  </si>
  <si>
    <t>3674.9%,105.7%,1428.6%,38.2%,1050.8%</t>
  </si>
  <si>
    <t>9912.4%,44.8%,4038.5%,201%,2851.4%</t>
  </si>
  <si>
    <t>4987.1%,48.3%,2892.3%,58.3%,473.1%</t>
  </si>
  <si>
    <t>5861.2%,110.3%,12320.9%,75.8%,530%,116.6%</t>
  </si>
  <si>
    <t>SAN ESTEBAN 1</t>
  </si>
  <si>
    <t>CIA. MINERA SAN ESTEBAN/PLANTA SAN ESTEBAN/ATACAMA/COPIAPO/SAN ESTEBAN 1</t>
  </si>
  <si>
    <t>UNIVERSIDAD DE ATACAMA</t>
  </si>
  <si>
    <t>PLANTA UNIVERSIDAD DE ATACAMA</t>
  </si>
  <si>
    <t>12A2B</t>
  </si>
  <si>
    <t>UNIVERSIDAD DE ATACAMA/PLANTA UNIVERSIDAD DE ATACAMA/ATACAMA/COPIAPO/12A2B</t>
  </si>
  <si>
    <t>145380.7%,4928.6%,3870%,10570.3%</t>
  </si>
  <si>
    <t>3962.8%,2354.9%,31.8%,191.1%</t>
  </si>
  <si>
    <t>PEDRO RESTOVIC MATTA</t>
  </si>
  <si>
    <t>LA PUNTILLA</t>
  </si>
  <si>
    <t>TALTAL SUR</t>
  </si>
  <si>
    <t>PEDRO RESTOVIC MATTA/LA PUNTILLA/ANTOFAGASTA/TALTAL/TALTAL SUR</t>
  </si>
  <si>
    <t>41779.4%,636.3%,802.3%</t>
  </si>
  <si>
    <t>60569.5%,1458.2%,1030%</t>
  </si>
  <si>
    <t>97911.5%,40.7%,1681.7%</t>
  </si>
  <si>
    <t>45902.5%,1150.5%,742.7%</t>
  </si>
  <si>
    <t>VISTA AL MAR 2</t>
  </si>
  <si>
    <t>CARLOS MARTINEZ/PLANTA CARLOS MARTINEZ/ANTOFAGASTA/TALTAL/VISTA AL MAR 2</t>
  </si>
  <si>
    <t>7495%,200%,133.7%</t>
  </si>
  <si>
    <t>6476.5%,161.5%,105.2%</t>
  </si>
  <si>
    <t>HORACIO PASTEN PASTEN</t>
  </si>
  <si>
    <t>PLANTA CALETONES</t>
  </si>
  <si>
    <t>CALETONES</t>
  </si>
  <si>
    <t>HORACIO PASTEN PASTEN/PLANTA CALETONES/COQUIMBO/ANDACOLLO/CALETONES</t>
  </si>
  <si>
    <t>RAMAYANA</t>
  </si>
  <si>
    <t>PLANTA RAMAYANA</t>
  </si>
  <si>
    <t>RAMAYANA 2</t>
  </si>
  <si>
    <t>OLMUE</t>
  </si>
  <si>
    <t>RAMAYANA/PLANTA RAMAYANA/VALPARAISO/OLMUE/RAMAYANA 2</t>
  </si>
  <si>
    <t>As,Cu,Co,Mo</t>
  </si>
  <si>
    <t>98%,1986.8%,245.7%,8%</t>
  </si>
  <si>
    <t>As,Cu,Co</t>
  </si>
  <si>
    <t>320.8%,2147.3%,138.7%</t>
  </si>
  <si>
    <t>Cu,Co,Mo</t>
  </si>
  <si>
    <t>3117.6%,250%,4.3%</t>
  </si>
  <si>
    <t>9422%,1291.7%,37.1%</t>
  </si>
  <si>
    <t>1072.9%,347.3%,28.7%</t>
  </si>
  <si>
    <t>3090.1%,54.7%</t>
  </si>
  <si>
    <t>RAMAYANA 1</t>
  </si>
  <si>
    <t>RAMAYANA/PLANTA RAMAYANA/VALPARAISO/OLMUE/RAMAYANA 1</t>
  </si>
  <si>
    <t>271.9%,26.4%</t>
  </si>
  <si>
    <t>979.1%,22.8%</t>
  </si>
  <si>
    <t>748.2%,141.8%</t>
  </si>
  <si>
    <t>LAS LUCES 3</t>
  </si>
  <si>
    <t>CIA. MINERA LAS CENIZAS S.A./LAS CENIZAS TALTAL/ANTOFAGASTA/TALTAL/LAS LUCES 3</t>
  </si>
  <si>
    <t>2507.7%,36.2%</t>
  </si>
  <si>
    <t>MINERA GUANACO SpA</t>
  </si>
  <si>
    <t>GUANACO</t>
  </si>
  <si>
    <t>MINERA GUANACO SpA/GUANACO/ANTOFAGASTA/TALTAL/GUANACO</t>
  </si>
  <si>
    <t>30704.1%,1252.7%,630.5%,176.9%</t>
  </si>
  <si>
    <t>PLANTA LOS CARRERAS</t>
  </si>
  <si>
    <t>LOS CARRERAS</t>
  </si>
  <si>
    <t>MELIPILLA</t>
  </si>
  <si>
    <t>DUEÃ‘O DESCONOCIDO/PLANTA LOS CARRERAS/METROPOLITANA/MELIPILLA/LOS CARRERAS</t>
  </si>
  <si>
    <t>211500.7%,339.6%,4408.2%,124.6%,1110%</t>
  </si>
  <si>
    <t>236007.2%,287.9%,4775.3%,126.9%,1038.1%</t>
  </si>
  <si>
    <t>188654.8%,258.2%,3997%,27.7%,824.2%</t>
  </si>
  <si>
    <t>EX PATRICIO TICHAGUA</t>
  </si>
  <si>
    <t>EX PLANTA DEL GRINGO TICHAGUA</t>
  </si>
  <si>
    <t>GRINGO TICHAGUA</t>
  </si>
  <si>
    <t>EX PATRICIO TICHAGUA/EX PLANTA DEL GRINGO TICHAGUA/METROPOLITANA/MELIPILLA/GRINGO TICHAGUA</t>
  </si>
  <si>
    <t>184873%,3688.5%,493.9%</t>
  </si>
  <si>
    <t>99650.8%,2898%,409.2%</t>
  </si>
  <si>
    <t>214634.5%,373.6%,4599.8%,91.5%,960.8%</t>
  </si>
  <si>
    <t>180514%,348.4%,3906.7%,116.9%,1011.7%</t>
  </si>
  <si>
    <t>252143.9%,328.6%,5622.5%,26.2%,631.9%</t>
  </si>
  <si>
    <t>MINERALES INDUSTRIALES</t>
  </si>
  <si>
    <t>LITUECHE</t>
  </si>
  <si>
    <t>MINERALES INDUSTRIALES/SIN NOMBRE/METROPOLITANA/MELIPILLA/LITUECHE</t>
  </si>
  <si>
    <t>ESPINILLAS</t>
  </si>
  <si>
    <t>MINERALES INDUSTRIALES/SIN NOMBRE/METROPOLITANA/MELIPILLA/ESPINILLAS</t>
  </si>
  <si>
    <t>NN 40</t>
  </si>
  <si>
    <t>DUEÃ‘O DESCONOCIDO/SIN NOMBRE/VALPARAISO/LA LIGUA/NN 40</t>
  </si>
  <si>
    <t>229.9%,2402.2%,63.9%</t>
  </si>
  <si>
    <t>119.5%,2127.5%,78.9%</t>
  </si>
  <si>
    <t>59.8%,1808.8%,0.6%</t>
  </si>
  <si>
    <t>CASANOVA Y SOTO LIMITADA</t>
  </si>
  <si>
    <t>PUERTO CRISTAL</t>
  </si>
  <si>
    <t>TRANQUE DE RELAVE 1 PUERTO CRISTAL</t>
  </si>
  <si>
    <t>ZINCPLOMO</t>
  </si>
  <si>
    <t>CASANOVA Y SOTO LIMITADA/PUERTO CRISTAL/AYSEN/CHILE CHICO/TRANQUE DE RELAVE 1 PUERTO CRISTAL</t>
  </si>
  <si>
    <t>36221.5%,26.9%,616.5%,749.2%,6236.9%</t>
  </si>
  <si>
    <t>31890.3%,73.6%,623.8%,391.7%</t>
  </si>
  <si>
    <t>88855.4%,279.3%,252.7%,2045.3%,23536.1%</t>
  </si>
  <si>
    <t>TRANQUE DE RELAVE 2 PUERTO CRISTAL</t>
  </si>
  <si>
    <t>CASANOVA Y SOTO LIMITADA/PUERTO CRISTAL/AYSEN/CHILE CHICO/TRANQUE DE RELAVE 2 PUERTO CRISTAL</t>
  </si>
  <si>
    <t>168611.8%,346.3%,319.8%,4009%,27292.5%</t>
  </si>
  <si>
    <t>123712.2%,311.1%,129.7%,2894.8%,24276.1%</t>
  </si>
  <si>
    <t>138930.2%,1753.8%,3283.2%,1179.2%</t>
  </si>
  <si>
    <t>53268.8%,102.2%,1032.3%,3736.1%</t>
  </si>
  <si>
    <t>54368%,128.7%,345.1%,1205.2%,9614.4%</t>
  </si>
  <si>
    <t>33350.6%,394.6%,128.6%,662%,24325.8%</t>
  </si>
  <si>
    <t>51467.1%,258.8%,98.9%,1097.8%,18515%</t>
  </si>
  <si>
    <t>ACOPIO DE RELAVE PUERTO CRISTAL</t>
  </si>
  <si>
    <t>CASANOVA Y SOTO LIMITADA/PUERTO CRISTAL/AYSEN/CHILE CHICO/ACOPIO DE RELAVE PUERTO CRISTAL</t>
  </si>
  <si>
    <t>27433.4%,983.5%,584.3%,96.9%</t>
  </si>
  <si>
    <t>136533.6%,711.8%,1869.2%,3892.2%,105375.8%,219.8%</t>
  </si>
  <si>
    <t>MINERA CRISTAL LIMITADA</t>
  </si>
  <si>
    <t>TUINA</t>
  </si>
  <si>
    <t>EMBALSE DE RELAVES TUINA</t>
  </si>
  <si>
    <t>MINERA CRISTAL LIMITADA/TUINA/ANTOFAGASTA/CALAMA/EMBALSE DE RELAVES TUINA</t>
  </si>
  <si>
    <t>PLANTA TORINO</t>
  </si>
  <si>
    <t>TORINO 1</t>
  </si>
  <si>
    <t>DUEÃ‘O DESCONOCIDO/PLANTA TORINO/ATACAMA/VALLENAR/TORINO 1</t>
  </si>
  <si>
    <t>As,Cu,V,Co</t>
  </si>
  <si>
    <t>1219.8%,2781.3%,13.8%,226.7%</t>
  </si>
  <si>
    <t>2140.7%,12.6%,7133%,9.2%,560.6%</t>
  </si>
  <si>
    <t>1131.9%,3763.7%</t>
  </si>
  <si>
    <t>4391.7%,2083.5%,30%,60.3%</t>
  </si>
  <si>
    <t>TORINO 2</t>
  </si>
  <si>
    <t>DUEÃ‘O DESCONOCIDO/PLANTA TORINO/ATACAMA/VALLENAR/TORINO 2</t>
  </si>
  <si>
    <t>12202.4%,2875.8%,122.3%,22.5%</t>
  </si>
  <si>
    <t>1269%,4856%</t>
  </si>
  <si>
    <t>2049%,3183.5%,73.1%</t>
  </si>
  <si>
    <t>1708.5%,10.3%,3523.1%,120%</t>
  </si>
  <si>
    <t>PLANTA CARMEN</t>
  </si>
  <si>
    <t>TRANQUE DE RELAVES CARMEN</t>
  </si>
  <si>
    <t>DUEÃ‘O DESCONOCIDO/PLANTA CARMEN/ATACAMA/VALLENAR/TRANQUE DE RELAVES CARMEN</t>
  </si>
  <si>
    <t>4269.5%,2103.3%,4.6%,147.2%</t>
  </si>
  <si>
    <t>2739.1%,3468.1%,0.8%,44.7%</t>
  </si>
  <si>
    <t>PLANTA CALLEJAS VALLENAR</t>
  </si>
  <si>
    <t>TRANQUE DE RELAVES CALLEJAS VALLENAR</t>
  </si>
  <si>
    <t>DUEÃ‘O DESCONOCIDO/PLANTA CALLEJAS VALLENAR/ATACAMA/VALLENAR/TRANQUE DE RELAVES CALLEJAS VALLENAR</t>
  </si>
  <si>
    <t>6221%,2561.5%,23.1%,441.9%</t>
  </si>
  <si>
    <t>2013.6%,3340.7%,83.8%</t>
  </si>
  <si>
    <t xml:space="preserve">Max </t>
  </si>
  <si>
    <t>Min</t>
  </si>
  <si>
    <t>Prom</t>
  </si>
  <si>
    <t>% de S</t>
  </si>
  <si>
    <t>% de CaO</t>
  </si>
  <si>
    <t>PN</t>
  </si>
  <si>
    <t>Rango</t>
  </si>
  <si>
    <t>Mediana</t>
  </si>
  <si>
    <t>Moda</t>
  </si>
  <si>
    <t>desviacion estadar</t>
  </si>
  <si>
    <t>varianza</t>
  </si>
  <si>
    <t>S Total (%)</t>
  </si>
  <si>
    <t>CaO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</si>
</sst>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765A-3BD4-4A37-82B1-F65AB36B446F}">
  <dimension ref="A1:AW1557"/>
  <sheetViews>
    <sheetView tabSelected="1" workbookViewId="0">
      <selection activeCell="AL15" sqref="AL15"/>
    </sheetView>
  </sheetViews>
  <sheetFormatPr baseColWidth="10" defaultRowHeight="14.4" x14ac:dyDescent="0.3"/>
  <cols>
    <col min="4" max="4" width="54.5546875" bestFit="1" customWidth="1"/>
    <col min="6" max="6" width="12.66406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>
        <v>1768</v>
      </c>
      <c r="B2" t="s">
        <v>679</v>
      </c>
      <c r="C2" t="s">
        <v>3148</v>
      </c>
      <c r="D2" t="s">
        <v>3149</v>
      </c>
      <c r="E2" t="s">
        <v>3150</v>
      </c>
      <c r="F2">
        <v>2385</v>
      </c>
      <c r="G2" t="s">
        <v>682</v>
      </c>
      <c r="H2" t="s">
        <v>72</v>
      </c>
      <c r="I2" t="s">
        <v>291</v>
      </c>
      <c r="J2" t="s">
        <v>3143</v>
      </c>
      <c r="K2">
        <v>7720956</v>
      </c>
      <c r="L2">
        <v>428081</v>
      </c>
      <c r="M2">
        <v>4109</v>
      </c>
      <c r="N2">
        <v>193</v>
      </c>
      <c r="O2">
        <v>5</v>
      </c>
      <c r="P2">
        <v>2.5</v>
      </c>
      <c r="Q2">
        <v>7853</v>
      </c>
      <c r="R2">
        <v>1260</v>
      </c>
      <c r="S2">
        <v>9.2100000000000009</v>
      </c>
      <c r="T2">
        <v>0.5</v>
      </c>
      <c r="U2">
        <v>13.86</v>
      </c>
      <c r="V2">
        <v>4700</v>
      </c>
      <c r="W2">
        <v>291853.33333333302</v>
      </c>
      <c r="X2">
        <v>24988.2352941176</v>
      </c>
      <c r="Y2">
        <v>3840</v>
      </c>
      <c r="Z2">
        <v>37415</v>
      </c>
      <c r="AA2">
        <v>24857.142857142899</v>
      </c>
      <c r="AB2">
        <v>14754.9019607843</v>
      </c>
      <c r="AC2">
        <v>1704.22535211268</v>
      </c>
      <c r="AD2">
        <v>3709.6774193548399</v>
      </c>
      <c r="AE2">
        <v>4231.9148936170204</v>
      </c>
      <c r="AF2">
        <v>371.12676056338</v>
      </c>
      <c r="AG2">
        <v>0.05</v>
      </c>
      <c r="AH2">
        <v>0.47</v>
      </c>
      <c r="AI2">
        <v>3.48</v>
      </c>
      <c r="AJ2">
        <v>737.85</v>
      </c>
      <c r="AK2">
        <v>54</v>
      </c>
      <c r="AL2" t="s">
        <v>3151</v>
      </c>
      <c r="AM2">
        <v>5</v>
      </c>
      <c r="AN2" t="s">
        <v>777</v>
      </c>
      <c r="AO2" t="s">
        <v>3153</v>
      </c>
      <c r="AP2">
        <v>14.6875</v>
      </c>
      <c r="AQ2">
        <v>62.292000000000002</v>
      </c>
      <c r="AR2">
        <v>47.604500000000002</v>
      </c>
      <c r="AS2">
        <v>4.2411574468085096</v>
      </c>
      <c r="AT2" t="s">
        <v>60</v>
      </c>
      <c r="AU2" t="s">
        <v>61</v>
      </c>
      <c r="AV2" t="s">
        <v>62</v>
      </c>
      <c r="AW2" t="s">
        <v>63</v>
      </c>
    </row>
    <row r="3" spans="1:49" x14ac:dyDescent="0.3">
      <c r="A3">
        <v>1767</v>
      </c>
      <c r="B3" t="s">
        <v>679</v>
      </c>
      <c r="C3" t="s">
        <v>3148</v>
      </c>
      <c r="D3" t="s">
        <v>3149</v>
      </c>
      <c r="E3" t="s">
        <v>3150</v>
      </c>
      <c r="F3">
        <v>2385</v>
      </c>
      <c r="G3" t="s">
        <v>682</v>
      </c>
      <c r="H3" t="s">
        <v>72</v>
      </c>
      <c r="I3" t="s">
        <v>291</v>
      </c>
      <c r="J3" t="s">
        <v>3143</v>
      </c>
      <c r="K3">
        <v>7720901</v>
      </c>
      <c r="L3">
        <v>428040</v>
      </c>
      <c r="M3">
        <v>2901</v>
      </c>
      <c r="N3">
        <v>93</v>
      </c>
      <c r="O3">
        <v>5</v>
      </c>
      <c r="P3">
        <v>2.5</v>
      </c>
      <c r="Q3">
        <v>4902</v>
      </c>
      <c r="R3">
        <v>2539</v>
      </c>
      <c r="S3">
        <v>107.11</v>
      </c>
      <c r="T3">
        <v>18.09</v>
      </c>
      <c r="U3">
        <v>0.5</v>
      </c>
      <c r="V3">
        <v>6000</v>
      </c>
      <c r="W3">
        <v>332173.33333333302</v>
      </c>
      <c r="X3">
        <v>21044.1176470588</v>
      </c>
      <c r="Y3">
        <v>2580</v>
      </c>
      <c r="Z3">
        <v>31710</v>
      </c>
      <c r="AA3">
        <v>11785.714285714301</v>
      </c>
      <c r="AB3">
        <v>7082.3529411764703</v>
      </c>
      <c r="AC3">
        <v>2091.5492957746501</v>
      </c>
      <c r="AD3">
        <v>3895.16129032258</v>
      </c>
      <c r="AE3">
        <v>8256.3829787234008</v>
      </c>
      <c r="AF3">
        <v>196.47887323943701</v>
      </c>
      <c r="AG3">
        <v>0.05</v>
      </c>
      <c r="AH3">
        <v>0.6</v>
      </c>
      <c r="AI3">
        <v>1.65</v>
      </c>
      <c r="AJ3">
        <v>1496.42</v>
      </c>
      <c r="AK3">
        <v>57</v>
      </c>
      <c r="AL3" t="s">
        <v>3151</v>
      </c>
      <c r="AM3">
        <v>5</v>
      </c>
      <c r="AN3" t="s">
        <v>1441</v>
      </c>
      <c r="AO3" t="s">
        <v>3152</v>
      </c>
      <c r="AP3">
        <v>18.75</v>
      </c>
      <c r="AQ3">
        <v>29.535</v>
      </c>
      <c r="AR3">
        <v>10.785</v>
      </c>
      <c r="AS3">
        <v>1.5751999999999999</v>
      </c>
      <c r="AT3" t="s">
        <v>91</v>
      </c>
      <c r="AU3" t="s">
        <v>92</v>
      </c>
      <c r="AV3" t="s">
        <v>96</v>
      </c>
      <c r="AW3" t="s">
        <v>97</v>
      </c>
    </row>
    <row r="4" spans="1:49" x14ac:dyDescent="0.3">
      <c r="A4">
        <v>1769</v>
      </c>
      <c r="B4" t="s">
        <v>679</v>
      </c>
      <c r="C4" t="s">
        <v>3148</v>
      </c>
      <c r="D4" t="s">
        <v>3154</v>
      </c>
      <c r="E4" t="s">
        <v>3150</v>
      </c>
      <c r="F4">
        <v>1650</v>
      </c>
      <c r="G4" t="s">
        <v>682</v>
      </c>
      <c r="H4" t="s">
        <v>72</v>
      </c>
      <c r="I4" t="s">
        <v>291</v>
      </c>
      <c r="J4" t="s">
        <v>3143</v>
      </c>
      <c r="K4">
        <v>7720875</v>
      </c>
      <c r="L4">
        <v>428176</v>
      </c>
      <c r="M4">
        <v>36</v>
      </c>
      <c r="N4">
        <v>63</v>
      </c>
      <c r="O4">
        <v>36</v>
      </c>
      <c r="P4">
        <v>7</v>
      </c>
      <c r="Q4">
        <v>72</v>
      </c>
      <c r="R4">
        <v>122</v>
      </c>
      <c r="S4">
        <v>2.5</v>
      </c>
      <c r="T4">
        <v>0.5</v>
      </c>
      <c r="U4">
        <v>0.5</v>
      </c>
      <c r="V4">
        <v>5600</v>
      </c>
      <c r="W4">
        <v>198380</v>
      </c>
      <c r="X4">
        <v>25729.411764705899</v>
      </c>
      <c r="Y4">
        <v>1860</v>
      </c>
      <c r="Z4">
        <v>45955</v>
      </c>
      <c r="AA4">
        <v>31357.142857142899</v>
      </c>
      <c r="AB4">
        <v>38784.313725490203</v>
      </c>
      <c r="AC4">
        <v>464.78873239436598</v>
      </c>
      <c r="AD4">
        <v>43180.645161290297</v>
      </c>
      <c r="AE4">
        <v>5808.5106382978702</v>
      </c>
      <c r="AF4">
        <v>1026.0563380281701</v>
      </c>
      <c r="AG4">
        <v>0.03</v>
      </c>
      <c r="AH4">
        <v>0.56000000000000005</v>
      </c>
      <c r="AI4">
        <v>4.3899999999999997</v>
      </c>
      <c r="AJ4">
        <v>10</v>
      </c>
      <c r="AK4">
        <v>74</v>
      </c>
      <c r="AL4" t="s">
        <v>3155</v>
      </c>
      <c r="AM4">
        <v>0</v>
      </c>
      <c r="AN4" t="s">
        <v>678</v>
      </c>
      <c r="AO4" t="s">
        <v>678</v>
      </c>
      <c r="AP4">
        <v>17.5</v>
      </c>
      <c r="AQ4">
        <v>78.581000000000003</v>
      </c>
      <c r="AR4">
        <v>61.081000000000003</v>
      </c>
      <c r="AS4">
        <v>4.4903428571428599</v>
      </c>
      <c r="AT4" t="s">
        <v>60</v>
      </c>
      <c r="AU4" t="s">
        <v>61</v>
      </c>
      <c r="AV4" t="s">
        <v>62</v>
      </c>
      <c r="AW4" t="s">
        <v>63</v>
      </c>
    </row>
    <row r="5" spans="1:49" x14ac:dyDescent="0.3">
      <c r="A5">
        <v>1764</v>
      </c>
      <c r="B5" t="s">
        <v>679</v>
      </c>
      <c r="C5" t="s">
        <v>3141</v>
      </c>
      <c r="D5" t="s">
        <v>3142</v>
      </c>
      <c r="E5" t="s">
        <v>52</v>
      </c>
      <c r="F5">
        <v>1050</v>
      </c>
      <c r="G5" t="s">
        <v>682</v>
      </c>
      <c r="H5" t="s">
        <v>72</v>
      </c>
      <c r="I5" t="s">
        <v>291</v>
      </c>
      <c r="J5" t="s">
        <v>3143</v>
      </c>
      <c r="K5">
        <v>7720588</v>
      </c>
      <c r="L5">
        <v>428363</v>
      </c>
      <c r="M5">
        <v>3730</v>
      </c>
      <c r="N5">
        <v>136</v>
      </c>
      <c r="O5">
        <v>51</v>
      </c>
      <c r="P5">
        <v>2.5</v>
      </c>
      <c r="Q5">
        <v>4285</v>
      </c>
      <c r="R5">
        <v>1010</v>
      </c>
      <c r="S5">
        <v>9.06</v>
      </c>
      <c r="T5">
        <v>0.5</v>
      </c>
      <c r="U5">
        <v>5.84</v>
      </c>
      <c r="V5">
        <v>3700</v>
      </c>
      <c r="W5">
        <v>286860</v>
      </c>
      <c r="X5">
        <v>14955.8823529412</v>
      </c>
      <c r="Y5">
        <v>1140</v>
      </c>
      <c r="Z5">
        <v>29260</v>
      </c>
      <c r="AA5">
        <v>5571.4285714285697</v>
      </c>
      <c r="AB5">
        <v>6492.1568627450997</v>
      </c>
      <c r="AC5">
        <v>929.57746478873196</v>
      </c>
      <c r="AD5">
        <v>45814.516129032301</v>
      </c>
      <c r="AE5">
        <v>2572.3404255319101</v>
      </c>
      <c r="AF5">
        <v>174.64788732394399</v>
      </c>
      <c r="AG5">
        <v>0.03</v>
      </c>
      <c r="AH5">
        <v>0.37</v>
      </c>
      <c r="AI5">
        <v>0.78</v>
      </c>
      <c r="AJ5">
        <v>562</v>
      </c>
      <c r="AK5">
        <v>5</v>
      </c>
      <c r="AL5" t="s">
        <v>3144</v>
      </c>
      <c r="AM5">
        <v>5</v>
      </c>
      <c r="AN5" t="s">
        <v>777</v>
      </c>
      <c r="AO5" t="s">
        <v>3145</v>
      </c>
      <c r="AP5">
        <v>11.5625</v>
      </c>
      <c r="AQ5">
        <v>13.962</v>
      </c>
      <c r="AR5">
        <v>2.3995000000000002</v>
      </c>
      <c r="AS5">
        <v>1.2075243243243201</v>
      </c>
      <c r="AT5" t="s">
        <v>91</v>
      </c>
      <c r="AU5" t="s">
        <v>92</v>
      </c>
      <c r="AV5" t="s">
        <v>96</v>
      </c>
      <c r="AW5" t="s">
        <v>97</v>
      </c>
    </row>
    <row r="6" spans="1:49" x14ac:dyDescent="0.3">
      <c r="A6">
        <v>1765</v>
      </c>
      <c r="B6" t="s">
        <v>679</v>
      </c>
      <c r="C6" t="s">
        <v>3141</v>
      </c>
      <c r="D6" t="s">
        <v>3142</v>
      </c>
      <c r="E6" t="s">
        <v>52</v>
      </c>
      <c r="F6">
        <v>1050</v>
      </c>
      <c r="G6" t="s">
        <v>682</v>
      </c>
      <c r="H6" t="s">
        <v>72</v>
      </c>
      <c r="I6" t="s">
        <v>291</v>
      </c>
      <c r="J6" t="s">
        <v>3143</v>
      </c>
      <c r="K6">
        <v>7720588</v>
      </c>
      <c r="L6">
        <v>428377</v>
      </c>
      <c r="M6">
        <v>7820</v>
      </c>
      <c r="N6">
        <v>145</v>
      </c>
      <c r="O6">
        <v>61</v>
      </c>
      <c r="P6">
        <v>2.5</v>
      </c>
      <c r="Q6">
        <v>3785</v>
      </c>
      <c r="R6">
        <v>1231</v>
      </c>
      <c r="S6">
        <v>6.57</v>
      </c>
      <c r="T6">
        <v>0.5</v>
      </c>
      <c r="U6">
        <v>0.5</v>
      </c>
      <c r="V6">
        <v>2300</v>
      </c>
      <c r="W6">
        <v>316353.33333333302</v>
      </c>
      <c r="X6">
        <v>15908.8235294118</v>
      </c>
      <c r="Y6">
        <v>1620</v>
      </c>
      <c r="Z6">
        <v>36225</v>
      </c>
      <c r="AA6">
        <v>9357.1428571428605</v>
      </c>
      <c r="AB6">
        <v>5564.7058823529396</v>
      </c>
      <c r="AC6">
        <v>1084.50704225352</v>
      </c>
      <c r="AD6">
        <v>14319.3548387097</v>
      </c>
      <c r="AE6">
        <v>2323.4042553191498</v>
      </c>
      <c r="AF6">
        <v>196.47887323943701</v>
      </c>
      <c r="AG6">
        <v>0.1</v>
      </c>
      <c r="AH6">
        <v>0.23</v>
      </c>
      <c r="AI6">
        <v>1.31</v>
      </c>
      <c r="AJ6">
        <v>731.77</v>
      </c>
      <c r="AK6">
        <v>5</v>
      </c>
      <c r="AL6" t="s">
        <v>3144</v>
      </c>
      <c r="AM6">
        <v>5</v>
      </c>
      <c r="AN6" t="s">
        <v>777</v>
      </c>
      <c r="AO6" t="s">
        <v>3146</v>
      </c>
      <c r="AP6">
        <v>7.1875</v>
      </c>
      <c r="AQ6">
        <v>23.449000000000002</v>
      </c>
      <c r="AR6">
        <v>16.261500000000002</v>
      </c>
      <c r="AS6">
        <v>3.2624695652173901</v>
      </c>
      <c r="AT6" t="s">
        <v>60</v>
      </c>
      <c r="AU6" t="s">
        <v>92</v>
      </c>
      <c r="AV6" t="s">
        <v>62</v>
      </c>
      <c r="AW6" t="s">
        <v>63</v>
      </c>
    </row>
    <row r="7" spans="1:49" x14ac:dyDescent="0.3">
      <c r="A7">
        <v>1766</v>
      </c>
      <c r="B7" t="s">
        <v>679</v>
      </c>
      <c r="C7" t="s">
        <v>3141</v>
      </c>
      <c r="D7" t="s">
        <v>3142</v>
      </c>
      <c r="E7" t="s">
        <v>52</v>
      </c>
      <c r="F7">
        <v>1050</v>
      </c>
      <c r="G7" t="s">
        <v>682</v>
      </c>
      <c r="H7" t="s">
        <v>72</v>
      </c>
      <c r="I7" t="s">
        <v>291</v>
      </c>
      <c r="J7" t="s">
        <v>3143</v>
      </c>
      <c r="K7">
        <v>7720587</v>
      </c>
      <c r="L7">
        <v>428408</v>
      </c>
      <c r="M7">
        <v>3970</v>
      </c>
      <c r="N7">
        <v>102</v>
      </c>
      <c r="O7">
        <v>5</v>
      </c>
      <c r="P7">
        <v>2.5</v>
      </c>
      <c r="Q7">
        <v>2717</v>
      </c>
      <c r="R7">
        <v>485</v>
      </c>
      <c r="S7">
        <v>2.5</v>
      </c>
      <c r="T7">
        <v>0.5</v>
      </c>
      <c r="U7">
        <v>6.21</v>
      </c>
      <c r="V7">
        <v>1900</v>
      </c>
      <c r="W7">
        <v>358913.33333333302</v>
      </c>
      <c r="X7">
        <v>14585.294117647099</v>
      </c>
      <c r="Y7">
        <v>1680</v>
      </c>
      <c r="Z7">
        <v>30415</v>
      </c>
      <c r="AA7">
        <v>6714.2857142857101</v>
      </c>
      <c r="AB7">
        <v>5480.3921568627502</v>
      </c>
      <c r="AC7">
        <v>929.57746478873196</v>
      </c>
      <c r="AD7">
        <v>3932.2580645161302</v>
      </c>
      <c r="AE7">
        <v>3070.2127659574498</v>
      </c>
      <c r="AF7">
        <v>218.30985915493</v>
      </c>
      <c r="AG7">
        <v>0.05</v>
      </c>
      <c r="AH7">
        <v>0.19</v>
      </c>
      <c r="AI7">
        <v>0.94</v>
      </c>
      <c r="AJ7">
        <v>248.12</v>
      </c>
      <c r="AK7">
        <v>48</v>
      </c>
      <c r="AL7" t="s">
        <v>3144</v>
      </c>
      <c r="AM7">
        <v>3</v>
      </c>
      <c r="AN7" t="s">
        <v>1028</v>
      </c>
      <c r="AO7" t="s">
        <v>3147</v>
      </c>
      <c r="AP7">
        <v>5.9375</v>
      </c>
      <c r="AQ7">
        <v>16.826000000000001</v>
      </c>
      <c r="AR7">
        <v>10.888500000000001</v>
      </c>
      <c r="AS7">
        <v>2.8338526315789498</v>
      </c>
      <c r="AT7" t="s">
        <v>91</v>
      </c>
      <c r="AU7" t="s">
        <v>92</v>
      </c>
      <c r="AV7" t="s">
        <v>62</v>
      </c>
      <c r="AW7" t="s">
        <v>63</v>
      </c>
    </row>
    <row r="8" spans="1:49" x14ac:dyDescent="0.3">
      <c r="A8">
        <v>73</v>
      </c>
      <c r="B8" t="s">
        <v>288</v>
      </c>
      <c r="C8" t="s">
        <v>289</v>
      </c>
      <c r="D8" t="s">
        <v>290</v>
      </c>
      <c r="E8" t="s">
        <v>275</v>
      </c>
      <c r="F8" s="3">
        <v>1040000000</v>
      </c>
      <c r="G8" t="s">
        <v>54</v>
      </c>
      <c r="H8" t="s">
        <v>72</v>
      </c>
      <c r="I8" t="s">
        <v>291</v>
      </c>
      <c r="J8" t="s">
        <v>292</v>
      </c>
      <c r="K8">
        <v>7685572</v>
      </c>
      <c r="L8">
        <v>541727</v>
      </c>
      <c r="M8">
        <v>3149</v>
      </c>
      <c r="N8">
        <v>129</v>
      </c>
      <c r="O8">
        <v>58</v>
      </c>
      <c r="P8">
        <v>78</v>
      </c>
      <c r="Q8">
        <v>203</v>
      </c>
      <c r="R8">
        <v>35</v>
      </c>
      <c r="S8">
        <v>119.77</v>
      </c>
      <c r="T8">
        <v>7</v>
      </c>
      <c r="U8">
        <v>11.18</v>
      </c>
      <c r="V8">
        <v>4700</v>
      </c>
      <c r="W8">
        <v>308886.66666666698</v>
      </c>
      <c r="X8">
        <v>41214.705882352901</v>
      </c>
      <c r="Y8">
        <v>3420</v>
      </c>
      <c r="Z8">
        <v>12775</v>
      </c>
      <c r="AA8">
        <v>3285.7142857142899</v>
      </c>
      <c r="AB8">
        <v>14164.705882352901</v>
      </c>
      <c r="AC8">
        <v>929.57746478873196</v>
      </c>
      <c r="AD8">
        <v>7345.1612903225796</v>
      </c>
      <c r="AE8">
        <v>21823.404255319099</v>
      </c>
      <c r="AF8">
        <v>371.12676056338</v>
      </c>
      <c r="AG8">
        <v>0.04</v>
      </c>
      <c r="AH8">
        <v>0.47</v>
      </c>
      <c r="AI8">
        <v>0.46</v>
      </c>
      <c r="AJ8">
        <v>10</v>
      </c>
      <c r="AK8">
        <v>8</v>
      </c>
      <c r="AL8" t="s">
        <v>293</v>
      </c>
      <c r="AM8">
        <v>2</v>
      </c>
      <c r="AN8" t="s">
        <v>89</v>
      </c>
      <c r="AO8" t="s">
        <v>294</v>
      </c>
      <c r="AP8">
        <v>14.6875</v>
      </c>
      <c r="AQ8">
        <v>8.234</v>
      </c>
      <c r="AR8">
        <v>-6.4535</v>
      </c>
      <c r="AS8">
        <v>0.56061276595744702</v>
      </c>
      <c r="AT8" t="s">
        <v>95</v>
      </c>
      <c r="AU8" t="s">
        <v>92</v>
      </c>
      <c r="AV8" t="s">
        <v>96</v>
      </c>
      <c r="AW8" t="s">
        <v>97</v>
      </c>
    </row>
    <row r="9" spans="1:49" x14ac:dyDescent="0.3">
      <c r="A9">
        <v>1771</v>
      </c>
      <c r="B9" t="s">
        <v>158</v>
      </c>
      <c r="C9" t="s">
        <v>3156</v>
      </c>
      <c r="D9" t="s">
        <v>3157</v>
      </c>
      <c r="E9" t="s">
        <v>236</v>
      </c>
      <c r="F9">
        <v>2</v>
      </c>
      <c r="G9" t="s">
        <v>67</v>
      </c>
      <c r="H9" t="s">
        <v>72</v>
      </c>
      <c r="I9" t="s">
        <v>291</v>
      </c>
      <c r="J9" t="s">
        <v>292</v>
      </c>
      <c r="K9">
        <v>7670679</v>
      </c>
      <c r="L9">
        <v>512688</v>
      </c>
      <c r="M9">
        <v>1340</v>
      </c>
      <c r="N9">
        <v>27</v>
      </c>
      <c r="O9">
        <v>5</v>
      </c>
      <c r="P9">
        <v>2.5</v>
      </c>
      <c r="Q9">
        <v>69</v>
      </c>
      <c r="R9">
        <v>517</v>
      </c>
      <c r="S9">
        <v>5.17</v>
      </c>
      <c r="T9">
        <v>6.76</v>
      </c>
      <c r="U9">
        <v>6.03</v>
      </c>
      <c r="V9">
        <v>66800</v>
      </c>
      <c r="W9">
        <v>269406.66666666698</v>
      </c>
      <c r="X9">
        <v>21388.2352941176</v>
      </c>
      <c r="Y9">
        <v>1140</v>
      </c>
      <c r="Z9">
        <v>55265</v>
      </c>
      <c r="AA9">
        <v>642.857142857143</v>
      </c>
      <c r="AB9">
        <v>5817.6470588235297</v>
      </c>
      <c r="AC9">
        <v>154.92957746478899</v>
      </c>
      <c r="AD9">
        <v>148.38709677419399</v>
      </c>
      <c r="AE9">
        <v>6264.8936170212801</v>
      </c>
      <c r="AF9">
        <v>174.64788732394399</v>
      </c>
      <c r="AG9">
        <v>0.06</v>
      </c>
      <c r="AH9">
        <v>6.68</v>
      </c>
      <c r="AI9">
        <v>0.09</v>
      </c>
      <c r="AJ9">
        <v>278.88</v>
      </c>
      <c r="AK9">
        <v>55</v>
      </c>
      <c r="AL9" t="s">
        <v>3158</v>
      </c>
      <c r="AM9">
        <v>2</v>
      </c>
      <c r="AN9" t="s">
        <v>140</v>
      </c>
      <c r="AO9" t="s">
        <v>3160</v>
      </c>
      <c r="AP9">
        <v>208.75</v>
      </c>
      <c r="AQ9">
        <v>1.611</v>
      </c>
      <c r="AR9">
        <v>-207.13900000000001</v>
      </c>
      <c r="AS9">
        <v>7.7173652694610797E-3</v>
      </c>
      <c r="AT9" t="s">
        <v>95</v>
      </c>
      <c r="AU9" t="s">
        <v>125</v>
      </c>
      <c r="AV9" t="s">
        <v>126</v>
      </c>
      <c r="AW9" t="s">
        <v>127</v>
      </c>
    </row>
    <row r="10" spans="1:49" x14ac:dyDescent="0.3">
      <c r="A10">
        <v>1770</v>
      </c>
      <c r="B10" t="s">
        <v>158</v>
      </c>
      <c r="C10" t="s">
        <v>3156</v>
      </c>
      <c r="D10" t="s">
        <v>3157</v>
      </c>
      <c r="E10" t="s">
        <v>236</v>
      </c>
      <c r="F10">
        <v>2</v>
      </c>
      <c r="G10" t="s">
        <v>67</v>
      </c>
      <c r="H10" t="s">
        <v>72</v>
      </c>
      <c r="I10" t="s">
        <v>291</v>
      </c>
      <c r="J10" t="s">
        <v>292</v>
      </c>
      <c r="K10">
        <v>7670676</v>
      </c>
      <c r="L10">
        <v>512687</v>
      </c>
      <c r="M10">
        <v>4005</v>
      </c>
      <c r="N10">
        <v>39</v>
      </c>
      <c r="O10">
        <v>5</v>
      </c>
      <c r="P10">
        <v>6</v>
      </c>
      <c r="Q10">
        <v>199</v>
      </c>
      <c r="R10">
        <v>743</v>
      </c>
      <c r="S10">
        <v>6.08</v>
      </c>
      <c r="T10">
        <v>2.27</v>
      </c>
      <c r="U10">
        <v>2.54</v>
      </c>
      <c r="V10">
        <v>64500</v>
      </c>
      <c r="W10">
        <v>203140</v>
      </c>
      <c r="X10">
        <v>22738.2352941176</v>
      </c>
      <c r="Y10">
        <v>1020</v>
      </c>
      <c r="Z10">
        <v>83335</v>
      </c>
      <c r="AA10">
        <v>785.71428571428601</v>
      </c>
      <c r="AB10">
        <v>9864.7058823529405</v>
      </c>
      <c r="AC10">
        <v>697.18309859154897</v>
      </c>
      <c r="AD10">
        <v>1112.9032258064501</v>
      </c>
      <c r="AE10">
        <v>4812.7659574468098</v>
      </c>
      <c r="AF10">
        <v>240.14084507042301</v>
      </c>
      <c r="AG10">
        <v>0.06</v>
      </c>
      <c r="AH10">
        <v>6.45</v>
      </c>
      <c r="AI10">
        <v>0.11</v>
      </c>
      <c r="AJ10">
        <v>432.43</v>
      </c>
      <c r="AK10">
        <v>76</v>
      </c>
      <c r="AL10" t="s">
        <v>3158</v>
      </c>
      <c r="AM10">
        <v>3</v>
      </c>
      <c r="AN10" t="s">
        <v>136</v>
      </c>
      <c r="AO10" t="s">
        <v>3159</v>
      </c>
      <c r="AP10">
        <v>201.5625</v>
      </c>
      <c r="AQ10">
        <v>1.9690000000000001</v>
      </c>
      <c r="AR10">
        <v>-199.59350000000001</v>
      </c>
      <c r="AS10">
        <v>9.7686821705426398E-3</v>
      </c>
      <c r="AT10" t="s">
        <v>95</v>
      </c>
      <c r="AU10" t="s">
        <v>125</v>
      </c>
      <c r="AV10" t="s">
        <v>126</v>
      </c>
      <c r="AW10" t="s">
        <v>127</v>
      </c>
    </row>
    <row r="11" spans="1:49" x14ac:dyDescent="0.3">
      <c r="A11">
        <v>863</v>
      </c>
      <c r="B11" t="s">
        <v>83</v>
      </c>
      <c r="C11" t="s">
        <v>1693</v>
      </c>
      <c r="D11" t="s">
        <v>1694</v>
      </c>
      <c r="E11" t="s">
        <v>275</v>
      </c>
      <c r="F11">
        <v>2103950000</v>
      </c>
      <c r="G11" t="s">
        <v>54</v>
      </c>
      <c r="H11" t="s">
        <v>72</v>
      </c>
      <c r="I11" t="s">
        <v>161</v>
      </c>
      <c r="J11" t="s">
        <v>1695</v>
      </c>
      <c r="K11">
        <v>7523006</v>
      </c>
      <c r="L11">
        <v>524839</v>
      </c>
      <c r="M11">
        <v>2296</v>
      </c>
      <c r="N11">
        <v>70</v>
      </c>
      <c r="O11">
        <v>19</v>
      </c>
      <c r="P11">
        <v>77</v>
      </c>
      <c r="Q11">
        <v>231</v>
      </c>
      <c r="R11">
        <v>741</v>
      </c>
      <c r="S11">
        <v>124.39</v>
      </c>
      <c r="T11">
        <v>17.87</v>
      </c>
      <c r="U11">
        <v>3.29</v>
      </c>
      <c r="V11">
        <v>9600</v>
      </c>
      <c r="W11">
        <v>316446.66666666698</v>
      </c>
      <c r="X11">
        <v>37958.823529411799</v>
      </c>
      <c r="Y11">
        <v>1080</v>
      </c>
      <c r="Z11">
        <v>7210</v>
      </c>
      <c r="AA11">
        <v>13500</v>
      </c>
      <c r="AB11">
        <v>3203.9215686274501</v>
      </c>
      <c r="AC11">
        <v>232.39436619718299</v>
      </c>
      <c r="AD11">
        <v>3932.2580645161302</v>
      </c>
      <c r="AE11">
        <v>16969.148936170201</v>
      </c>
      <c r="AF11">
        <v>174.64788732394399</v>
      </c>
      <c r="AG11">
        <v>0.5</v>
      </c>
      <c r="AH11">
        <v>0.96</v>
      </c>
      <c r="AI11">
        <v>1.89</v>
      </c>
      <c r="AJ11">
        <v>783.13</v>
      </c>
      <c r="AK11">
        <v>6</v>
      </c>
      <c r="AL11" t="s">
        <v>1696</v>
      </c>
      <c r="AM11">
        <v>4</v>
      </c>
      <c r="AN11" t="s">
        <v>955</v>
      </c>
      <c r="AO11" t="s">
        <v>1697</v>
      </c>
      <c r="AP11">
        <v>30</v>
      </c>
      <c r="AQ11">
        <v>33.831000000000003</v>
      </c>
      <c r="AR11">
        <v>3.831</v>
      </c>
      <c r="AS11">
        <v>1.1276999999999999</v>
      </c>
      <c r="AT11" t="s">
        <v>91</v>
      </c>
      <c r="AU11" t="s">
        <v>92</v>
      </c>
      <c r="AV11" t="s">
        <v>96</v>
      </c>
      <c r="AW11" t="s">
        <v>97</v>
      </c>
    </row>
    <row r="12" spans="1:49" x14ac:dyDescent="0.3">
      <c r="A12">
        <v>1618</v>
      </c>
      <c r="B12" t="s">
        <v>2902</v>
      </c>
      <c r="C12" t="s">
        <v>2903</v>
      </c>
      <c r="D12" t="s">
        <v>2904</v>
      </c>
      <c r="E12" t="s">
        <v>297</v>
      </c>
      <c r="F12" t="s">
        <v>297</v>
      </c>
      <c r="G12" t="s">
        <v>67</v>
      </c>
      <c r="H12" t="s">
        <v>72</v>
      </c>
      <c r="I12" t="s">
        <v>161</v>
      </c>
      <c r="J12" t="s">
        <v>1695</v>
      </c>
      <c r="K12">
        <v>7522184</v>
      </c>
      <c r="L12">
        <v>528048</v>
      </c>
      <c r="M12">
        <v>5568</v>
      </c>
      <c r="N12">
        <v>72</v>
      </c>
      <c r="O12">
        <v>29</v>
      </c>
      <c r="P12">
        <v>2.5</v>
      </c>
      <c r="Q12">
        <v>800</v>
      </c>
      <c r="R12">
        <v>814</v>
      </c>
      <c r="S12">
        <v>64.28</v>
      </c>
      <c r="T12">
        <v>70.489999999999995</v>
      </c>
      <c r="U12">
        <v>10.89</v>
      </c>
      <c r="V12">
        <v>5400</v>
      </c>
      <c r="W12">
        <v>300253.33333333302</v>
      </c>
      <c r="X12">
        <v>27900</v>
      </c>
      <c r="Y12">
        <v>1680</v>
      </c>
      <c r="Z12">
        <v>31325</v>
      </c>
      <c r="AA12">
        <v>8428.5714285714294</v>
      </c>
      <c r="AB12">
        <v>13405.8823529412</v>
      </c>
      <c r="AC12">
        <v>1471.8309859154899</v>
      </c>
      <c r="AD12">
        <v>7938.7096774193597</v>
      </c>
      <c r="AE12">
        <v>10123.404255319099</v>
      </c>
      <c r="AF12">
        <v>218.30985915493</v>
      </c>
      <c r="AG12">
        <v>0.01</v>
      </c>
      <c r="AH12">
        <v>0.54</v>
      </c>
      <c r="AI12">
        <v>1.18</v>
      </c>
      <c r="AJ12">
        <v>400.01</v>
      </c>
      <c r="AK12">
        <v>5</v>
      </c>
      <c r="AL12" t="s">
        <v>2905</v>
      </c>
      <c r="AM12">
        <v>6</v>
      </c>
      <c r="AN12" t="s">
        <v>1689</v>
      </c>
      <c r="AO12" t="s">
        <v>2907</v>
      </c>
      <c r="AP12">
        <v>16.875</v>
      </c>
      <c r="AQ12">
        <v>21.122</v>
      </c>
      <c r="AR12">
        <v>4.2469999999999999</v>
      </c>
      <c r="AS12">
        <v>1.2516740740740699</v>
      </c>
      <c r="AT12" t="s">
        <v>91</v>
      </c>
      <c r="AU12" t="s">
        <v>92</v>
      </c>
      <c r="AV12" t="s">
        <v>96</v>
      </c>
      <c r="AW12" t="s">
        <v>97</v>
      </c>
    </row>
    <row r="13" spans="1:49" x14ac:dyDescent="0.3">
      <c r="A13">
        <v>1617</v>
      </c>
      <c r="B13" t="s">
        <v>2902</v>
      </c>
      <c r="C13" t="s">
        <v>2903</v>
      </c>
      <c r="D13" t="s">
        <v>2904</v>
      </c>
      <c r="E13" t="s">
        <v>297</v>
      </c>
      <c r="F13" t="s">
        <v>297</v>
      </c>
      <c r="G13" t="s">
        <v>67</v>
      </c>
      <c r="H13" t="s">
        <v>72</v>
      </c>
      <c r="I13" t="s">
        <v>161</v>
      </c>
      <c r="J13" t="s">
        <v>1695</v>
      </c>
      <c r="K13">
        <v>7522181</v>
      </c>
      <c r="L13">
        <v>528039</v>
      </c>
      <c r="M13">
        <v>4538</v>
      </c>
      <c r="N13">
        <v>45</v>
      </c>
      <c r="O13">
        <v>47</v>
      </c>
      <c r="P13">
        <v>2.5</v>
      </c>
      <c r="Q13">
        <v>566</v>
      </c>
      <c r="R13">
        <v>678</v>
      </c>
      <c r="S13">
        <v>60.03</v>
      </c>
      <c r="T13">
        <v>75.42</v>
      </c>
      <c r="U13">
        <v>13.5</v>
      </c>
      <c r="V13">
        <v>5300</v>
      </c>
      <c r="W13">
        <v>351120</v>
      </c>
      <c r="X13">
        <v>16967.647058823499</v>
      </c>
      <c r="Y13">
        <v>1800</v>
      </c>
      <c r="Z13">
        <v>25270</v>
      </c>
      <c r="AA13">
        <v>7428.5714285714303</v>
      </c>
      <c r="AB13">
        <v>8684.3137254901994</v>
      </c>
      <c r="AC13">
        <v>929.57746478873196</v>
      </c>
      <c r="AD13">
        <v>7233.8709677419401</v>
      </c>
      <c r="AE13">
        <v>5642.55319148936</v>
      </c>
      <c r="AF13">
        <v>218.30985915493</v>
      </c>
      <c r="AG13">
        <v>0.01</v>
      </c>
      <c r="AH13">
        <v>0.53</v>
      </c>
      <c r="AI13">
        <v>1.04</v>
      </c>
      <c r="AJ13">
        <v>321.97000000000003</v>
      </c>
      <c r="AK13">
        <v>5</v>
      </c>
      <c r="AL13" t="s">
        <v>2905</v>
      </c>
      <c r="AM13">
        <v>6</v>
      </c>
      <c r="AN13" t="s">
        <v>1689</v>
      </c>
      <c r="AO13" t="s">
        <v>2906</v>
      </c>
      <c r="AP13">
        <v>16.5625</v>
      </c>
      <c r="AQ13">
        <v>18.616</v>
      </c>
      <c r="AR13">
        <v>2.0535000000000001</v>
      </c>
      <c r="AS13">
        <v>1.1239849056603799</v>
      </c>
      <c r="AT13" t="s">
        <v>91</v>
      </c>
      <c r="AU13" t="s">
        <v>92</v>
      </c>
      <c r="AV13" t="s">
        <v>96</v>
      </c>
      <c r="AW13" t="s">
        <v>97</v>
      </c>
    </row>
    <row r="14" spans="1:49" x14ac:dyDescent="0.3">
      <c r="A14">
        <v>2186</v>
      </c>
      <c r="B14" t="s">
        <v>3327</v>
      </c>
      <c r="C14" t="s">
        <v>3328</v>
      </c>
      <c r="D14" t="s">
        <v>3329</v>
      </c>
      <c r="E14" t="s">
        <v>52</v>
      </c>
      <c r="F14">
        <v>45380</v>
      </c>
      <c r="G14" t="s">
        <v>54</v>
      </c>
      <c r="H14" t="s">
        <v>72</v>
      </c>
      <c r="I14" t="s">
        <v>161</v>
      </c>
      <c r="J14" t="s">
        <v>1695</v>
      </c>
      <c r="K14">
        <v>7507338</v>
      </c>
      <c r="L14">
        <v>558081</v>
      </c>
      <c r="M14">
        <v>8196</v>
      </c>
      <c r="N14">
        <v>106</v>
      </c>
      <c r="O14">
        <v>60</v>
      </c>
      <c r="P14">
        <v>26</v>
      </c>
      <c r="Q14">
        <v>113</v>
      </c>
      <c r="R14">
        <v>73</v>
      </c>
      <c r="S14">
        <v>12.29</v>
      </c>
      <c r="T14">
        <v>10</v>
      </c>
      <c r="U14">
        <v>2.72</v>
      </c>
      <c r="V14">
        <v>50</v>
      </c>
      <c r="W14">
        <v>302540</v>
      </c>
      <c r="X14">
        <v>38673.529411764699</v>
      </c>
      <c r="Y14">
        <v>3660</v>
      </c>
      <c r="Z14">
        <v>12355</v>
      </c>
      <c r="AA14">
        <v>7571.4285714285697</v>
      </c>
      <c r="AB14">
        <v>30015.686274509801</v>
      </c>
      <c r="AC14">
        <v>852.11267605633805</v>
      </c>
      <c r="AD14">
        <v>12316.129032258101</v>
      </c>
      <c r="AE14">
        <v>12944.6808510638</v>
      </c>
      <c r="AF14">
        <v>349.29577464788701</v>
      </c>
      <c r="AG14">
        <v>0.78</v>
      </c>
      <c r="AH14">
        <v>0.01</v>
      </c>
      <c r="AI14">
        <v>1.06</v>
      </c>
      <c r="AJ14">
        <v>10</v>
      </c>
      <c r="AK14">
        <v>29</v>
      </c>
      <c r="AL14" t="s">
        <v>3330</v>
      </c>
      <c r="AM14">
        <v>1</v>
      </c>
      <c r="AN14" t="s">
        <v>59</v>
      </c>
      <c r="AO14" s="1">
        <v>89.066000000000003</v>
      </c>
      <c r="AP14">
        <v>0.3125</v>
      </c>
      <c r="AQ14">
        <v>18.974</v>
      </c>
      <c r="AR14">
        <v>18.6615</v>
      </c>
      <c r="AS14">
        <v>60.716799999999999</v>
      </c>
      <c r="AT14" t="s">
        <v>60</v>
      </c>
      <c r="AU14" t="s">
        <v>92</v>
      </c>
      <c r="AV14" t="s">
        <v>62</v>
      </c>
      <c r="AW14" t="s">
        <v>63</v>
      </c>
    </row>
    <row r="15" spans="1:49" x14ac:dyDescent="0.3">
      <c r="A15">
        <v>1666</v>
      </c>
      <c r="B15" t="s">
        <v>2982</v>
      </c>
      <c r="C15" t="s">
        <v>2983</v>
      </c>
      <c r="D15" t="s">
        <v>2983</v>
      </c>
      <c r="E15" t="s">
        <v>52</v>
      </c>
      <c r="F15">
        <v>43500</v>
      </c>
      <c r="G15" t="s">
        <v>67</v>
      </c>
      <c r="H15" t="s">
        <v>72</v>
      </c>
      <c r="I15" t="s">
        <v>161</v>
      </c>
      <c r="J15" t="s">
        <v>2984</v>
      </c>
      <c r="K15">
        <v>7484589</v>
      </c>
      <c r="L15">
        <v>367829</v>
      </c>
      <c r="M15">
        <v>6329</v>
      </c>
      <c r="N15">
        <v>273</v>
      </c>
      <c r="O15">
        <v>39</v>
      </c>
      <c r="P15">
        <v>7</v>
      </c>
      <c r="Q15">
        <v>82</v>
      </c>
      <c r="R15">
        <v>11</v>
      </c>
      <c r="S15">
        <v>5.84</v>
      </c>
      <c r="T15">
        <v>10.65</v>
      </c>
      <c r="U15">
        <v>3.1</v>
      </c>
      <c r="V15">
        <v>2000</v>
      </c>
      <c r="W15">
        <v>248220</v>
      </c>
      <c r="X15">
        <v>35391.176470588201</v>
      </c>
      <c r="Y15">
        <v>5400</v>
      </c>
      <c r="Z15">
        <v>35245</v>
      </c>
      <c r="AA15">
        <v>20928.571428571398</v>
      </c>
      <c r="AB15">
        <v>41482.352941176498</v>
      </c>
      <c r="AC15">
        <v>774.64788732394402</v>
      </c>
      <c r="AD15">
        <v>26635.483870967699</v>
      </c>
      <c r="AE15">
        <v>3734.0425531914898</v>
      </c>
      <c r="AF15">
        <v>982.39436619718299</v>
      </c>
      <c r="AG15">
        <v>0.04</v>
      </c>
      <c r="AH15">
        <v>0.2</v>
      </c>
      <c r="AI15">
        <v>2.93</v>
      </c>
      <c r="AJ15">
        <v>10</v>
      </c>
      <c r="AK15">
        <v>5</v>
      </c>
      <c r="AL15" t="s">
        <v>2985</v>
      </c>
      <c r="AM15">
        <v>2</v>
      </c>
      <c r="AN15" t="s">
        <v>178</v>
      </c>
      <c r="AO15" t="s">
        <v>2988</v>
      </c>
      <c r="AP15">
        <v>6.25</v>
      </c>
      <c r="AQ15">
        <v>52.447000000000003</v>
      </c>
      <c r="AR15">
        <v>46.197000000000003</v>
      </c>
      <c r="AS15">
        <v>8.3915199999999999</v>
      </c>
      <c r="AT15" t="s">
        <v>60</v>
      </c>
      <c r="AU15" t="s">
        <v>61</v>
      </c>
      <c r="AV15" t="s">
        <v>62</v>
      </c>
      <c r="AW15" t="s">
        <v>63</v>
      </c>
    </row>
    <row r="16" spans="1:49" x14ac:dyDescent="0.3">
      <c r="A16">
        <v>1665</v>
      </c>
      <c r="B16" t="s">
        <v>2982</v>
      </c>
      <c r="C16" t="s">
        <v>2983</v>
      </c>
      <c r="D16" t="s">
        <v>2983</v>
      </c>
      <c r="E16" t="s">
        <v>52</v>
      </c>
      <c r="F16">
        <v>43500</v>
      </c>
      <c r="G16" t="s">
        <v>67</v>
      </c>
      <c r="H16" t="s">
        <v>72</v>
      </c>
      <c r="I16" t="s">
        <v>161</v>
      </c>
      <c r="J16" t="s">
        <v>2984</v>
      </c>
      <c r="K16">
        <v>7484378</v>
      </c>
      <c r="L16">
        <v>367800</v>
      </c>
      <c r="M16">
        <v>5744</v>
      </c>
      <c r="N16">
        <v>265</v>
      </c>
      <c r="O16">
        <v>44</v>
      </c>
      <c r="P16">
        <v>7</v>
      </c>
      <c r="Q16">
        <v>92</v>
      </c>
      <c r="R16">
        <v>12</v>
      </c>
      <c r="S16">
        <v>6.45</v>
      </c>
      <c r="T16">
        <v>10.43</v>
      </c>
      <c r="U16">
        <v>3.59</v>
      </c>
      <c r="V16">
        <v>2200</v>
      </c>
      <c r="W16">
        <v>197633.33333333299</v>
      </c>
      <c r="X16">
        <v>32241.176470588201</v>
      </c>
      <c r="Y16">
        <v>4740</v>
      </c>
      <c r="Z16">
        <v>36645</v>
      </c>
      <c r="AA16">
        <v>19571.428571428602</v>
      </c>
      <c r="AB16">
        <v>62054.9019607843</v>
      </c>
      <c r="AC16">
        <v>852.11267605633805</v>
      </c>
      <c r="AD16">
        <v>31940.322580645199</v>
      </c>
      <c r="AE16">
        <v>3153.1914893617</v>
      </c>
      <c r="AF16">
        <v>960.56338028169</v>
      </c>
      <c r="AG16">
        <v>5.0000000000000001E-3</v>
      </c>
      <c r="AH16">
        <v>0.22</v>
      </c>
      <c r="AI16">
        <v>2.74</v>
      </c>
      <c r="AJ16">
        <v>10</v>
      </c>
      <c r="AK16">
        <v>5</v>
      </c>
      <c r="AL16" t="s">
        <v>2985</v>
      </c>
      <c r="AM16">
        <v>2</v>
      </c>
      <c r="AN16" t="s">
        <v>178</v>
      </c>
      <c r="AO16" t="s">
        <v>2987</v>
      </c>
      <c r="AP16">
        <v>6.875</v>
      </c>
      <c r="AQ16">
        <v>49.045999999999999</v>
      </c>
      <c r="AR16">
        <v>42.170999999999999</v>
      </c>
      <c r="AS16">
        <v>7.1339636363636396</v>
      </c>
      <c r="AT16" t="s">
        <v>60</v>
      </c>
      <c r="AU16" t="s">
        <v>61</v>
      </c>
      <c r="AV16" t="s">
        <v>62</v>
      </c>
      <c r="AW16" t="s">
        <v>63</v>
      </c>
    </row>
    <row r="17" spans="1:49" x14ac:dyDescent="0.3">
      <c r="A17">
        <v>1664</v>
      </c>
      <c r="B17" t="s">
        <v>2982</v>
      </c>
      <c r="C17" t="s">
        <v>2983</v>
      </c>
      <c r="D17" t="s">
        <v>2983</v>
      </c>
      <c r="E17" t="s">
        <v>52</v>
      </c>
      <c r="F17">
        <v>43500</v>
      </c>
      <c r="G17" t="s">
        <v>67</v>
      </c>
      <c r="H17" t="s">
        <v>72</v>
      </c>
      <c r="I17" t="s">
        <v>161</v>
      </c>
      <c r="J17" t="s">
        <v>2984</v>
      </c>
      <c r="K17">
        <v>7484279</v>
      </c>
      <c r="L17">
        <v>367754</v>
      </c>
      <c r="M17">
        <v>5300</v>
      </c>
      <c r="N17">
        <v>256</v>
      </c>
      <c r="O17">
        <v>45</v>
      </c>
      <c r="P17">
        <v>6</v>
      </c>
      <c r="Q17">
        <v>63</v>
      </c>
      <c r="R17">
        <v>13</v>
      </c>
      <c r="S17">
        <v>5.46</v>
      </c>
      <c r="T17">
        <v>8.4600000000000009</v>
      </c>
      <c r="U17">
        <v>1.94</v>
      </c>
      <c r="V17">
        <v>4000</v>
      </c>
      <c r="W17">
        <v>239026.66666666701</v>
      </c>
      <c r="X17">
        <v>33220.588235294097</v>
      </c>
      <c r="Y17">
        <v>4980</v>
      </c>
      <c r="Z17">
        <v>34090</v>
      </c>
      <c r="AA17">
        <v>23000</v>
      </c>
      <c r="AB17">
        <v>43084.313725490203</v>
      </c>
      <c r="AC17">
        <v>697.18309859154897</v>
      </c>
      <c r="AD17">
        <v>31012.903225806502</v>
      </c>
      <c r="AE17">
        <v>2738.2978723404299</v>
      </c>
      <c r="AF17">
        <v>1004.22535211268</v>
      </c>
      <c r="AG17">
        <v>0.14000000000000001</v>
      </c>
      <c r="AH17">
        <v>0.4</v>
      </c>
      <c r="AI17">
        <v>3.22</v>
      </c>
      <c r="AJ17">
        <v>10</v>
      </c>
      <c r="AK17">
        <v>5</v>
      </c>
      <c r="AL17" t="s">
        <v>2985</v>
      </c>
      <c r="AM17">
        <v>2</v>
      </c>
      <c r="AN17" t="s">
        <v>178</v>
      </c>
      <c r="AO17" t="s">
        <v>2986</v>
      </c>
      <c r="AP17">
        <v>12.5</v>
      </c>
      <c r="AQ17">
        <v>57.637999999999998</v>
      </c>
      <c r="AR17">
        <v>45.137999999999998</v>
      </c>
      <c r="AS17">
        <v>4.61104</v>
      </c>
      <c r="AT17" t="s">
        <v>60</v>
      </c>
      <c r="AU17" t="s">
        <v>61</v>
      </c>
      <c r="AV17" t="s">
        <v>62</v>
      </c>
      <c r="AW17" t="s">
        <v>63</v>
      </c>
    </row>
    <row r="18" spans="1:49" x14ac:dyDescent="0.3">
      <c r="A18">
        <v>1615</v>
      </c>
      <c r="B18" t="s">
        <v>2889</v>
      </c>
      <c r="C18" t="s">
        <v>2890</v>
      </c>
      <c r="D18" t="s">
        <v>405</v>
      </c>
      <c r="E18" t="s">
        <v>52</v>
      </c>
      <c r="F18">
        <v>579000</v>
      </c>
      <c r="G18" t="s">
        <v>67</v>
      </c>
      <c r="H18" t="s">
        <v>72</v>
      </c>
      <c r="I18" t="s">
        <v>161</v>
      </c>
      <c r="J18" t="s">
        <v>1114</v>
      </c>
      <c r="K18">
        <v>7477740</v>
      </c>
      <c r="L18">
        <v>459340</v>
      </c>
      <c r="M18">
        <v>5459</v>
      </c>
      <c r="N18">
        <v>54</v>
      </c>
      <c r="O18">
        <v>528</v>
      </c>
      <c r="P18">
        <v>2.5</v>
      </c>
      <c r="Q18">
        <v>10494</v>
      </c>
      <c r="R18">
        <v>1169</v>
      </c>
      <c r="S18">
        <v>789.05</v>
      </c>
      <c r="T18">
        <v>5.22</v>
      </c>
      <c r="U18">
        <v>3.63</v>
      </c>
      <c r="V18">
        <v>8900</v>
      </c>
      <c r="W18">
        <v>110880</v>
      </c>
      <c r="X18">
        <v>10508.8235294118</v>
      </c>
      <c r="Y18">
        <v>1260</v>
      </c>
      <c r="Z18">
        <v>220465</v>
      </c>
      <c r="AA18">
        <v>6000</v>
      </c>
      <c r="AB18">
        <v>10286.274509803899</v>
      </c>
      <c r="AC18">
        <v>1239.4366197183101</v>
      </c>
      <c r="AD18">
        <v>12761.2903225806</v>
      </c>
      <c r="AE18">
        <v>4563.8297872340399</v>
      </c>
      <c r="AF18">
        <v>152.816901408451</v>
      </c>
      <c r="AG18">
        <v>0.85</v>
      </c>
      <c r="AH18">
        <v>0.89</v>
      </c>
      <c r="AI18">
        <v>0.84</v>
      </c>
      <c r="AJ18">
        <v>794.31</v>
      </c>
      <c r="AK18">
        <v>5</v>
      </c>
      <c r="AL18" t="s">
        <v>2897</v>
      </c>
      <c r="AM18">
        <v>6</v>
      </c>
      <c r="AN18" t="s">
        <v>1237</v>
      </c>
      <c r="AO18" t="s">
        <v>2899</v>
      </c>
      <c r="AP18">
        <v>27.8125</v>
      </c>
      <c r="AQ18">
        <v>15.036</v>
      </c>
      <c r="AR18">
        <v>-12.7765</v>
      </c>
      <c r="AS18">
        <v>0.54062022471910098</v>
      </c>
      <c r="AT18" t="s">
        <v>95</v>
      </c>
      <c r="AU18" t="s">
        <v>92</v>
      </c>
      <c r="AV18" t="s">
        <v>96</v>
      </c>
      <c r="AW18" t="s">
        <v>97</v>
      </c>
    </row>
    <row r="19" spans="1:49" x14ac:dyDescent="0.3">
      <c r="A19">
        <v>1614</v>
      </c>
      <c r="B19" t="s">
        <v>2889</v>
      </c>
      <c r="C19" t="s">
        <v>2890</v>
      </c>
      <c r="D19" t="s">
        <v>405</v>
      </c>
      <c r="E19" t="s">
        <v>52</v>
      </c>
      <c r="F19">
        <v>579000</v>
      </c>
      <c r="G19" t="s">
        <v>67</v>
      </c>
      <c r="H19" t="s">
        <v>72</v>
      </c>
      <c r="I19" t="s">
        <v>161</v>
      </c>
      <c r="J19" t="s">
        <v>1114</v>
      </c>
      <c r="K19">
        <v>7477727</v>
      </c>
      <c r="L19">
        <v>459308</v>
      </c>
      <c r="M19">
        <v>17013</v>
      </c>
      <c r="N19">
        <v>68</v>
      </c>
      <c r="O19">
        <v>262</v>
      </c>
      <c r="P19">
        <v>2.5</v>
      </c>
      <c r="Q19">
        <v>8533</v>
      </c>
      <c r="R19">
        <v>3199</v>
      </c>
      <c r="S19">
        <v>778.16</v>
      </c>
      <c r="T19">
        <v>17.260000000000002</v>
      </c>
      <c r="U19">
        <v>18.28</v>
      </c>
      <c r="V19">
        <v>34600</v>
      </c>
      <c r="W19">
        <v>225026.66666666701</v>
      </c>
      <c r="X19">
        <v>21547.058823529402</v>
      </c>
      <c r="Y19">
        <v>1920</v>
      </c>
      <c r="Z19">
        <v>84910</v>
      </c>
      <c r="AA19">
        <v>16214.285714285699</v>
      </c>
      <c r="AB19">
        <v>11550.9803921569</v>
      </c>
      <c r="AC19">
        <v>3408.4507042253499</v>
      </c>
      <c r="AD19">
        <v>11500</v>
      </c>
      <c r="AE19">
        <v>6804.2553191489396</v>
      </c>
      <c r="AF19">
        <v>218.30985915493</v>
      </c>
      <c r="AG19">
        <v>0.05</v>
      </c>
      <c r="AH19">
        <v>3.46</v>
      </c>
      <c r="AI19">
        <v>2.27</v>
      </c>
      <c r="AJ19">
        <v>3212.78</v>
      </c>
      <c r="AK19">
        <v>5</v>
      </c>
      <c r="AL19" t="s">
        <v>2897</v>
      </c>
      <c r="AM19">
        <v>6</v>
      </c>
      <c r="AN19" t="s">
        <v>1237</v>
      </c>
      <c r="AO19" t="s">
        <v>2898</v>
      </c>
      <c r="AP19">
        <v>108.125</v>
      </c>
      <c r="AQ19">
        <v>40.633000000000003</v>
      </c>
      <c r="AR19">
        <v>-67.492000000000004</v>
      </c>
      <c r="AS19">
        <v>0.37579653179190797</v>
      </c>
      <c r="AT19" t="s">
        <v>95</v>
      </c>
      <c r="AU19" t="s">
        <v>125</v>
      </c>
      <c r="AV19" t="s">
        <v>126</v>
      </c>
      <c r="AW19" t="s">
        <v>127</v>
      </c>
    </row>
    <row r="20" spans="1:49" x14ac:dyDescent="0.3">
      <c r="A20">
        <v>1610</v>
      </c>
      <c r="B20" t="s">
        <v>2889</v>
      </c>
      <c r="C20" t="s">
        <v>2890</v>
      </c>
      <c r="D20" t="s">
        <v>190</v>
      </c>
      <c r="E20" t="s">
        <v>52</v>
      </c>
      <c r="F20">
        <v>1875000</v>
      </c>
      <c r="G20" t="s">
        <v>67</v>
      </c>
      <c r="H20" t="s">
        <v>72</v>
      </c>
      <c r="I20" t="s">
        <v>161</v>
      </c>
      <c r="J20" t="s">
        <v>1114</v>
      </c>
      <c r="K20">
        <v>7477661</v>
      </c>
      <c r="L20">
        <v>459832</v>
      </c>
      <c r="M20">
        <v>2810</v>
      </c>
      <c r="N20">
        <v>97</v>
      </c>
      <c r="O20">
        <v>677</v>
      </c>
      <c r="P20">
        <v>2.5</v>
      </c>
      <c r="Q20">
        <v>14663</v>
      </c>
      <c r="R20">
        <v>1197</v>
      </c>
      <c r="S20">
        <v>704.56</v>
      </c>
      <c r="T20">
        <v>5.9</v>
      </c>
      <c r="U20">
        <v>3.87</v>
      </c>
      <c r="V20">
        <v>6200</v>
      </c>
      <c r="W20">
        <v>140326.66666666701</v>
      </c>
      <c r="X20">
        <v>13314.705882352901</v>
      </c>
      <c r="Y20">
        <v>1440</v>
      </c>
      <c r="Z20">
        <v>192920</v>
      </c>
      <c r="AA20">
        <v>16142.857142857099</v>
      </c>
      <c r="AB20">
        <v>9780.3921568627393</v>
      </c>
      <c r="AC20">
        <v>464.78873239436598</v>
      </c>
      <c r="AD20">
        <v>9533.8709677419392</v>
      </c>
      <c r="AE20">
        <v>4065.9574468085102</v>
      </c>
      <c r="AF20">
        <v>218.30985915493</v>
      </c>
      <c r="AG20">
        <v>1.87</v>
      </c>
      <c r="AH20">
        <v>0.62</v>
      </c>
      <c r="AI20">
        <v>2.2599999999999998</v>
      </c>
      <c r="AJ20">
        <v>867.04</v>
      </c>
      <c r="AK20">
        <v>5</v>
      </c>
      <c r="AL20" t="s">
        <v>2891</v>
      </c>
      <c r="AM20">
        <v>6</v>
      </c>
      <c r="AN20" t="s">
        <v>1237</v>
      </c>
      <c r="AO20" t="s">
        <v>2892</v>
      </c>
      <c r="AP20">
        <v>19.375</v>
      </c>
      <c r="AQ20">
        <v>40.454000000000001</v>
      </c>
      <c r="AR20">
        <v>21.079000000000001</v>
      </c>
      <c r="AS20">
        <v>2.0879483870967701</v>
      </c>
      <c r="AT20" t="s">
        <v>91</v>
      </c>
      <c r="AU20" t="s">
        <v>61</v>
      </c>
      <c r="AV20" t="s">
        <v>96</v>
      </c>
      <c r="AW20" t="s">
        <v>63</v>
      </c>
    </row>
    <row r="21" spans="1:49" x14ac:dyDescent="0.3">
      <c r="A21">
        <v>1616</v>
      </c>
      <c r="B21" t="s">
        <v>2889</v>
      </c>
      <c r="C21" t="s">
        <v>2890</v>
      </c>
      <c r="D21" t="s">
        <v>1467</v>
      </c>
      <c r="E21" t="s">
        <v>52</v>
      </c>
      <c r="F21">
        <v>1009472</v>
      </c>
      <c r="G21" t="s">
        <v>54</v>
      </c>
      <c r="H21" t="s">
        <v>72</v>
      </c>
      <c r="I21" t="s">
        <v>161</v>
      </c>
      <c r="J21" t="s">
        <v>1114</v>
      </c>
      <c r="K21">
        <v>7477484</v>
      </c>
      <c r="L21">
        <v>459180</v>
      </c>
      <c r="M21">
        <v>4018</v>
      </c>
      <c r="N21">
        <v>85</v>
      </c>
      <c r="O21">
        <v>519</v>
      </c>
      <c r="P21">
        <v>2.5</v>
      </c>
      <c r="Q21">
        <v>11217</v>
      </c>
      <c r="R21">
        <v>2528</v>
      </c>
      <c r="S21">
        <v>513.39</v>
      </c>
      <c r="T21">
        <v>43.68</v>
      </c>
      <c r="U21">
        <v>11.64</v>
      </c>
      <c r="V21">
        <v>3600</v>
      </c>
      <c r="W21">
        <v>68506.666666666701</v>
      </c>
      <c r="X21">
        <v>11117.647058823501</v>
      </c>
      <c r="Y21">
        <v>1080</v>
      </c>
      <c r="Z21">
        <v>254730</v>
      </c>
      <c r="AA21">
        <v>9000</v>
      </c>
      <c r="AB21">
        <v>8600</v>
      </c>
      <c r="AC21">
        <v>232.39436619718299</v>
      </c>
      <c r="AD21">
        <v>8458.0645161290304</v>
      </c>
      <c r="AE21">
        <v>3360.63829787234</v>
      </c>
      <c r="AF21">
        <v>174.64788732394399</v>
      </c>
      <c r="AG21">
        <v>0.01</v>
      </c>
      <c r="AH21">
        <v>0.36</v>
      </c>
      <c r="AI21">
        <v>1.26</v>
      </c>
      <c r="AJ21">
        <v>2074.2399999999998</v>
      </c>
      <c r="AK21">
        <v>5</v>
      </c>
      <c r="AL21" t="s">
        <v>2900</v>
      </c>
      <c r="AM21">
        <v>7</v>
      </c>
      <c r="AN21" t="s">
        <v>1683</v>
      </c>
      <c r="AO21" t="s">
        <v>2901</v>
      </c>
      <c r="AP21">
        <v>11.25</v>
      </c>
      <c r="AQ21">
        <v>22.553999999999998</v>
      </c>
      <c r="AR21">
        <v>11.304</v>
      </c>
      <c r="AS21">
        <v>2.0047999999999999</v>
      </c>
      <c r="AT21" t="s">
        <v>91</v>
      </c>
      <c r="AU21" t="s">
        <v>92</v>
      </c>
      <c r="AV21" t="s">
        <v>96</v>
      </c>
      <c r="AW21" t="s">
        <v>97</v>
      </c>
    </row>
    <row r="22" spans="1:49" x14ac:dyDescent="0.3">
      <c r="A22">
        <v>1612</v>
      </c>
      <c r="B22" t="s">
        <v>2889</v>
      </c>
      <c r="C22" t="s">
        <v>2890</v>
      </c>
      <c r="D22" t="s">
        <v>193</v>
      </c>
      <c r="E22" t="s">
        <v>52</v>
      </c>
      <c r="F22">
        <v>2025000</v>
      </c>
      <c r="G22" t="s">
        <v>67</v>
      </c>
      <c r="H22" t="s">
        <v>72</v>
      </c>
      <c r="I22" t="s">
        <v>161</v>
      </c>
      <c r="J22" t="s">
        <v>1114</v>
      </c>
      <c r="K22">
        <v>7477471</v>
      </c>
      <c r="L22">
        <v>459749</v>
      </c>
      <c r="M22">
        <v>2782</v>
      </c>
      <c r="N22">
        <v>155</v>
      </c>
      <c r="O22">
        <v>478</v>
      </c>
      <c r="P22">
        <v>2.5</v>
      </c>
      <c r="Q22">
        <v>7175</v>
      </c>
      <c r="R22">
        <v>1191</v>
      </c>
      <c r="S22">
        <v>1403.24</v>
      </c>
      <c r="T22">
        <v>8.66</v>
      </c>
      <c r="U22">
        <v>7</v>
      </c>
      <c r="V22">
        <v>11000</v>
      </c>
      <c r="W22">
        <v>201086.66666666701</v>
      </c>
      <c r="X22">
        <v>24273.529411764699</v>
      </c>
      <c r="Y22">
        <v>2160</v>
      </c>
      <c r="Z22">
        <v>100975</v>
      </c>
      <c r="AA22">
        <v>25785.714285714301</v>
      </c>
      <c r="AB22">
        <v>20488.2352941176</v>
      </c>
      <c r="AC22">
        <v>1704.22535211268</v>
      </c>
      <c r="AD22">
        <v>24150</v>
      </c>
      <c r="AE22">
        <v>6181.9148936170204</v>
      </c>
      <c r="AF22">
        <v>349.29577464788701</v>
      </c>
      <c r="AG22">
        <v>0.95</v>
      </c>
      <c r="AH22">
        <v>1.1000000000000001</v>
      </c>
      <c r="AI22">
        <v>3.61</v>
      </c>
      <c r="AJ22">
        <v>745.3</v>
      </c>
      <c r="AK22">
        <v>5</v>
      </c>
      <c r="AL22" t="s">
        <v>2893</v>
      </c>
      <c r="AM22">
        <v>7</v>
      </c>
      <c r="AN22" t="s">
        <v>1135</v>
      </c>
      <c r="AO22" t="s">
        <v>2895</v>
      </c>
      <c r="AP22">
        <v>34.375</v>
      </c>
      <c r="AQ22">
        <v>64.619</v>
      </c>
      <c r="AR22">
        <v>30.244</v>
      </c>
      <c r="AS22">
        <v>1.87982545454545</v>
      </c>
      <c r="AT22" t="s">
        <v>91</v>
      </c>
      <c r="AU22" t="s">
        <v>61</v>
      </c>
      <c r="AV22" t="s">
        <v>96</v>
      </c>
      <c r="AW22" t="s">
        <v>63</v>
      </c>
    </row>
    <row r="23" spans="1:49" x14ac:dyDescent="0.3">
      <c r="A23">
        <v>1613</v>
      </c>
      <c r="B23" t="s">
        <v>2889</v>
      </c>
      <c r="C23" t="s">
        <v>2890</v>
      </c>
      <c r="D23" t="s">
        <v>193</v>
      </c>
      <c r="E23" t="s">
        <v>52</v>
      </c>
      <c r="F23">
        <v>2025000</v>
      </c>
      <c r="G23" t="s">
        <v>67</v>
      </c>
      <c r="H23" t="s">
        <v>72</v>
      </c>
      <c r="I23" t="s">
        <v>161</v>
      </c>
      <c r="J23" t="s">
        <v>1114</v>
      </c>
      <c r="K23">
        <v>7477430</v>
      </c>
      <c r="L23">
        <v>459756</v>
      </c>
      <c r="M23">
        <v>4017</v>
      </c>
      <c r="N23">
        <v>73</v>
      </c>
      <c r="O23">
        <v>217</v>
      </c>
      <c r="P23">
        <v>2.5</v>
      </c>
      <c r="Q23">
        <v>10710</v>
      </c>
      <c r="R23">
        <v>1132</v>
      </c>
      <c r="S23">
        <v>512.01</v>
      </c>
      <c r="T23">
        <v>8.42</v>
      </c>
      <c r="U23">
        <v>3.38</v>
      </c>
      <c r="V23">
        <v>8500</v>
      </c>
      <c r="W23">
        <v>211820</v>
      </c>
      <c r="X23">
        <v>30944.1176470588</v>
      </c>
      <c r="Y23">
        <v>2880</v>
      </c>
      <c r="Z23">
        <v>97720</v>
      </c>
      <c r="AA23">
        <v>13000</v>
      </c>
      <c r="AB23">
        <v>12731.372549019599</v>
      </c>
      <c r="AC23">
        <v>542.25352112676103</v>
      </c>
      <c r="AD23">
        <v>20811.2903225806</v>
      </c>
      <c r="AE23">
        <v>9293.6170212765992</v>
      </c>
      <c r="AF23">
        <v>392.95774647887299</v>
      </c>
      <c r="AG23">
        <v>0.08</v>
      </c>
      <c r="AH23">
        <v>0.85</v>
      </c>
      <c r="AI23">
        <v>1.82</v>
      </c>
      <c r="AJ23">
        <v>792.69</v>
      </c>
      <c r="AK23">
        <v>5</v>
      </c>
      <c r="AL23" t="s">
        <v>2893</v>
      </c>
      <c r="AM23">
        <v>6</v>
      </c>
      <c r="AN23" t="s">
        <v>1237</v>
      </c>
      <c r="AO23" t="s">
        <v>2896</v>
      </c>
      <c r="AP23">
        <v>26.5625</v>
      </c>
      <c r="AQ23">
        <v>32.578000000000003</v>
      </c>
      <c r="AR23">
        <v>6.0155000000000003</v>
      </c>
      <c r="AS23">
        <v>1.22646588235294</v>
      </c>
      <c r="AT23" t="s">
        <v>91</v>
      </c>
      <c r="AU23" t="s">
        <v>92</v>
      </c>
      <c r="AV23" t="s">
        <v>96</v>
      </c>
      <c r="AW23" t="s">
        <v>97</v>
      </c>
    </row>
    <row r="24" spans="1:49" x14ac:dyDescent="0.3">
      <c r="A24">
        <v>1611</v>
      </c>
      <c r="B24" t="s">
        <v>2889</v>
      </c>
      <c r="C24" t="s">
        <v>2890</v>
      </c>
      <c r="D24" t="s">
        <v>193</v>
      </c>
      <c r="E24" t="s">
        <v>52</v>
      </c>
      <c r="F24">
        <v>2025000</v>
      </c>
      <c r="G24" t="s">
        <v>67</v>
      </c>
      <c r="H24" t="s">
        <v>72</v>
      </c>
      <c r="I24" t="s">
        <v>161</v>
      </c>
      <c r="J24" t="s">
        <v>1114</v>
      </c>
      <c r="K24">
        <v>7477403</v>
      </c>
      <c r="L24">
        <v>459904</v>
      </c>
      <c r="M24">
        <v>3481</v>
      </c>
      <c r="N24">
        <v>94</v>
      </c>
      <c r="O24">
        <v>626</v>
      </c>
      <c r="P24">
        <v>2.5</v>
      </c>
      <c r="Q24">
        <v>20115</v>
      </c>
      <c r="R24">
        <v>1025</v>
      </c>
      <c r="S24">
        <v>1074</v>
      </c>
      <c r="T24">
        <v>6.89</v>
      </c>
      <c r="U24">
        <v>3.86</v>
      </c>
      <c r="V24">
        <v>3900</v>
      </c>
      <c r="W24">
        <v>141820</v>
      </c>
      <c r="X24">
        <v>13738.2352941176</v>
      </c>
      <c r="Y24">
        <v>1440</v>
      </c>
      <c r="Z24">
        <v>192920</v>
      </c>
      <c r="AA24">
        <v>16071.4285714286</v>
      </c>
      <c r="AB24">
        <v>7335.2941176470604</v>
      </c>
      <c r="AC24">
        <v>309.85915492957702</v>
      </c>
      <c r="AD24">
        <v>5008.0645161290304</v>
      </c>
      <c r="AE24">
        <v>4854.2553191489396</v>
      </c>
      <c r="AF24">
        <v>218.30985915493</v>
      </c>
      <c r="AG24">
        <v>0.25</v>
      </c>
      <c r="AH24">
        <v>0.39</v>
      </c>
      <c r="AI24">
        <v>2.25</v>
      </c>
      <c r="AJ24">
        <v>1315.03</v>
      </c>
      <c r="AK24">
        <v>5</v>
      </c>
      <c r="AL24" t="s">
        <v>2893</v>
      </c>
      <c r="AM24">
        <v>6</v>
      </c>
      <c r="AN24" t="s">
        <v>1237</v>
      </c>
      <c r="AO24" t="s">
        <v>2894</v>
      </c>
      <c r="AP24">
        <v>12.1875</v>
      </c>
      <c r="AQ24">
        <v>40.274999999999999</v>
      </c>
      <c r="AR24">
        <v>28.087499999999999</v>
      </c>
      <c r="AS24">
        <v>3.3046153846153801</v>
      </c>
      <c r="AT24" t="s">
        <v>60</v>
      </c>
      <c r="AU24" t="s">
        <v>61</v>
      </c>
      <c r="AV24" t="s">
        <v>62</v>
      </c>
      <c r="AW24" t="s">
        <v>63</v>
      </c>
    </row>
    <row r="25" spans="1:49" x14ac:dyDescent="0.3">
      <c r="A25">
        <v>525</v>
      </c>
      <c r="B25" t="s">
        <v>1112</v>
      </c>
      <c r="C25" t="s">
        <v>1113</v>
      </c>
      <c r="D25" t="s">
        <v>1114</v>
      </c>
      <c r="E25" t="s">
        <v>52</v>
      </c>
      <c r="F25">
        <v>1350000000</v>
      </c>
      <c r="G25" t="s">
        <v>54</v>
      </c>
      <c r="H25" t="s">
        <v>72</v>
      </c>
      <c r="I25" t="s">
        <v>161</v>
      </c>
      <c r="J25" t="s">
        <v>1114</v>
      </c>
      <c r="K25">
        <v>7470434</v>
      </c>
      <c r="L25">
        <v>463016</v>
      </c>
      <c r="M25">
        <v>981</v>
      </c>
      <c r="N25">
        <v>125</v>
      </c>
      <c r="O25">
        <v>41</v>
      </c>
      <c r="P25">
        <v>84</v>
      </c>
      <c r="Q25">
        <v>159</v>
      </c>
      <c r="R25">
        <v>50</v>
      </c>
      <c r="S25">
        <v>415.97</v>
      </c>
      <c r="T25">
        <v>21.43</v>
      </c>
      <c r="U25">
        <v>12.07</v>
      </c>
      <c r="V25">
        <v>8500</v>
      </c>
      <c r="W25">
        <v>294420</v>
      </c>
      <c r="X25">
        <v>38197.058823529398</v>
      </c>
      <c r="Y25">
        <v>3300</v>
      </c>
      <c r="Z25">
        <v>20685</v>
      </c>
      <c r="AA25">
        <v>5714.2857142857101</v>
      </c>
      <c r="AB25">
        <v>17284.313725490199</v>
      </c>
      <c r="AC25">
        <v>697.18309859154897</v>
      </c>
      <c r="AD25">
        <v>5861.2903225806504</v>
      </c>
      <c r="AE25">
        <v>24935.106382978702</v>
      </c>
      <c r="AF25">
        <v>283.80281690140799</v>
      </c>
      <c r="AG25">
        <v>0.03</v>
      </c>
      <c r="AH25">
        <v>0.85</v>
      </c>
      <c r="AI25">
        <v>0.8</v>
      </c>
      <c r="AJ25">
        <v>10</v>
      </c>
      <c r="AK25">
        <v>12</v>
      </c>
      <c r="AL25" t="s">
        <v>1115</v>
      </c>
      <c r="AM25">
        <v>2</v>
      </c>
      <c r="AN25" t="s">
        <v>89</v>
      </c>
      <c r="AO25" t="s">
        <v>1116</v>
      </c>
      <c r="AP25">
        <v>26.5625</v>
      </c>
      <c r="AQ25">
        <v>14.32</v>
      </c>
      <c r="AR25">
        <v>-12.2425</v>
      </c>
      <c r="AS25">
        <v>0.53910588235294099</v>
      </c>
      <c r="AT25" t="s">
        <v>95</v>
      </c>
      <c r="AU25" t="s">
        <v>92</v>
      </c>
      <c r="AV25" t="s">
        <v>96</v>
      </c>
      <c r="AW25" t="s">
        <v>97</v>
      </c>
    </row>
    <row r="26" spans="1:49" x14ac:dyDescent="0.3">
      <c r="A26">
        <v>1608</v>
      </c>
      <c r="B26" t="s">
        <v>2885</v>
      </c>
      <c r="C26" t="s">
        <v>2885</v>
      </c>
      <c r="D26" t="s">
        <v>2886</v>
      </c>
      <c r="E26" t="s">
        <v>52</v>
      </c>
      <c r="F26" t="s">
        <v>297</v>
      </c>
      <c r="G26" t="s">
        <v>67</v>
      </c>
      <c r="H26" t="s">
        <v>72</v>
      </c>
      <c r="I26" t="s">
        <v>161</v>
      </c>
      <c r="J26" t="s">
        <v>1114</v>
      </c>
      <c r="K26">
        <v>7468495</v>
      </c>
      <c r="L26">
        <v>466621</v>
      </c>
      <c r="M26">
        <v>3013</v>
      </c>
      <c r="N26">
        <v>36</v>
      </c>
      <c r="O26">
        <v>109</v>
      </c>
      <c r="P26">
        <v>146</v>
      </c>
      <c r="Q26">
        <v>1737</v>
      </c>
      <c r="R26">
        <v>59</v>
      </c>
      <c r="S26">
        <v>867.71</v>
      </c>
      <c r="T26">
        <v>8.0500000000000007</v>
      </c>
      <c r="U26">
        <v>21.66</v>
      </c>
      <c r="V26">
        <v>161000</v>
      </c>
      <c r="W26">
        <v>20860</v>
      </c>
      <c r="X26">
        <v>12388.2352941176</v>
      </c>
      <c r="Y26">
        <v>120</v>
      </c>
      <c r="Z26">
        <v>89110</v>
      </c>
      <c r="AA26">
        <v>1928.57142857143</v>
      </c>
      <c r="AB26">
        <v>17958.823529411799</v>
      </c>
      <c r="AC26">
        <v>5422.5352112676101</v>
      </c>
      <c r="AD26">
        <v>26116.129032258101</v>
      </c>
      <c r="AE26">
        <v>1203.1914893617</v>
      </c>
      <c r="AF26">
        <v>458.45070422535201</v>
      </c>
      <c r="AG26">
        <v>0.54</v>
      </c>
      <c r="AH26">
        <v>16.100000000000001</v>
      </c>
      <c r="AI26">
        <v>0.27</v>
      </c>
      <c r="AJ26">
        <v>10</v>
      </c>
      <c r="AK26">
        <v>5</v>
      </c>
      <c r="AL26" t="s">
        <v>2887</v>
      </c>
      <c r="AM26">
        <v>4</v>
      </c>
      <c r="AN26" t="s">
        <v>2542</v>
      </c>
      <c r="AO26" t="s">
        <v>2888</v>
      </c>
      <c r="AP26">
        <v>503.125</v>
      </c>
      <c r="AQ26">
        <v>4.8330000000000002</v>
      </c>
      <c r="AR26">
        <v>-498.29199999999997</v>
      </c>
      <c r="AS26">
        <v>9.6059627329192505E-3</v>
      </c>
      <c r="AT26" t="s">
        <v>95</v>
      </c>
      <c r="AU26" t="s">
        <v>125</v>
      </c>
      <c r="AV26" t="s">
        <v>126</v>
      </c>
      <c r="AW26" t="s">
        <v>127</v>
      </c>
    </row>
    <row r="27" spans="1:49" x14ac:dyDescent="0.3">
      <c r="A27">
        <v>1603</v>
      </c>
      <c r="B27" t="s">
        <v>2876</v>
      </c>
      <c r="C27" t="s">
        <v>2877</v>
      </c>
      <c r="D27" t="s">
        <v>2878</v>
      </c>
      <c r="E27" t="s">
        <v>297</v>
      </c>
      <c r="F27">
        <v>600000</v>
      </c>
      <c r="G27" t="s">
        <v>67</v>
      </c>
      <c r="H27" t="s">
        <v>72</v>
      </c>
      <c r="I27" t="s">
        <v>161</v>
      </c>
      <c r="J27" t="s">
        <v>1114</v>
      </c>
      <c r="K27">
        <v>7466051</v>
      </c>
      <c r="L27">
        <v>465713</v>
      </c>
      <c r="M27">
        <v>687</v>
      </c>
      <c r="N27">
        <v>46</v>
      </c>
      <c r="O27">
        <v>48</v>
      </c>
      <c r="P27">
        <v>71</v>
      </c>
      <c r="Q27">
        <v>16819</v>
      </c>
      <c r="R27">
        <v>10956</v>
      </c>
      <c r="S27">
        <v>41.01</v>
      </c>
      <c r="T27">
        <v>24.9</v>
      </c>
      <c r="U27">
        <v>15.18</v>
      </c>
      <c r="V27">
        <v>21900</v>
      </c>
      <c r="W27">
        <v>207246.66666666701</v>
      </c>
      <c r="X27">
        <v>30202.941176470598</v>
      </c>
      <c r="Y27">
        <v>780</v>
      </c>
      <c r="Z27">
        <v>9345</v>
      </c>
      <c r="AA27">
        <v>70500</v>
      </c>
      <c r="AB27">
        <v>10454.9019607843</v>
      </c>
      <c r="AC27">
        <v>2014.0845070422499</v>
      </c>
      <c r="AD27">
        <v>19216.129032258101</v>
      </c>
      <c r="AE27">
        <v>10911.702127659601</v>
      </c>
      <c r="AF27">
        <v>283.80281690140799</v>
      </c>
      <c r="AG27">
        <v>0.04</v>
      </c>
      <c r="AH27">
        <v>2.19</v>
      </c>
      <c r="AI27">
        <v>9.8699999999999992</v>
      </c>
      <c r="AJ27">
        <v>5442.12</v>
      </c>
      <c r="AK27">
        <v>68</v>
      </c>
      <c r="AL27" t="s">
        <v>2879</v>
      </c>
      <c r="AM27">
        <v>5</v>
      </c>
      <c r="AN27" t="s">
        <v>1441</v>
      </c>
      <c r="AO27" t="s">
        <v>2880</v>
      </c>
      <c r="AP27">
        <v>68.4375</v>
      </c>
      <c r="AQ27">
        <v>176.673</v>
      </c>
      <c r="AR27">
        <v>108.2355</v>
      </c>
      <c r="AS27">
        <v>2.5815232876712302</v>
      </c>
      <c r="AT27" t="s">
        <v>91</v>
      </c>
      <c r="AU27" t="s">
        <v>61</v>
      </c>
      <c r="AV27" t="s">
        <v>96</v>
      </c>
      <c r="AW27" t="s">
        <v>63</v>
      </c>
    </row>
    <row r="28" spans="1:49" x14ac:dyDescent="0.3">
      <c r="A28">
        <v>1604</v>
      </c>
      <c r="B28" t="s">
        <v>2876</v>
      </c>
      <c r="C28" t="s">
        <v>2877</v>
      </c>
      <c r="D28" t="s">
        <v>2878</v>
      </c>
      <c r="E28" t="s">
        <v>297</v>
      </c>
      <c r="F28">
        <v>600000</v>
      </c>
      <c r="G28" t="s">
        <v>67</v>
      </c>
      <c r="H28" t="s">
        <v>72</v>
      </c>
      <c r="I28" t="s">
        <v>161</v>
      </c>
      <c r="J28" t="s">
        <v>1114</v>
      </c>
      <c r="K28">
        <v>7466041</v>
      </c>
      <c r="L28">
        <v>465758</v>
      </c>
      <c r="M28">
        <v>456</v>
      </c>
      <c r="N28">
        <v>51</v>
      </c>
      <c r="O28">
        <v>52</v>
      </c>
      <c r="P28">
        <v>48</v>
      </c>
      <c r="Q28">
        <v>17628</v>
      </c>
      <c r="R28">
        <v>10778</v>
      </c>
      <c r="S28">
        <v>32.07</v>
      </c>
      <c r="T28">
        <v>24.64</v>
      </c>
      <c r="U28">
        <v>14.98</v>
      </c>
      <c r="V28">
        <v>29700</v>
      </c>
      <c r="W28">
        <v>211493.33333333299</v>
      </c>
      <c r="X28">
        <v>27370.588235294101</v>
      </c>
      <c r="Y28">
        <v>960</v>
      </c>
      <c r="Z28">
        <v>9135</v>
      </c>
      <c r="AA28">
        <v>63428.571428571398</v>
      </c>
      <c r="AB28">
        <v>10286.274509803899</v>
      </c>
      <c r="AC28">
        <v>1936.61971830986</v>
      </c>
      <c r="AD28">
        <v>25559.677419354801</v>
      </c>
      <c r="AE28">
        <v>9832.9787234042597</v>
      </c>
      <c r="AF28">
        <v>283.80281690140799</v>
      </c>
      <c r="AG28">
        <v>0.34</v>
      </c>
      <c r="AH28">
        <v>2.97</v>
      </c>
      <c r="AI28">
        <v>8.8800000000000008</v>
      </c>
      <c r="AJ28">
        <v>5396.37</v>
      </c>
      <c r="AK28">
        <v>71</v>
      </c>
      <c r="AL28" t="s">
        <v>2879</v>
      </c>
      <c r="AM28">
        <v>4</v>
      </c>
      <c r="AN28" t="s">
        <v>569</v>
      </c>
      <c r="AO28" t="s">
        <v>2881</v>
      </c>
      <c r="AP28">
        <v>92.8125</v>
      </c>
      <c r="AQ28">
        <v>158.952</v>
      </c>
      <c r="AR28">
        <v>66.139499999999998</v>
      </c>
      <c r="AS28">
        <v>1.71261414141414</v>
      </c>
      <c r="AT28" t="s">
        <v>91</v>
      </c>
      <c r="AU28" t="s">
        <v>61</v>
      </c>
      <c r="AV28" t="s">
        <v>96</v>
      </c>
      <c r="AW28" t="s">
        <v>63</v>
      </c>
    </row>
    <row r="29" spans="1:49" x14ac:dyDescent="0.3">
      <c r="A29">
        <v>1607</v>
      </c>
      <c r="B29" t="s">
        <v>2876</v>
      </c>
      <c r="C29" t="s">
        <v>2877</v>
      </c>
      <c r="D29" t="s">
        <v>2878</v>
      </c>
      <c r="E29" t="s">
        <v>297</v>
      </c>
      <c r="F29" t="s">
        <v>53</v>
      </c>
      <c r="G29" t="s">
        <v>67</v>
      </c>
      <c r="H29" t="s">
        <v>55</v>
      </c>
      <c r="I29" t="s">
        <v>161</v>
      </c>
      <c r="J29" t="s">
        <v>1114</v>
      </c>
      <c r="K29">
        <v>7466018</v>
      </c>
      <c r="L29">
        <v>465616</v>
      </c>
      <c r="M29">
        <v>229</v>
      </c>
      <c r="N29">
        <v>43</v>
      </c>
      <c r="O29">
        <v>46</v>
      </c>
      <c r="P29">
        <v>42</v>
      </c>
      <c r="Q29">
        <v>12118</v>
      </c>
      <c r="R29">
        <v>900</v>
      </c>
      <c r="S29">
        <v>44.25</v>
      </c>
      <c r="T29">
        <v>21.19</v>
      </c>
      <c r="U29">
        <v>12.39</v>
      </c>
      <c r="V29">
        <v>14600</v>
      </c>
      <c r="W29">
        <v>220173.33333333299</v>
      </c>
      <c r="X29">
        <v>31897.058823529402</v>
      </c>
      <c r="Y29">
        <v>900</v>
      </c>
      <c r="Z29">
        <v>10115</v>
      </c>
      <c r="AA29">
        <v>73142.857142857101</v>
      </c>
      <c r="AB29">
        <v>10707.8431372549</v>
      </c>
      <c r="AC29">
        <v>1704.22535211268</v>
      </c>
      <c r="AD29">
        <v>10238.7096774194</v>
      </c>
      <c r="AE29">
        <v>11617.0212765957</v>
      </c>
      <c r="AF29">
        <v>327.46478873239403</v>
      </c>
      <c r="AG29">
        <v>5.83</v>
      </c>
      <c r="AH29">
        <v>1.46</v>
      </c>
      <c r="AI29">
        <v>10.24</v>
      </c>
      <c r="AJ29">
        <v>20</v>
      </c>
      <c r="AK29">
        <v>41</v>
      </c>
      <c r="AL29" t="s">
        <v>2879</v>
      </c>
      <c r="AM29">
        <v>5</v>
      </c>
      <c r="AN29" t="s">
        <v>1441</v>
      </c>
      <c r="AO29" t="s">
        <v>2884</v>
      </c>
      <c r="AP29">
        <v>45.625</v>
      </c>
      <c r="AQ29">
        <v>183.29599999999999</v>
      </c>
      <c r="AR29">
        <v>137.67099999999999</v>
      </c>
      <c r="AS29">
        <v>4.0174465753424702</v>
      </c>
      <c r="AT29" t="s">
        <v>60</v>
      </c>
      <c r="AU29" t="s">
        <v>61</v>
      </c>
      <c r="AV29" t="s">
        <v>62</v>
      </c>
      <c r="AW29" t="s">
        <v>63</v>
      </c>
    </row>
    <row r="30" spans="1:49" x14ac:dyDescent="0.3">
      <c r="A30">
        <v>1605</v>
      </c>
      <c r="B30" t="s">
        <v>2876</v>
      </c>
      <c r="C30" t="s">
        <v>2877</v>
      </c>
      <c r="D30" t="s">
        <v>2878</v>
      </c>
      <c r="E30" t="s">
        <v>297</v>
      </c>
      <c r="F30">
        <v>600000</v>
      </c>
      <c r="G30" t="s">
        <v>67</v>
      </c>
      <c r="H30" t="s">
        <v>72</v>
      </c>
      <c r="I30" t="s">
        <v>161</v>
      </c>
      <c r="J30" t="s">
        <v>1114</v>
      </c>
      <c r="K30">
        <v>7466009</v>
      </c>
      <c r="L30">
        <v>465702</v>
      </c>
      <c r="M30">
        <v>433</v>
      </c>
      <c r="N30">
        <v>70</v>
      </c>
      <c r="O30">
        <v>52</v>
      </c>
      <c r="P30">
        <v>62</v>
      </c>
      <c r="Q30">
        <v>17748</v>
      </c>
      <c r="R30">
        <v>9304</v>
      </c>
      <c r="S30">
        <v>44.57</v>
      </c>
      <c r="T30">
        <v>26.4</v>
      </c>
      <c r="U30">
        <v>15.87</v>
      </c>
      <c r="V30">
        <v>36100</v>
      </c>
      <c r="W30">
        <v>204400</v>
      </c>
      <c r="X30">
        <v>27847.058823529402</v>
      </c>
      <c r="Y30">
        <v>1260</v>
      </c>
      <c r="Z30">
        <v>10920</v>
      </c>
      <c r="AA30">
        <v>60285.714285714297</v>
      </c>
      <c r="AB30">
        <v>12731.372549019599</v>
      </c>
      <c r="AC30">
        <v>1704.22535211268</v>
      </c>
      <c r="AD30">
        <v>30567.7419354839</v>
      </c>
      <c r="AE30">
        <v>9584.0425531914898</v>
      </c>
      <c r="AF30">
        <v>283.80281690140799</v>
      </c>
      <c r="AG30">
        <v>5.0000000000000001E-3</v>
      </c>
      <c r="AH30">
        <v>3.61</v>
      </c>
      <c r="AI30">
        <v>8.44</v>
      </c>
      <c r="AJ30">
        <v>4456.91</v>
      </c>
      <c r="AK30">
        <v>64</v>
      </c>
      <c r="AL30" t="s">
        <v>2879</v>
      </c>
      <c r="AM30">
        <v>5</v>
      </c>
      <c r="AN30" t="s">
        <v>1441</v>
      </c>
      <c r="AO30" t="s">
        <v>2882</v>
      </c>
      <c r="AP30">
        <v>112.8125</v>
      </c>
      <c r="AQ30">
        <v>151.07599999999999</v>
      </c>
      <c r="AR30">
        <v>38.263500000000001</v>
      </c>
      <c r="AS30">
        <v>1.3391778393351801</v>
      </c>
      <c r="AT30" t="s">
        <v>91</v>
      </c>
      <c r="AU30" t="s">
        <v>61</v>
      </c>
      <c r="AV30" t="s">
        <v>96</v>
      </c>
      <c r="AW30" t="s">
        <v>63</v>
      </c>
    </row>
    <row r="31" spans="1:49" x14ac:dyDescent="0.3">
      <c r="A31">
        <v>1606</v>
      </c>
      <c r="B31" t="s">
        <v>2876</v>
      </c>
      <c r="C31" t="s">
        <v>2877</v>
      </c>
      <c r="D31" t="s">
        <v>2878</v>
      </c>
      <c r="E31" t="s">
        <v>297</v>
      </c>
      <c r="F31">
        <v>600000</v>
      </c>
      <c r="G31" t="s">
        <v>67</v>
      </c>
      <c r="H31" t="s">
        <v>72</v>
      </c>
      <c r="I31" t="s">
        <v>161</v>
      </c>
      <c r="J31" t="s">
        <v>1114</v>
      </c>
      <c r="K31">
        <v>7465745</v>
      </c>
      <c r="L31">
        <v>465559</v>
      </c>
      <c r="M31">
        <v>341</v>
      </c>
      <c r="N31">
        <v>50</v>
      </c>
      <c r="O31">
        <v>46</v>
      </c>
      <c r="P31">
        <v>44</v>
      </c>
      <c r="Q31">
        <v>15892</v>
      </c>
      <c r="R31">
        <v>7842</v>
      </c>
      <c r="S31">
        <v>42.17</v>
      </c>
      <c r="T31">
        <v>17.989999999999998</v>
      </c>
      <c r="U31">
        <v>14.13</v>
      </c>
      <c r="V31">
        <v>21300</v>
      </c>
      <c r="W31">
        <v>222646.66666666701</v>
      </c>
      <c r="X31">
        <v>30441.176470588201</v>
      </c>
      <c r="Y31">
        <v>1080</v>
      </c>
      <c r="Z31">
        <v>10570</v>
      </c>
      <c r="AA31">
        <v>56071.428571428602</v>
      </c>
      <c r="AB31">
        <v>10201.9607843137</v>
      </c>
      <c r="AC31">
        <v>1394.3661971831</v>
      </c>
      <c r="AD31">
        <v>15840.322580645199</v>
      </c>
      <c r="AE31">
        <v>10745.744680851099</v>
      </c>
      <c r="AF31">
        <v>283.80281690140799</v>
      </c>
      <c r="AG31">
        <v>0.04</v>
      </c>
      <c r="AH31">
        <v>2.13</v>
      </c>
      <c r="AI31">
        <v>7.85</v>
      </c>
      <c r="AJ31">
        <v>3692.26</v>
      </c>
      <c r="AK31">
        <v>43</v>
      </c>
      <c r="AL31" t="s">
        <v>2879</v>
      </c>
      <c r="AM31">
        <v>5</v>
      </c>
      <c r="AN31" t="s">
        <v>1441</v>
      </c>
      <c r="AO31" t="s">
        <v>2883</v>
      </c>
      <c r="AP31">
        <v>66.5625</v>
      </c>
      <c r="AQ31">
        <v>140.51499999999999</v>
      </c>
      <c r="AR31">
        <v>73.952500000000001</v>
      </c>
      <c r="AS31">
        <v>2.1110234741784</v>
      </c>
      <c r="AT31" t="s">
        <v>91</v>
      </c>
      <c r="AU31" t="s">
        <v>61</v>
      </c>
      <c r="AV31" t="s">
        <v>96</v>
      </c>
      <c r="AW31" t="s">
        <v>63</v>
      </c>
    </row>
    <row r="32" spans="1:49" x14ac:dyDescent="0.3">
      <c r="A32">
        <v>1602</v>
      </c>
      <c r="B32" t="s">
        <v>2871</v>
      </c>
      <c r="C32" t="s">
        <v>684</v>
      </c>
      <c r="D32" t="s">
        <v>2872</v>
      </c>
      <c r="E32" t="s">
        <v>52</v>
      </c>
      <c r="F32">
        <v>600</v>
      </c>
      <c r="G32" t="s">
        <v>682</v>
      </c>
      <c r="H32" t="s">
        <v>72</v>
      </c>
      <c r="I32" t="s">
        <v>161</v>
      </c>
      <c r="J32" t="s">
        <v>1114</v>
      </c>
      <c r="K32">
        <v>7464137</v>
      </c>
      <c r="L32">
        <v>464142</v>
      </c>
      <c r="M32">
        <v>3121</v>
      </c>
      <c r="N32">
        <v>125</v>
      </c>
      <c r="O32">
        <v>51</v>
      </c>
      <c r="P32">
        <v>15</v>
      </c>
      <c r="Q32">
        <v>30199</v>
      </c>
      <c r="R32">
        <v>9260</v>
      </c>
      <c r="S32">
        <v>21.41</v>
      </c>
      <c r="T32">
        <v>36.74</v>
      </c>
      <c r="U32">
        <v>5.89</v>
      </c>
      <c r="V32">
        <v>11400</v>
      </c>
      <c r="W32">
        <v>209113.33333333299</v>
      </c>
      <c r="X32">
        <v>46852.941176470602</v>
      </c>
      <c r="Y32">
        <v>2520</v>
      </c>
      <c r="Z32">
        <v>35140</v>
      </c>
      <c r="AA32">
        <v>12428.5714285714</v>
      </c>
      <c r="AB32">
        <v>35411.7647058824</v>
      </c>
      <c r="AC32">
        <v>1084.50704225352</v>
      </c>
      <c r="AD32">
        <v>4488.7096774193597</v>
      </c>
      <c r="AE32">
        <v>9584.0425531914898</v>
      </c>
      <c r="AF32">
        <v>327.46478873239403</v>
      </c>
      <c r="AG32">
        <v>0.05</v>
      </c>
      <c r="AH32">
        <v>1.1399999999999999</v>
      </c>
      <c r="AI32">
        <v>1.74</v>
      </c>
      <c r="AJ32">
        <v>4495.5600000000004</v>
      </c>
      <c r="AK32">
        <v>5</v>
      </c>
      <c r="AL32" t="s">
        <v>2873</v>
      </c>
      <c r="AM32">
        <v>4</v>
      </c>
      <c r="AN32" t="s">
        <v>569</v>
      </c>
      <c r="AO32" t="s">
        <v>2875</v>
      </c>
      <c r="AP32">
        <v>35.625</v>
      </c>
      <c r="AQ32">
        <v>31.146000000000001</v>
      </c>
      <c r="AR32">
        <v>-4.4790000000000001</v>
      </c>
      <c r="AS32">
        <v>0.87427368421052598</v>
      </c>
      <c r="AT32" t="s">
        <v>95</v>
      </c>
      <c r="AU32" t="s">
        <v>92</v>
      </c>
      <c r="AV32" t="s">
        <v>126</v>
      </c>
      <c r="AW32" t="s">
        <v>97</v>
      </c>
    </row>
    <row r="33" spans="1:49" x14ac:dyDescent="0.3">
      <c r="A33">
        <v>1601</v>
      </c>
      <c r="B33" t="s">
        <v>2871</v>
      </c>
      <c r="C33" t="s">
        <v>684</v>
      </c>
      <c r="D33" t="s">
        <v>2872</v>
      </c>
      <c r="E33" t="s">
        <v>52</v>
      </c>
      <c r="F33">
        <v>600</v>
      </c>
      <c r="G33" t="s">
        <v>682</v>
      </c>
      <c r="H33" t="s">
        <v>72</v>
      </c>
      <c r="I33" t="s">
        <v>161</v>
      </c>
      <c r="J33" t="s">
        <v>1114</v>
      </c>
      <c r="K33">
        <v>7464120</v>
      </c>
      <c r="L33">
        <v>464168</v>
      </c>
      <c r="M33">
        <v>1520</v>
      </c>
      <c r="N33">
        <v>122</v>
      </c>
      <c r="O33">
        <v>60</v>
      </c>
      <c r="P33">
        <v>13</v>
      </c>
      <c r="Q33">
        <v>8042</v>
      </c>
      <c r="R33">
        <v>9830</v>
      </c>
      <c r="S33">
        <v>11.57</v>
      </c>
      <c r="T33">
        <v>13.5</v>
      </c>
      <c r="U33">
        <v>5.52</v>
      </c>
      <c r="V33">
        <v>11200</v>
      </c>
      <c r="W33">
        <v>263620</v>
      </c>
      <c r="X33">
        <v>40208.823529411799</v>
      </c>
      <c r="Y33">
        <v>2520</v>
      </c>
      <c r="Z33">
        <v>23940</v>
      </c>
      <c r="AA33">
        <v>23214.285714285699</v>
      </c>
      <c r="AB33">
        <v>24703.921568627498</v>
      </c>
      <c r="AC33">
        <v>774.64788732394402</v>
      </c>
      <c r="AD33">
        <v>11017.7419354839</v>
      </c>
      <c r="AE33">
        <v>10289.3617021277</v>
      </c>
      <c r="AF33">
        <v>349.29577464788701</v>
      </c>
      <c r="AG33">
        <v>5.0000000000000001E-3</v>
      </c>
      <c r="AH33">
        <v>1.1200000000000001</v>
      </c>
      <c r="AI33">
        <v>3.25</v>
      </c>
      <c r="AJ33">
        <v>4232.37</v>
      </c>
      <c r="AK33">
        <v>5</v>
      </c>
      <c r="AL33" t="s">
        <v>2873</v>
      </c>
      <c r="AM33">
        <v>4</v>
      </c>
      <c r="AN33" t="s">
        <v>569</v>
      </c>
      <c r="AO33" t="s">
        <v>2874</v>
      </c>
      <c r="AP33">
        <v>35</v>
      </c>
      <c r="AQ33">
        <v>58.174999999999997</v>
      </c>
      <c r="AR33">
        <v>23.175000000000001</v>
      </c>
      <c r="AS33">
        <v>1.66214285714286</v>
      </c>
      <c r="AT33" t="s">
        <v>91</v>
      </c>
      <c r="AU33" t="s">
        <v>61</v>
      </c>
      <c r="AV33" t="s">
        <v>96</v>
      </c>
      <c r="AW33" t="s">
        <v>63</v>
      </c>
    </row>
    <row r="34" spans="1:49" x14ac:dyDescent="0.3">
      <c r="A34">
        <v>1600</v>
      </c>
      <c r="B34" t="s">
        <v>2864</v>
      </c>
      <c r="C34" t="s">
        <v>2865</v>
      </c>
      <c r="D34" t="s">
        <v>2866</v>
      </c>
      <c r="E34" t="s">
        <v>52</v>
      </c>
      <c r="F34">
        <v>14080</v>
      </c>
      <c r="G34" t="s">
        <v>67</v>
      </c>
      <c r="H34" t="s">
        <v>72</v>
      </c>
      <c r="I34" t="s">
        <v>161</v>
      </c>
      <c r="J34" t="s">
        <v>1114</v>
      </c>
      <c r="K34">
        <v>7463313</v>
      </c>
      <c r="L34">
        <v>464841</v>
      </c>
      <c r="M34">
        <v>6151</v>
      </c>
      <c r="N34">
        <v>28</v>
      </c>
      <c r="O34">
        <v>40</v>
      </c>
      <c r="P34">
        <v>2.5</v>
      </c>
      <c r="Q34">
        <v>27033</v>
      </c>
      <c r="R34">
        <v>3718</v>
      </c>
      <c r="S34">
        <v>19.91</v>
      </c>
      <c r="T34">
        <v>38.590000000000003</v>
      </c>
      <c r="U34">
        <v>12.87</v>
      </c>
      <c r="V34">
        <v>2100</v>
      </c>
      <c r="W34">
        <v>338753.33333333302</v>
      </c>
      <c r="X34">
        <v>12891.1764705882</v>
      </c>
      <c r="Y34">
        <v>480</v>
      </c>
      <c r="Z34">
        <v>32130</v>
      </c>
      <c r="AA34">
        <v>1714.2857142857099</v>
      </c>
      <c r="AB34">
        <v>4300</v>
      </c>
      <c r="AC34">
        <v>8056.3380281690097</v>
      </c>
      <c r="AD34">
        <v>2485.4838709677401</v>
      </c>
      <c r="AE34">
        <v>3651.0638297872301</v>
      </c>
      <c r="AF34">
        <v>87.323943661971796</v>
      </c>
      <c r="AG34">
        <v>5.0000000000000001E-3</v>
      </c>
      <c r="AH34">
        <v>0.21</v>
      </c>
      <c r="AI34">
        <v>0.24</v>
      </c>
      <c r="AJ34">
        <v>1495.63</v>
      </c>
      <c r="AK34">
        <v>5</v>
      </c>
      <c r="AL34" t="s">
        <v>2867</v>
      </c>
      <c r="AM34">
        <v>4</v>
      </c>
      <c r="AN34" t="s">
        <v>569</v>
      </c>
      <c r="AO34" t="s">
        <v>2870</v>
      </c>
      <c r="AP34">
        <v>6.5625</v>
      </c>
      <c r="AQ34">
        <v>4.2960000000000003</v>
      </c>
      <c r="AR34">
        <v>-2.2665000000000002</v>
      </c>
      <c r="AS34">
        <v>0.654628571428571</v>
      </c>
      <c r="AT34" t="s">
        <v>95</v>
      </c>
      <c r="AU34" t="s">
        <v>92</v>
      </c>
      <c r="AV34" t="s">
        <v>62</v>
      </c>
      <c r="AW34" t="s">
        <v>63</v>
      </c>
    </row>
    <row r="35" spans="1:49" x14ac:dyDescent="0.3">
      <c r="A35">
        <v>1599</v>
      </c>
      <c r="B35" t="s">
        <v>2864</v>
      </c>
      <c r="C35" t="s">
        <v>2865</v>
      </c>
      <c r="D35" t="s">
        <v>2866</v>
      </c>
      <c r="E35" t="s">
        <v>52</v>
      </c>
      <c r="F35">
        <v>14080</v>
      </c>
      <c r="G35" t="s">
        <v>67</v>
      </c>
      <c r="H35" t="s">
        <v>72</v>
      </c>
      <c r="I35" t="s">
        <v>161</v>
      </c>
      <c r="J35" t="s">
        <v>1114</v>
      </c>
      <c r="K35">
        <v>7463263</v>
      </c>
      <c r="L35">
        <v>464803</v>
      </c>
      <c r="M35">
        <v>6479</v>
      </c>
      <c r="N35">
        <v>19</v>
      </c>
      <c r="O35">
        <v>37</v>
      </c>
      <c r="P35">
        <v>2.5</v>
      </c>
      <c r="Q35">
        <v>24758</v>
      </c>
      <c r="R35">
        <v>12058</v>
      </c>
      <c r="S35">
        <v>26.67</v>
      </c>
      <c r="T35">
        <v>39.9</v>
      </c>
      <c r="U35">
        <v>13.14</v>
      </c>
      <c r="V35">
        <v>1800</v>
      </c>
      <c r="W35">
        <v>340106.66666666698</v>
      </c>
      <c r="X35">
        <v>11594.1176470588</v>
      </c>
      <c r="Y35">
        <v>240</v>
      </c>
      <c r="Z35">
        <v>29925</v>
      </c>
      <c r="AA35">
        <v>1071.42857142857</v>
      </c>
      <c r="AB35">
        <v>4468.6274509803898</v>
      </c>
      <c r="AC35">
        <v>13711.2676056338</v>
      </c>
      <c r="AD35">
        <v>2188.7096774193501</v>
      </c>
      <c r="AE35">
        <v>3319.1489361702102</v>
      </c>
      <c r="AF35">
        <v>87.323943661971796</v>
      </c>
      <c r="AG35">
        <v>0.09</v>
      </c>
      <c r="AH35">
        <v>0.18</v>
      </c>
      <c r="AI35">
        <v>0.15</v>
      </c>
      <c r="AJ35">
        <v>5147.3900000000003</v>
      </c>
      <c r="AK35">
        <v>5</v>
      </c>
      <c r="AL35" t="s">
        <v>2867</v>
      </c>
      <c r="AM35">
        <v>4</v>
      </c>
      <c r="AN35" t="s">
        <v>569</v>
      </c>
      <c r="AO35" t="s">
        <v>2869</v>
      </c>
      <c r="AP35">
        <v>5.625</v>
      </c>
      <c r="AQ35">
        <v>2.6850000000000001</v>
      </c>
      <c r="AR35">
        <v>-2.94</v>
      </c>
      <c r="AS35">
        <v>0.477333333333333</v>
      </c>
      <c r="AT35" t="s">
        <v>95</v>
      </c>
      <c r="AU35" t="s">
        <v>92</v>
      </c>
      <c r="AV35" t="s">
        <v>62</v>
      </c>
      <c r="AW35" t="s">
        <v>63</v>
      </c>
    </row>
    <row r="36" spans="1:49" x14ac:dyDescent="0.3">
      <c r="A36">
        <v>1598</v>
      </c>
      <c r="B36" t="s">
        <v>2864</v>
      </c>
      <c r="C36" t="s">
        <v>2865</v>
      </c>
      <c r="D36" t="s">
        <v>2866</v>
      </c>
      <c r="E36" t="s">
        <v>52</v>
      </c>
      <c r="F36">
        <v>14080</v>
      </c>
      <c r="G36" t="s">
        <v>67</v>
      </c>
      <c r="H36" t="s">
        <v>72</v>
      </c>
      <c r="I36" t="s">
        <v>161</v>
      </c>
      <c r="J36" t="s">
        <v>1114</v>
      </c>
      <c r="K36">
        <v>7463261</v>
      </c>
      <c r="L36">
        <v>464804</v>
      </c>
      <c r="M36">
        <v>3879</v>
      </c>
      <c r="N36">
        <v>5</v>
      </c>
      <c r="O36">
        <v>34</v>
      </c>
      <c r="P36">
        <v>2.5</v>
      </c>
      <c r="Q36">
        <v>16671</v>
      </c>
      <c r="R36">
        <v>13075</v>
      </c>
      <c r="S36">
        <v>18.579999999999998</v>
      </c>
      <c r="T36">
        <v>25.66</v>
      </c>
      <c r="U36">
        <v>12.24</v>
      </c>
      <c r="V36">
        <v>1000</v>
      </c>
      <c r="W36">
        <v>376413.33333333302</v>
      </c>
      <c r="X36">
        <v>9502.9411764705892</v>
      </c>
      <c r="Y36">
        <v>240</v>
      </c>
      <c r="Z36">
        <v>19670</v>
      </c>
      <c r="AA36">
        <v>571.42857142857099</v>
      </c>
      <c r="AB36">
        <v>2950.98039215686</v>
      </c>
      <c r="AC36">
        <v>11077.464788732401</v>
      </c>
      <c r="AD36">
        <v>1520.96774193548</v>
      </c>
      <c r="AE36">
        <v>3651.0638297872301</v>
      </c>
      <c r="AF36">
        <v>87.323943661971796</v>
      </c>
      <c r="AG36">
        <v>5.0000000000000001E-3</v>
      </c>
      <c r="AH36">
        <v>0.1</v>
      </c>
      <c r="AI36">
        <v>0.08</v>
      </c>
      <c r="AJ36">
        <v>5563.46</v>
      </c>
      <c r="AK36">
        <v>5</v>
      </c>
      <c r="AL36" t="s">
        <v>2867</v>
      </c>
      <c r="AM36">
        <v>4</v>
      </c>
      <c r="AN36" t="s">
        <v>569</v>
      </c>
      <c r="AO36" t="s">
        <v>2868</v>
      </c>
      <c r="AP36">
        <v>3.125</v>
      </c>
      <c r="AQ36">
        <v>1.4319999999999999</v>
      </c>
      <c r="AR36">
        <v>-1.6930000000000001</v>
      </c>
      <c r="AS36">
        <v>0.45823999999999998</v>
      </c>
      <c r="AT36" t="s">
        <v>95</v>
      </c>
      <c r="AU36" t="s">
        <v>92</v>
      </c>
      <c r="AV36" t="s">
        <v>62</v>
      </c>
      <c r="AW36" t="s">
        <v>63</v>
      </c>
    </row>
    <row r="37" spans="1:49" x14ac:dyDescent="0.3">
      <c r="A37">
        <v>1596</v>
      </c>
      <c r="B37" t="s">
        <v>679</v>
      </c>
      <c r="C37" t="s">
        <v>2859</v>
      </c>
      <c r="D37" t="s">
        <v>2860</v>
      </c>
      <c r="E37" t="s">
        <v>297</v>
      </c>
      <c r="F37" t="s">
        <v>297</v>
      </c>
      <c r="G37" t="s">
        <v>67</v>
      </c>
      <c r="H37" t="s">
        <v>72</v>
      </c>
      <c r="I37" t="s">
        <v>161</v>
      </c>
      <c r="J37" t="s">
        <v>1114</v>
      </c>
      <c r="K37">
        <v>7461522</v>
      </c>
      <c r="L37">
        <v>461814</v>
      </c>
      <c r="M37">
        <v>10377</v>
      </c>
      <c r="N37">
        <v>74</v>
      </c>
      <c r="O37">
        <v>186</v>
      </c>
      <c r="P37">
        <v>75</v>
      </c>
      <c r="Q37">
        <v>2699</v>
      </c>
      <c r="R37">
        <v>261</v>
      </c>
      <c r="S37">
        <v>413.45</v>
      </c>
      <c r="T37">
        <v>6.86</v>
      </c>
      <c r="U37">
        <v>7.94</v>
      </c>
      <c r="V37">
        <v>107000</v>
      </c>
      <c r="W37">
        <v>87873.333333333299</v>
      </c>
      <c r="X37">
        <v>24723.529411764699</v>
      </c>
      <c r="Y37">
        <v>1020</v>
      </c>
      <c r="Z37">
        <v>75495</v>
      </c>
      <c r="AA37">
        <v>15071.4285714286</v>
      </c>
      <c r="AB37">
        <v>42747.058823529398</v>
      </c>
      <c r="AC37">
        <v>3408.4507042253499</v>
      </c>
      <c r="AD37">
        <v>23333.870967741899</v>
      </c>
      <c r="AE37">
        <v>4771.27659574468</v>
      </c>
      <c r="AF37">
        <v>807.74647887323897</v>
      </c>
      <c r="AG37">
        <v>5.0000000000000001E-3</v>
      </c>
      <c r="AH37">
        <v>10.7</v>
      </c>
      <c r="AI37">
        <v>2.11</v>
      </c>
      <c r="AJ37">
        <v>10</v>
      </c>
      <c r="AK37">
        <v>5</v>
      </c>
      <c r="AL37" t="s">
        <v>2861</v>
      </c>
      <c r="AM37">
        <v>4</v>
      </c>
      <c r="AN37" t="s">
        <v>2542</v>
      </c>
      <c r="AO37" t="s">
        <v>2862</v>
      </c>
      <c r="AP37">
        <v>334.375</v>
      </c>
      <c r="AQ37">
        <v>37.768999999999998</v>
      </c>
      <c r="AR37">
        <v>-296.60599999999999</v>
      </c>
      <c r="AS37">
        <v>0.112954018691589</v>
      </c>
      <c r="AT37" t="s">
        <v>95</v>
      </c>
      <c r="AU37" t="s">
        <v>125</v>
      </c>
      <c r="AV37" t="s">
        <v>126</v>
      </c>
      <c r="AW37" t="s">
        <v>127</v>
      </c>
    </row>
    <row r="38" spans="1:49" x14ac:dyDescent="0.3">
      <c r="A38">
        <v>1597</v>
      </c>
      <c r="B38" t="s">
        <v>679</v>
      </c>
      <c r="C38" t="s">
        <v>2859</v>
      </c>
      <c r="D38" t="s">
        <v>2860</v>
      </c>
      <c r="E38" t="s">
        <v>297</v>
      </c>
      <c r="F38" t="s">
        <v>297</v>
      </c>
      <c r="G38" t="s">
        <v>67</v>
      </c>
      <c r="H38" t="s">
        <v>72</v>
      </c>
      <c r="I38" t="s">
        <v>161</v>
      </c>
      <c r="J38" t="s">
        <v>1114</v>
      </c>
      <c r="K38">
        <v>7461516</v>
      </c>
      <c r="L38">
        <v>461802</v>
      </c>
      <c r="M38">
        <v>45394</v>
      </c>
      <c r="N38">
        <v>99</v>
      </c>
      <c r="O38">
        <v>93</v>
      </c>
      <c r="P38">
        <v>71</v>
      </c>
      <c r="Q38">
        <v>1279</v>
      </c>
      <c r="R38">
        <v>148</v>
      </c>
      <c r="S38">
        <v>441.7</v>
      </c>
      <c r="T38">
        <v>12.93</v>
      </c>
      <c r="U38">
        <v>2.85</v>
      </c>
      <c r="V38">
        <v>50700</v>
      </c>
      <c r="W38">
        <v>164500</v>
      </c>
      <c r="X38">
        <v>35232.352941176498</v>
      </c>
      <c r="Y38">
        <v>2460</v>
      </c>
      <c r="Z38">
        <v>27545</v>
      </c>
      <c r="AA38">
        <v>13857.142857142901</v>
      </c>
      <c r="AB38">
        <v>43168.627450980399</v>
      </c>
      <c r="AC38">
        <v>3098.5915492957802</v>
      </c>
      <c r="AD38">
        <v>15469.3548387097</v>
      </c>
      <c r="AE38">
        <v>9086.1702127659591</v>
      </c>
      <c r="AF38">
        <v>392.95774647887299</v>
      </c>
      <c r="AG38">
        <v>5.0000000000000001E-3</v>
      </c>
      <c r="AH38">
        <v>5.07</v>
      </c>
      <c r="AI38">
        <v>1.94</v>
      </c>
      <c r="AJ38">
        <v>10</v>
      </c>
      <c r="AK38">
        <v>113</v>
      </c>
      <c r="AL38" t="s">
        <v>2861</v>
      </c>
      <c r="AM38">
        <v>4</v>
      </c>
      <c r="AN38" t="s">
        <v>2542</v>
      </c>
      <c r="AO38" t="s">
        <v>2863</v>
      </c>
      <c r="AP38">
        <v>158.4375</v>
      </c>
      <c r="AQ38">
        <v>34.725999999999999</v>
      </c>
      <c r="AR38">
        <v>-123.7115</v>
      </c>
      <c r="AS38">
        <v>0.21917790927021699</v>
      </c>
      <c r="AT38" t="s">
        <v>95</v>
      </c>
      <c r="AU38" t="s">
        <v>125</v>
      </c>
      <c r="AV38" t="s">
        <v>126</v>
      </c>
      <c r="AW38" t="s">
        <v>127</v>
      </c>
    </row>
    <row r="39" spans="1:49" x14ac:dyDescent="0.3">
      <c r="A39">
        <v>864</v>
      </c>
      <c r="B39" t="s">
        <v>1698</v>
      </c>
      <c r="C39" t="s">
        <v>1699</v>
      </c>
      <c r="D39" t="s">
        <v>1700</v>
      </c>
      <c r="E39" t="s">
        <v>144</v>
      </c>
      <c r="F39">
        <v>750000000</v>
      </c>
      <c r="G39" t="s">
        <v>54</v>
      </c>
      <c r="H39" t="s">
        <v>72</v>
      </c>
      <c r="I39" t="s">
        <v>161</v>
      </c>
      <c r="J39" t="s">
        <v>1114</v>
      </c>
      <c r="K39">
        <v>7459103</v>
      </c>
      <c r="L39">
        <v>487223</v>
      </c>
      <c r="M39">
        <v>675</v>
      </c>
      <c r="N39">
        <v>160</v>
      </c>
      <c r="O39">
        <v>29</v>
      </c>
      <c r="P39">
        <v>70</v>
      </c>
      <c r="Q39">
        <v>83</v>
      </c>
      <c r="R39">
        <v>20</v>
      </c>
      <c r="S39">
        <v>16.940000000000001</v>
      </c>
      <c r="T39">
        <v>25.54</v>
      </c>
      <c r="U39">
        <v>0.5</v>
      </c>
      <c r="V39">
        <v>25800</v>
      </c>
      <c r="W39">
        <v>224280</v>
      </c>
      <c r="X39">
        <v>35735.294117647099</v>
      </c>
      <c r="Y39">
        <v>3720</v>
      </c>
      <c r="Z39">
        <v>20510</v>
      </c>
      <c r="AA39">
        <v>37000</v>
      </c>
      <c r="AB39">
        <v>28750.9803921569</v>
      </c>
      <c r="AC39">
        <v>542.25352112676103</v>
      </c>
      <c r="AD39">
        <v>13837.0967741935</v>
      </c>
      <c r="AE39">
        <v>11575.5319148936</v>
      </c>
      <c r="AF39">
        <v>349.29577464788701</v>
      </c>
      <c r="AG39">
        <v>0.24</v>
      </c>
      <c r="AH39">
        <v>2.58</v>
      </c>
      <c r="AI39">
        <v>5.18</v>
      </c>
      <c r="AJ39">
        <v>10</v>
      </c>
      <c r="AK39">
        <v>11</v>
      </c>
      <c r="AL39" t="s">
        <v>1701</v>
      </c>
      <c r="AM39">
        <v>2</v>
      </c>
      <c r="AN39" t="s">
        <v>178</v>
      </c>
      <c r="AO39" t="s">
        <v>1702</v>
      </c>
      <c r="AP39">
        <v>80.625</v>
      </c>
      <c r="AQ39">
        <v>92.721999999999994</v>
      </c>
      <c r="AR39">
        <v>12.097</v>
      </c>
      <c r="AS39">
        <v>1.1500403100775201</v>
      </c>
      <c r="AT39" t="s">
        <v>91</v>
      </c>
      <c r="AU39" t="s">
        <v>92</v>
      </c>
      <c r="AV39" t="s">
        <v>96</v>
      </c>
      <c r="AW39" t="s">
        <v>97</v>
      </c>
    </row>
    <row r="40" spans="1:49" x14ac:dyDescent="0.3">
      <c r="A40">
        <v>528</v>
      </c>
      <c r="B40" t="s">
        <v>1117</v>
      </c>
      <c r="C40" t="s">
        <v>1118</v>
      </c>
      <c r="D40" t="s">
        <v>1119</v>
      </c>
      <c r="E40" t="s">
        <v>52</v>
      </c>
      <c r="F40">
        <v>8000000</v>
      </c>
      <c r="G40" t="s">
        <v>54</v>
      </c>
      <c r="H40" t="s">
        <v>72</v>
      </c>
      <c r="I40" t="s">
        <v>161</v>
      </c>
      <c r="J40" t="s">
        <v>161</v>
      </c>
      <c r="K40">
        <v>7407212</v>
      </c>
      <c r="L40">
        <v>394136</v>
      </c>
      <c r="M40">
        <v>2025</v>
      </c>
      <c r="N40">
        <v>98</v>
      </c>
      <c r="O40">
        <v>31</v>
      </c>
      <c r="P40">
        <v>85</v>
      </c>
      <c r="Q40">
        <v>57</v>
      </c>
      <c r="R40">
        <v>232</v>
      </c>
      <c r="S40">
        <v>2.5</v>
      </c>
      <c r="T40">
        <v>30.52</v>
      </c>
      <c r="U40">
        <v>7.18</v>
      </c>
      <c r="V40">
        <v>400</v>
      </c>
      <c r="W40">
        <v>327133.33333333302</v>
      </c>
      <c r="X40">
        <v>35894.117647058803</v>
      </c>
      <c r="Y40">
        <v>2280</v>
      </c>
      <c r="Z40">
        <v>10045</v>
      </c>
      <c r="AA40">
        <v>8642.8571428571395</v>
      </c>
      <c r="AB40">
        <v>11382.352941176499</v>
      </c>
      <c r="AC40">
        <v>309.85915492957702</v>
      </c>
      <c r="AD40">
        <v>26227.419354838701</v>
      </c>
      <c r="AE40">
        <v>2862.7659574468098</v>
      </c>
      <c r="AF40">
        <v>261.97183098591501</v>
      </c>
      <c r="AG40">
        <v>0.01</v>
      </c>
      <c r="AH40">
        <v>0.04</v>
      </c>
      <c r="AI40">
        <v>1.21</v>
      </c>
      <c r="AJ40">
        <v>10</v>
      </c>
      <c r="AK40">
        <v>8</v>
      </c>
      <c r="AL40" t="s">
        <v>1120</v>
      </c>
      <c r="AM40">
        <v>1</v>
      </c>
      <c r="AN40" t="s">
        <v>59</v>
      </c>
      <c r="AO40" s="1">
        <v>21.253</v>
      </c>
      <c r="AP40">
        <v>1.25</v>
      </c>
      <c r="AQ40">
        <v>21.658999999999999</v>
      </c>
      <c r="AR40">
        <v>20.408999999999999</v>
      </c>
      <c r="AS40">
        <v>17.327200000000001</v>
      </c>
      <c r="AT40" t="s">
        <v>60</v>
      </c>
      <c r="AU40" t="s">
        <v>61</v>
      </c>
      <c r="AV40" t="s">
        <v>62</v>
      </c>
      <c r="AW40" t="s">
        <v>63</v>
      </c>
    </row>
    <row r="41" spans="1:49" x14ac:dyDescent="0.3">
      <c r="A41">
        <v>527</v>
      </c>
      <c r="B41" t="s">
        <v>1117</v>
      </c>
      <c r="C41" t="s">
        <v>1118</v>
      </c>
      <c r="D41" t="s">
        <v>1119</v>
      </c>
      <c r="E41" t="s">
        <v>52</v>
      </c>
      <c r="F41">
        <v>8000000</v>
      </c>
      <c r="G41" t="s">
        <v>54</v>
      </c>
      <c r="H41" t="s">
        <v>72</v>
      </c>
      <c r="I41" t="s">
        <v>161</v>
      </c>
      <c r="J41" t="s">
        <v>161</v>
      </c>
      <c r="K41">
        <v>7407014</v>
      </c>
      <c r="L41">
        <v>393185</v>
      </c>
      <c r="M41">
        <v>1211</v>
      </c>
      <c r="N41">
        <v>139</v>
      </c>
      <c r="O41">
        <v>68</v>
      </c>
      <c r="P41">
        <v>84</v>
      </c>
      <c r="Q41">
        <v>80</v>
      </c>
      <c r="R41">
        <v>60</v>
      </c>
      <c r="S41">
        <v>2.5</v>
      </c>
      <c r="T41">
        <v>26.61</v>
      </c>
      <c r="U41">
        <v>17</v>
      </c>
      <c r="V41">
        <v>2500</v>
      </c>
      <c r="W41">
        <v>286206.66666666698</v>
      </c>
      <c r="X41">
        <v>37720.588235294097</v>
      </c>
      <c r="Y41">
        <v>3600</v>
      </c>
      <c r="Z41">
        <v>21630</v>
      </c>
      <c r="AA41">
        <v>18000</v>
      </c>
      <c r="AB41">
        <v>29088.235294117701</v>
      </c>
      <c r="AC41">
        <v>619.71830985915506</v>
      </c>
      <c r="AD41">
        <v>23630.6451612903</v>
      </c>
      <c r="AE41">
        <v>2032.9787234042601</v>
      </c>
      <c r="AF41">
        <v>414.78873239436598</v>
      </c>
      <c r="AG41">
        <v>0.02</v>
      </c>
      <c r="AH41">
        <v>0.25</v>
      </c>
      <c r="AI41">
        <v>2.52</v>
      </c>
      <c r="AJ41">
        <v>10</v>
      </c>
      <c r="AK41">
        <v>13</v>
      </c>
      <c r="AL41" t="s">
        <v>1120</v>
      </c>
      <c r="AM41">
        <v>2</v>
      </c>
      <c r="AN41" t="s">
        <v>178</v>
      </c>
      <c r="AO41" t="s">
        <v>1121</v>
      </c>
      <c r="AP41">
        <v>7.8125</v>
      </c>
      <c r="AQ41">
        <v>45.107999999999997</v>
      </c>
      <c r="AR41">
        <v>37.295499999999997</v>
      </c>
      <c r="AS41">
        <v>5.7738240000000003</v>
      </c>
      <c r="AT41" t="s">
        <v>60</v>
      </c>
      <c r="AU41" t="s">
        <v>61</v>
      </c>
      <c r="AV41" t="s">
        <v>62</v>
      </c>
      <c r="AW41" t="s">
        <v>63</v>
      </c>
    </row>
    <row r="42" spans="1:49" x14ac:dyDescent="0.3">
      <c r="A42">
        <v>526</v>
      </c>
      <c r="B42" t="s">
        <v>1117</v>
      </c>
      <c r="C42" t="s">
        <v>1118</v>
      </c>
      <c r="D42" t="s">
        <v>1119</v>
      </c>
      <c r="E42" t="s">
        <v>52</v>
      </c>
      <c r="F42">
        <v>8000000</v>
      </c>
      <c r="G42" t="s">
        <v>54</v>
      </c>
      <c r="H42" t="s">
        <v>72</v>
      </c>
      <c r="I42" t="s">
        <v>161</v>
      </c>
      <c r="J42" t="s">
        <v>161</v>
      </c>
      <c r="K42">
        <v>7406635</v>
      </c>
      <c r="L42">
        <v>392412</v>
      </c>
      <c r="M42">
        <v>2560</v>
      </c>
      <c r="N42">
        <v>123</v>
      </c>
      <c r="O42">
        <v>46</v>
      </c>
      <c r="P42">
        <v>81</v>
      </c>
      <c r="Q42">
        <v>78</v>
      </c>
      <c r="R42">
        <v>128</v>
      </c>
      <c r="S42">
        <v>2.5</v>
      </c>
      <c r="T42">
        <v>20.32</v>
      </c>
      <c r="U42">
        <v>9.49</v>
      </c>
      <c r="V42">
        <v>4800</v>
      </c>
      <c r="W42">
        <v>292786.66666666698</v>
      </c>
      <c r="X42">
        <v>35867.647058823502</v>
      </c>
      <c r="Y42">
        <v>3120</v>
      </c>
      <c r="Z42">
        <v>14280</v>
      </c>
      <c r="AA42">
        <v>17000</v>
      </c>
      <c r="AB42">
        <v>16609.8039215686</v>
      </c>
      <c r="AC42">
        <v>464.78873239436598</v>
      </c>
      <c r="AD42">
        <v>32088.7096774194</v>
      </c>
      <c r="AE42">
        <v>1867.0212765957399</v>
      </c>
      <c r="AF42">
        <v>327.46478873239403</v>
      </c>
      <c r="AG42">
        <v>0.02</v>
      </c>
      <c r="AH42">
        <v>0.48</v>
      </c>
      <c r="AI42">
        <v>2.38</v>
      </c>
      <c r="AJ42">
        <v>10</v>
      </c>
      <c r="AK42">
        <v>10</v>
      </c>
      <c r="AL42" t="s">
        <v>1120</v>
      </c>
      <c r="AM42">
        <v>1</v>
      </c>
      <c r="AN42" t="s">
        <v>59</v>
      </c>
      <c r="AO42" s="1">
        <v>27.132000000000001</v>
      </c>
      <c r="AP42">
        <v>15</v>
      </c>
      <c r="AQ42">
        <v>42.601999999999997</v>
      </c>
      <c r="AR42">
        <v>27.602</v>
      </c>
      <c r="AS42">
        <v>2.8401333333333301</v>
      </c>
      <c r="AT42" t="s">
        <v>91</v>
      </c>
      <c r="AU42" t="s">
        <v>61</v>
      </c>
      <c r="AV42" t="s">
        <v>96</v>
      </c>
      <c r="AW42" t="s">
        <v>63</v>
      </c>
    </row>
    <row r="43" spans="1:49" x14ac:dyDescent="0.3">
      <c r="A43">
        <v>1622</v>
      </c>
      <c r="B43" t="s">
        <v>2908</v>
      </c>
      <c r="C43" t="s">
        <v>2909</v>
      </c>
      <c r="D43" t="s">
        <v>2910</v>
      </c>
      <c r="E43" t="s">
        <v>52</v>
      </c>
      <c r="F43">
        <v>120900</v>
      </c>
      <c r="G43" t="s">
        <v>67</v>
      </c>
      <c r="H43" t="s">
        <v>72</v>
      </c>
      <c r="I43" t="s">
        <v>161</v>
      </c>
      <c r="J43" t="s">
        <v>161</v>
      </c>
      <c r="K43">
        <v>7405276</v>
      </c>
      <c r="L43">
        <v>384215</v>
      </c>
      <c r="M43">
        <v>9296</v>
      </c>
      <c r="N43">
        <v>90</v>
      </c>
      <c r="O43">
        <v>67</v>
      </c>
      <c r="P43">
        <v>17</v>
      </c>
      <c r="Q43">
        <v>71</v>
      </c>
      <c r="R43">
        <v>166</v>
      </c>
      <c r="S43">
        <v>11.75</v>
      </c>
      <c r="T43">
        <v>77.14</v>
      </c>
      <c r="U43">
        <v>5.51</v>
      </c>
      <c r="V43">
        <v>54000</v>
      </c>
      <c r="W43">
        <v>215926.66666666701</v>
      </c>
      <c r="X43">
        <v>31420.588235294101</v>
      </c>
      <c r="Y43">
        <v>2880</v>
      </c>
      <c r="Z43">
        <v>28560</v>
      </c>
      <c r="AA43">
        <v>29285.714285714301</v>
      </c>
      <c r="AB43">
        <v>18717.647058823499</v>
      </c>
      <c r="AC43">
        <v>697.18309859154897</v>
      </c>
      <c r="AD43">
        <v>24261.2903225806</v>
      </c>
      <c r="AE43">
        <v>3568.08510638298</v>
      </c>
      <c r="AF43">
        <v>654.92957746478896</v>
      </c>
      <c r="AG43">
        <v>0.05</v>
      </c>
      <c r="AH43">
        <v>5.4</v>
      </c>
      <c r="AI43">
        <v>4.0999999999999996</v>
      </c>
      <c r="AJ43">
        <v>10</v>
      </c>
      <c r="AK43">
        <v>5</v>
      </c>
      <c r="AL43" t="s">
        <v>2911</v>
      </c>
      <c r="AM43">
        <v>2</v>
      </c>
      <c r="AN43" t="s">
        <v>1066</v>
      </c>
      <c r="AO43" t="s">
        <v>2915</v>
      </c>
      <c r="AP43">
        <v>168.75</v>
      </c>
      <c r="AQ43">
        <v>73.39</v>
      </c>
      <c r="AR43">
        <v>-95.36</v>
      </c>
      <c r="AS43">
        <v>0.43490370370370401</v>
      </c>
      <c r="AT43" t="s">
        <v>95</v>
      </c>
      <c r="AU43" t="s">
        <v>125</v>
      </c>
      <c r="AV43" t="s">
        <v>126</v>
      </c>
      <c r="AW43" t="s">
        <v>127</v>
      </c>
    </row>
    <row r="44" spans="1:49" x14ac:dyDescent="0.3">
      <c r="A44">
        <v>1619</v>
      </c>
      <c r="B44" t="s">
        <v>2908</v>
      </c>
      <c r="C44" t="s">
        <v>2909</v>
      </c>
      <c r="D44" t="s">
        <v>2910</v>
      </c>
      <c r="E44" t="s">
        <v>52</v>
      </c>
      <c r="F44">
        <v>120900</v>
      </c>
      <c r="G44" t="s">
        <v>67</v>
      </c>
      <c r="H44" t="s">
        <v>72</v>
      </c>
      <c r="I44" t="s">
        <v>161</v>
      </c>
      <c r="J44" t="s">
        <v>161</v>
      </c>
      <c r="K44">
        <v>7405258</v>
      </c>
      <c r="L44">
        <v>384545</v>
      </c>
      <c r="M44">
        <v>3898</v>
      </c>
      <c r="N44">
        <v>84</v>
      </c>
      <c r="O44">
        <v>52</v>
      </c>
      <c r="P44">
        <v>2.5</v>
      </c>
      <c r="Q44">
        <v>2.5</v>
      </c>
      <c r="R44">
        <v>211</v>
      </c>
      <c r="S44">
        <v>12.24</v>
      </c>
      <c r="T44">
        <v>85.63</v>
      </c>
      <c r="U44">
        <v>9.3000000000000007</v>
      </c>
      <c r="V44">
        <v>20300</v>
      </c>
      <c r="W44">
        <v>291200</v>
      </c>
      <c r="X44">
        <v>33088.235294117701</v>
      </c>
      <c r="Y44">
        <v>2220</v>
      </c>
      <c r="Z44">
        <v>24290</v>
      </c>
      <c r="AA44">
        <v>15857.142857142901</v>
      </c>
      <c r="AB44">
        <v>4721.5686274509799</v>
      </c>
      <c r="AC44">
        <v>38.732394366197198</v>
      </c>
      <c r="AD44">
        <v>22851.6129032258</v>
      </c>
      <c r="AE44">
        <v>2655.3191489361702</v>
      </c>
      <c r="AF44">
        <v>349.29577464788701</v>
      </c>
      <c r="AG44">
        <v>0.04</v>
      </c>
      <c r="AH44">
        <v>2.0299999999999998</v>
      </c>
      <c r="AI44">
        <v>2.2200000000000002</v>
      </c>
      <c r="AJ44">
        <v>10</v>
      </c>
      <c r="AK44">
        <v>5</v>
      </c>
      <c r="AL44" t="s">
        <v>2911</v>
      </c>
      <c r="AM44">
        <v>2</v>
      </c>
      <c r="AN44" t="s">
        <v>1066</v>
      </c>
      <c r="AO44" t="s">
        <v>2912</v>
      </c>
      <c r="AP44">
        <v>63.4375</v>
      </c>
      <c r="AQ44">
        <v>39.738</v>
      </c>
      <c r="AR44">
        <v>-23.6995</v>
      </c>
      <c r="AS44">
        <v>0.62641182266009898</v>
      </c>
      <c r="AT44" t="s">
        <v>95</v>
      </c>
      <c r="AU44" t="s">
        <v>125</v>
      </c>
      <c r="AV44" t="s">
        <v>126</v>
      </c>
      <c r="AW44" t="s">
        <v>127</v>
      </c>
    </row>
    <row r="45" spans="1:49" x14ac:dyDescent="0.3">
      <c r="A45">
        <v>1623</v>
      </c>
      <c r="B45" t="s">
        <v>2908</v>
      </c>
      <c r="C45" t="s">
        <v>2909</v>
      </c>
      <c r="D45" t="s">
        <v>2910</v>
      </c>
      <c r="E45" t="s">
        <v>52</v>
      </c>
      <c r="F45">
        <v>120900</v>
      </c>
      <c r="G45" t="s">
        <v>67</v>
      </c>
      <c r="H45" t="s">
        <v>72</v>
      </c>
      <c r="I45" t="s">
        <v>161</v>
      </c>
      <c r="J45" t="s">
        <v>161</v>
      </c>
      <c r="K45">
        <v>7405257</v>
      </c>
      <c r="L45">
        <v>384208</v>
      </c>
      <c r="M45">
        <v>4702</v>
      </c>
      <c r="N45">
        <v>99</v>
      </c>
      <c r="O45">
        <v>91</v>
      </c>
      <c r="P45">
        <v>7</v>
      </c>
      <c r="Q45">
        <v>25</v>
      </c>
      <c r="R45">
        <v>172</v>
      </c>
      <c r="S45">
        <v>14.9</v>
      </c>
      <c r="T45">
        <v>84.46</v>
      </c>
      <c r="U45">
        <v>9.23</v>
      </c>
      <c r="V45">
        <v>55600</v>
      </c>
      <c r="W45">
        <v>214620</v>
      </c>
      <c r="X45">
        <v>28852.941176470598</v>
      </c>
      <c r="Y45">
        <v>2880</v>
      </c>
      <c r="Z45">
        <v>38185</v>
      </c>
      <c r="AA45">
        <v>32214.285714285699</v>
      </c>
      <c r="AB45">
        <v>10286.274509803899</v>
      </c>
      <c r="AC45">
        <v>387.32394366197201</v>
      </c>
      <c r="AD45">
        <v>21033.870967741899</v>
      </c>
      <c r="AE45">
        <v>3360.63829787234</v>
      </c>
      <c r="AF45">
        <v>764.08450704225299</v>
      </c>
      <c r="AG45">
        <v>0.04</v>
      </c>
      <c r="AH45">
        <v>5.56</v>
      </c>
      <c r="AI45">
        <v>4.51</v>
      </c>
      <c r="AJ45">
        <v>10</v>
      </c>
      <c r="AK45">
        <v>5</v>
      </c>
      <c r="AL45" t="s">
        <v>2911</v>
      </c>
      <c r="AM45">
        <v>3</v>
      </c>
      <c r="AN45" t="s">
        <v>2916</v>
      </c>
      <c r="AO45" t="s">
        <v>2917</v>
      </c>
      <c r="AP45">
        <v>173.75</v>
      </c>
      <c r="AQ45">
        <v>80.728999999999999</v>
      </c>
      <c r="AR45">
        <v>-93.021000000000001</v>
      </c>
      <c r="AS45">
        <v>0.46462733812949603</v>
      </c>
      <c r="AT45" t="s">
        <v>95</v>
      </c>
      <c r="AU45" t="s">
        <v>125</v>
      </c>
      <c r="AV45" t="s">
        <v>126</v>
      </c>
      <c r="AW45" t="s">
        <v>127</v>
      </c>
    </row>
    <row r="46" spans="1:49" x14ac:dyDescent="0.3">
      <c r="A46">
        <v>1620</v>
      </c>
      <c r="B46" t="s">
        <v>2908</v>
      </c>
      <c r="C46" t="s">
        <v>2909</v>
      </c>
      <c r="D46" t="s">
        <v>2910</v>
      </c>
      <c r="E46" t="s">
        <v>52</v>
      </c>
      <c r="F46">
        <v>120900</v>
      </c>
      <c r="G46" t="s">
        <v>67</v>
      </c>
      <c r="H46" t="s">
        <v>72</v>
      </c>
      <c r="I46" t="s">
        <v>161</v>
      </c>
      <c r="J46" t="s">
        <v>161</v>
      </c>
      <c r="K46">
        <v>7405227</v>
      </c>
      <c r="L46">
        <v>384483</v>
      </c>
      <c r="M46">
        <v>1055</v>
      </c>
      <c r="N46">
        <v>105</v>
      </c>
      <c r="O46">
        <v>70</v>
      </c>
      <c r="P46">
        <v>2.5</v>
      </c>
      <c r="Q46">
        <v>2.5</v>
      </c>
      <c r="R46">
        <v>513</v>
      </c>
      <c r="S46">
        <v>40.020000000000003</v>
      </c>
      <c r="T46">
        <v>101.58</v>
      </c>
      <c r="U46">
        <v>16.73</v>
      </c>
      <c r="V46">
        <v>51200</v>
      </c>
      <c r="W46">
        <v>198146.66666666701</v>
      </c>
      <c r="X46">
        <v>27608.823529411799</v>
      </c>
      <c r="Y46">
        <v>2760</v>
      </c>
      <c r="Z46">
        <v>57365</v>
      </c>
      <c r="AA46">
        <v>28214.285714285699</v>
      </c>
      <c r="AB46">
        <v>3203.9215686274501</v>
      </c>
      <c r="AC46">
        <v>154.92957746478899</v>
      </c>
      <c r="AD46">
        <v>19587.096774193498</v>
      </c>
      <c r="AE46">
        <v>5352.1276595744703</v>
      </c>
      <c r="AF46">
        <v>1135.2112676056299</v>
      </c>
      <c r="AG46">
        <v>0.01</v>
      </c>
      <c r="AH46">
        <v>5.12</v>
      </c>
      <c r="AI46">
        <v>3.95</v>
      </c>
      <c r="AJ46">
        <v>154.25</v>
      </c>
      <c r="AK46">
        <v>5</v>
      </c>
      <c r="AL46" t="s">
        <v>2911</v>
      </c>
      <c r="AM46">
        <v>4</v>
      </c>
      <c r="AN46" t="s">
        <v>2913</v>
      </c>
      <c r="AO46" t="s">
        <v>2914</v>
      </c>
      <c r="AP46">
        <v>160</v>
      </c>
      <c r="AQ46">
        <v>70.704999999999998</v>
      </c>
      <c r="AR46">
        <v>-89.295000000000002</v>
      </c>
      <c r="AS46">
        <v>0.44190625</v>
      </c>
      <c r="AT46" t="s">
        <v>95</v>
      </c>
      <c r="AU46" t="s">
        <v>125</v>
      </c>
      <c r="AV46" t="s">
        <v>126</v>
      </c>
      <c r="AW46" t="s">
        <v>127</v>
      </c>
    </row>
    <row r="47" spans="1:49" x14ac:dyDescent="0.3">
      <c r="A47">
        <v>1621</v>
      </c>
      <c r="B47" t="s">
        <v>2908</v>
      </c>
      <c r="C47" t="s">
        <v>2909</v>
      </c>
      <c r="D47" t="s">
        <v>2910</v>
      </c>
      <c r="E47" t="s">
        <v>52</v>
      </c>
      <c r="F47">
        <v>120900</v>
      </c>
      <c r="G47" t="s">
        <v>67</v>
      </c>
      <c r="H47" t="s">
        <v>72</v>
      </c>
      <c r="I47" t="s">
        <v>161</v>
      </c>
      <c r="J47" t="s">
        <v>161</v>
      </c>
      <c r="K47">
        <v>7405198</v>
      </c>
      <c r="L47">
        <v>384351</v>
      </c>
      <c r="M47">
        <v>10073</v>
      </c>
      <c r="N47">
        <v>5</v>
      </c>
      <c r="O47">
        <v>44</v>
      </c>
      <c r="P47">
        <v>15</v>
      </c>
      <c r="Q47">
        <v>67</v>
      </c>
      <c r="R47">
        <v>31</v>
      </c>
      <c r="S47">
        <v>7.77</v>
      </c>
      <c r="T47">
        <v>37.99</v>
      </c>
      <c r="U47">
        <v>9.9700000000000006</v>
      </c>
      <c r="V47">
        <v>170900</v>
      </c>
      <c r="W47">
        <v>41673.333333333299</v>
      </c>
      <c r="X47">
        <v>12547.0588235294</v>
      </c>
      <c r="Y47">
        <v>240</v>
      </c>
      <c r="Z47">
        <v>58870</v>
      </c>
      <c r="AA47">
        <v>28857.142857142899</v>
      </c>
      <c r="AB47">
        <v>42.156862745098003</v>
      </c>
      <c r="AC47">
        <v>1084.50704225352</v>
      </c>
      <c r="AD47">
        <v>61024.193548387098</v>
      </c>
      <c r="AE47">
        <v>290.42553191489401</v>
      </c>
      <c r="AF47">
        <v>371.12676056338</v>
      </c>
      <c r="AG47">
        <v>0.01</v>
      </c>
      <c r="AH47">
        <v>17.09</v>
      </c>
      <c r="AI47">
        <v>4.04</v>
      </c>
      <c r="AJ47">
        <v>10</v>
      </c>
      <c r="AK47">
        <v>5</v>
      </c>
      <c r="AL47" t="s">
        <v>2911</v>
      </c>
      <c r="AM47">
        <v>1</v>
      </c>
      <c r="AN47" t="s">
        <v>59</v>
      </c>
      <c r="AO47" s="1">
        <v>109.69199999999999</v>
      </c>
      <c r="AP47">
        <v>534.0625</v>
      </c>
      <c r="AQ47">
        <v>72.316000000000003</v>
      </c>
      <c r="AR47">
        <v>-461.74650000000003</v>
      </c>
      <c r="AS47">
        <v>0.13540737273259201</v>
      </c>
      <c r="AT47" t="s">
        <v>95</v>
      </c>
      <c r="AU47" t="s">
        <v>125</v>
      </c>
      <c r="AV47" t="s">
        <v>126</v>
      </c>
      <c r="AW47" t="s">
        <v>127</v>
      </c>
    </row>
    <row r="48" spans="1:49" x14ac:dyDescent="0.3">
      <c r="A48">
        <v>1625</v>
      </c>
      <c r="B48" t="s">
        <v>2908</v>
      </c>
      <c r="C48" t="s">
        <v>2909</v>
      </c>
      <c r="D48" t="s">
        <v>2918</v>
      </c>
      <c r="E48" t="s">
        <v>52</v>
      </c>
      <c r="F48">
        <v>42399</v>
      </c>
      <c r="G48" t="s">
        <v>67</v>
      </c>
      <c r="H48" t="s">
        <v>72</v>
      </c>
      <c r="I48" t="s">
        <v>161</v>
      </c>
      <c r="J48" t="s">
        <v>161</v>
      </c>
      <c r="K48">
        <v>7405184</v>
      </c>
      <c r="L48">
        <v>383308</v>
      </c>
      <c r="M48">
        <v>10543</v>
      </c>
      <c r="N48">
        <v>66</v>
      </c>
      <c r="O48">
        <v>75</v>
      </c>
      <c r="P48">
        <v>145</v>
      </c>
      <c r="Q48">
        <v>416</v>
      </c>
      <c r="R48">
        <v>77</v>
      </c>
      <c r="S48">
        <v>7.29</v>
      </c>
      <c r="T48">
        <v>36.83</v>
      </c>
      <c r="U48">
        <v>8.66</v>
      </c>
      <c r="V48">
        <v>95700</v>
      </c>
      <c r="W48">
        <v>117226.66666666701</v>
      </c>
      <c r="X48">
        <v>34729.411764705903</v>
      </c>
      <c r="Y48">
        <v>1680</v>
      </c>
      <c r="Z48">
        <v>17745</v>
      </c>
      <c r="AA48">
        <v>25500</v>
      </c>
      <c r="AB48">
        <v>80519.607843137303</v>
      </c>
      <c r="AC48">
        <v>2478.8732394366202</v>
      </c>
      <c r="AD48">
        <v>14430.6451612903</v>
      </c>
      <c r="AE48">
        <v>4190.4255319148897</v>
      </c>
      <c r="AF48">
        <v>414.78873239436598</v>
      </c>
      <c r="AG48">
        <v>0.01</v>
      </c>
      <c r="AH48">
        <v>9.57</v>
      </c>
      <c r="AI48">
        <v>3.57</v>
      </c>
      <c r="AJ48">
        <v>10</v>
      </c>
      <c r="AK48">
        <v>116</v>
      </c>
      <c r="AL48" t="s">
        <v>2919</v>
      </c>
      <c r="AM48">
        <v>2</v>
      </c>
      <c r="AN48" t="s">
        <v>247</v>
      </c>
      <c r="AO48" t="s">
        <v>2920</v>
      </c>
      <c r="AP48">
        <v>299.0625</v>
      </c>
      <c r="AQ48">
        <v>63.902999999999999</v>
      </c>
      <c r="AR48">
        <v>-235.15950000000001</v>
      </c>
      <c r="AS48">
        <v>0.21367774294670799</v>
      </c>
      <c r="AT48" t="s">
        <v>95</v>
      </c>
      <c r="AU48" t="s">
        <v>125</v>
      </c>
      <c r="AV48" t="s">
        <v>126</v>
      </c>
      <c r="AW48" t="s">
        <v>127</v>
      </c>
    </row>
    <row r="49" spans="1:49" x14ac:dyDescent="0.3">
      <c r="A49">
        <v>1624</v>
      </c>
      <c r="B49" t="s">
        <v>2908</v>
      </c>
      <c r="C49" t="s">
        <v>2909</v>
      </c>
      <c r="D49" t="s">
        <v>2918</v>
      </c>
      <c r="E49" t="s">
        <v>52</v>
      </c>
      <c r="F49">
        <v>42399</v>
      </c>
      <c r="G49" t="s">
        <v>67</v>
      </c>
      <c r="H49" t="s">
        <v>72</v>
      </c>
      <c r="I49" t="s">
        <v>161</v>
      </c>
      <c r="J49" t="s">
        <v>161</v>
      </c>
      <c r="K49">
        <v>7405094</v>
      </c>
      <c r="L49">
        <v>383304</v>
      </c>
      <c r="M49">
        <v>1147</v>
      </c>
      <c r="N49">
        <v>92</v>
      </c>
      <c r="O49">
        <v>54</v>
      </c>
      <c r="P49">
        <v>35</v>
      </c>
      <c r="Q49">
        <v>263</v>
      </c>
      <c r="R49">
        <v>121</v>
      </c>
      <c r="S49">
        <v>9.9700000000000006</v>
      </c>
      <c r="T49">
        <v>25.76</v>
      </c>
      <c r="U49">
        <v>21.24</v>
      </c>
      <c r="V49">
        <v>34400</v>
      </c>
      <c r="W49">
        <v>200293.33333333299</v>
      </c>
      <c r="X49">
        <v>38355.882352941197</v>
      </c>
      <c r="Y49">
        <v>3000</v>
      </c>
      <c r="Z49">
        <v>22120</v>
      </c>
      <c r="AA49">
        <v>41928.571428571398</v>
      </c>
      <c r="AB49">
        <v>42156.862745097998</v>
      </c>
      <c r="AC49">
        <v>929.57746478873196</v>
      </c>
      <c r="AD49">
        <v>16879.032258064501</v>
      </c>
      <c r="AE49">
        <v>8007.44680851064</v>
      </c>
      <c r="AF49">
        <v>480.281690140845</v>
      </c>
      <c r="AG49">
        <v>0.21</v>
      </c>
      <c r="AH49">
        <v>3.44</v>
      </c>
      <c r="AI49">
        <v>5.87</v>
      </c>
      <c r="AJ49">
        <v>10</v>
      </c>
      <c r="AK49">
        <v>5</v>
      </c>
      <c r="AL49" t="s">
        <v>2919</v>
      </c>
      <c r="AM49">
        <v>1</v>
      </c>
      <c r="AN49" t="s">
        <v>59</v>
      </c>
      <c r="AO49" s="1">
        <v>11.603999999999999</v>
      </c>
      <c r="AP49">
        <v>107.5</v>
      </c>
      <c r="AQ49">
        <v>105.07299999999999</v>
      </c>
      <c r="AR49">
        <v>-2.4270000000000098</v>
      </c>
      <c r="AS49">
        <v>0.97742325581395295</v>
      </c>
      <c r="AT49" t="s">
        <v>95</v>
      </c>
      <c r="AU49" t="s">
        <v>92</v>
      </c>
      <c r="AV49" t="s">
        <v>126</v>
      </c>
      <c r="AW49" t="s">
        <v>97</v>
      </c>
    </row>
    <row r="50" spans="1:49" x14ac:dyDescent="0.3">
      <c r="A50">
        <v>1627</v>
      </c>
      <c r="B50" t="s">
        <v>679</v>
      </c>
      <c r="C50" t="s">
        <v>684</v>
      </c>
      <c r="D50" t="s">
        <v>2921</v>
      </c>
      <c r="E50" t="s">
        <v>297</v>
      </c>
      <c r="F50">
        <v>0</v>
      </c>
      <c r="G50" t="s">
        <v>682</v>
      </c>
      <c r="H50" t="s">
        <v>72</v>
      </c>
      <c r="I50" t="s">
        <v>161</v>
      </c>
      <c r="J50" t="s">
        <v>161</v>
      </c>
      <c r="K50">
        <v>7404108</v>
      </c>
      <c r="L50">
        <v>381368</v>
      </c>
      <c r="M50">
        <v>448</v>
      </c>
      <c r="N50">
        <v>77</v>
      </c>
      <c r="O50">
        <v>46</v>
      </c>
      <c r="P50">
        <v>16</v>
      </c>
      <c r="Q50">
        <v>161</v>
      </c>
      <c r="R50">
        <v>89</v>
      </c>
      <c r="S50">
        <v>8.6199999999999992</v>
      </c>
      <c r="T50">
        <v>38.86</v>
      </c>
      <c r="U50">
        <v>14.75</v>
      </c>
      <c r="V50">
        <v>41600</v>
      </c>
      <c r="W50">
        <v>244533.33333333299</v>
      </c>
      <c r="X50">
        <v>30891.176470588201</v>
      </c>
      <c r="Y50">
        <v>3000</v>
      </c>
      <c r="Z50">
        <v>17465</v>
      </c>
      <c r="AA50">
        <v>64785.714285714297</v>
      </c>
      <c r="AB50">
        <v>25715.686274509801</v>
      </c>
      <c r="AC50">
        <v>697.18309859154897</v>
      </c>
      <c r="AD50">
        <v>18474.193548387098</v>
      </c>
      <c r="AE50">
        <v>7219.1489361702097</v>
      </c>
      <c r="AF50">
        <v>567.60563380281701</v>
      </c>
      <c r="AG50">
        <v>2.83</v>
      </c>
      <c r="AH50">
        <v>4.16</v>
      </c>
      <c r="AI50">
        <v>9.07</v>
      </c>
      <c r="AJ50">
        <v>10</v>
      </c>
      <c r="AK50">
        <v>18</v>
      </c>
      <c r="AL50" t="s">
        <v>2922</v>
      </c>
      <c r="AM50">
        <v>1</v>
      </c>
      <c r="AN50" t="s">
        <v>59</v>
      </c>
      <c r="AO50" s="1">
        <v>3.923</v>
      </c>
      <c r="AP50">
        <v>130</v>
      </c>
      <c r="AQ50">
        <v>162.35300000000001</v>
      </c>
      <c r="AR50">
        <v>32.353000000000002</v>
      </c>
      <c r="AS50">
        <v>1.24886923076923</v>
      </c>
      <c r="AT50" t="s">
        <v>91</v>
      </c>
      <c r="AU50" t="s">
        <v>61</v>
      </c>
      <c r="AV50" t="s">
        <v>96</v>
      </c>
      <c r="AW50" t="s">
        <v>63</v>
      </c>
    </row>
    <row r="51" spans="1:49" x14ac:dyDescent="0.3">
      <c r="A51">
        <v>1626</v>
      </c>
      <c r="B51" t="s">
        <v>679</v>
      </c>
      <c r="C51" t="s">
        <v>684</v>
      </c>
      <c r="D51" t="s">
        <v>2921</v>
      </c>
      <c r="E51" t="s">
        <v>297</v>
      </c>
      <c r="F51">
        <v>0</v>
      </c>
      <c r="G51" t="s">
        <v>682</v>
      </c>
      <c r="H51" t="s">
        <v>72</v>
      </c>
      <c r="I51" t="s">
        <v>161</v>
      </c>
      <c r="J51" t="s">
        <v>161</v>
      </c>
      <c r="K51">
        <v>7404091</v>
      </c>
      <c r="L51">
        <v>381371</v>
      </c>
      <c r="M51">
        <v>410</v>
      </c>
      <c r="N51">
        <v>95</v>
      </c>
      <c r="O51">
        <v>61</v>
      </c>
      <c r="P51">
        <v>19</v>
      </c>
      <c r="Q51">
        <v>164</v>
      </c>
      <c r="R51">
        <v>92</v>
      </c>
      <c r="S51">
        <v>6.48</v>
      </c>
      <c r="T51">
        <v>55.76</v>
      </c>
      <c r="U51">
        <v>15.9</v>
      </c>
      <c r="V51">
        <v>36800</v>
      </c>
      <c r="W51">
        <v>235853.33333333299</v>
      </c>
      <c r="X51">
        <v>33273.529411764699</v>
      </c>
      <c r="Y51">
        <v>3660</v>
      </c>
      <c r="Z51">
        <v>18795</v>
      </c>
      <c r="AA51">
        <v>60357.142857142899</v>
      </c>
      <c r="AB51">
        <v>30858.823529411799</v>
      </c>
      <c r="AC51">
        <v>774.64788732394402</v>
      </c>
      <c r="AD51">
        <v>18733.870967741899</v>
      </c>
      <c r="AE51">
        <v>7509.5744680851103</v>
      </c>
      <c r="AF51">
        <v>589.43661971831</v>
      </c>
      <c r="AG51">
        <v>0.04</v>
      </c>
      <c r="AH51">
        <v>3.68</v>
      </c>
      <c r="AI51">
        <v>8.4499999999999993</v>
      </c>
      <c r="AJ51">
        <v>10</v>
      </c>
      <c r="AK51">
        <v>15</v>
      </c>
      <c r="AL51" t="s">
        <v>2922</v>
      </c>
      <c r="AM51">
        <v>2</v>
      </c>
      <c r="AN51" t="s">
        <v>1066</v>
      </c>
      <c r="AO51" t="s">
        <v>2923</v>
      </c>
      <c r="AP51">
        <v>115</v>
      </c>
      <c r="AQ51">
        <v>151.255</v>
      </c>
      <c r="AR51">
        <v>36.255000000000003</v>
      </c>
      <c r="AS51">
        <v>1.3152608695652199</v>
      </c>
      <c r="AT51" t="s">
        <v>91</v>
      </c>
      <c r="AU51" t="s">
        <v>61</v>
      </c>
      <c r="AV51" t="s">
        <v>96</v>
      </c>
      <c r="AW51" t="s">
        <v>63</v>
      </c>
    </row>
    <row r="52" spans="1:49" x14ac:dyDescent="0.3">
      <c r="A52">
        <v>1628</v>
      </c>
      <c r="B52" t="s">
        <v>679</v>
      </c>
      <c r="C52" t="s">
        <v>2924</v>
      </c>
      <c r="D52" t="s">
        <v>2925</v>
      </c>
      <c r="E52" t="s">
        <v>144</v>
      </c>
      <c r="F52">
        <v>6000</v>
      </c>
      <c r="G52" t="s">
        <v>682</v>
      </c>
      <c r="H52" t="s">
        <v>72</v>
      </c>
      <c r="I52" t="s">
        <v>161</v>
      </c>
      <c r="J52" t="s">
        <v>161</v>
      </c>
      <c r="K52">
        <v>7402350</v>
      </c>
      <c r="L52">
        <v>379785</v>
      </c>
      <c r="M52">
        <v>328</v>
      </c>
      <c r="N52">
        <v>93</v>
      </c>
      <c r="O52">
        <v>64</v>
      </c>
      <c r="P52">
        <v>7</v>
      </c>
      <c r="Q52">
        <v>60</v>
      </c>
      <c r="R52">
        <v>138</v>
      </c>
      <c r="S52">
        <v>10.32</v>
      </c>
      <c r="T52">
        <v>48.3</v>
      </c>
      <c r="U52">
        <v>15.39</v>
      </c>
      <c r="V52">
        <v>40800</v>
      </c>
      <c r="W52">
        <v>247893.33333333299</v>
      </c>
      <c r="X52">
        <v>30811.7647058824</v>
      </c>
      <c r="Y52">
        <v>3180</v>
      </c>
      <c r="Z52">
        <v>30765</v>
      </c>
      <c r="AA52">
        <v>43642.857142857101</v>
      </c>
      <c r="AB52">
        <v>17031.372549019601</v>
      </c>
      <c r="AC52">
        <v>464.78873239436598</v>
      </c>
      <c r="AD52">
        <v>12650</v>
      </c>
      <c r="AE52">
        <v>8837.2340425531893</v>
      </c>
      <c r="AF52">
        <v>851.40845070422495</v>
      </c>
      <c r="AG52">
        <v>0.28000000000000003</v>
      </c>
      <c r="AH52">
        <v>4.08</v>
      </c>
      <c r="AI52">
        <v>6.11</v>
      </c>
      <c r="AJ52">
        <v>10</v>
      </c>
      <c r="AK52">
        <v>5</v>
      </c>
      <c r="AL52" t="s">
        <v>2926</v>
      </c>
      <c r="AM52">
        <v>2</v>
      </c>
      <c r="AN52" t="s">
        <v>1066</v>
      </c>
      <c r="AO52" t="s">
        <v>2927</v>
      </c>
      <c r="AP52">
        <v>127.5</v>
      </c>
      <c r="AQ52">
        <v>109.369</v>
      </c>
      <c r="AR52">
        <v>-18.131</v>
      </c>
      <c r="AS52">
        <v>0.85779607843137295</v>
      </c>
      <c r="AT52" t="s">
        <v>95</v>
      </c>
      <c r="AU52" t="s">
        <v>92</v>
      </c>
      <c r="AV52" t="s">
        <v>126</v>
      </c>
      <c r="AW52" t="s">
        <v>97</v>
      </c>
    </row>
    <row r="53" spans="1:49" x14ac:dyDescent="0.3">
      <c r="A53">
        <v>1629</v>
      </c>
      <c r="B53" t="s">
        <v>679</v>
      </c>
      <c r="C53" t="s">
        <v>2924</v>
      </c>
      <c r="D53" t="s">
        <v>2925</v>
      </c>
      <c r="E53" t="s">
        <v>144</v>
      </c>
      <c r="F53">
        <v>6000</v>
      </c>
      <c r="G53" t="s">
        <v>682</v>
      </c>
      <c r="H53" t="s">
        <v>72</v>
      </c>
      <c r="I53" t="s">
        <v>161</v>
      </c>
      <c r="J53" t="s">
        <v>161</v>
      </c>
      <c r="K53">
        <v>7402333</v>
      </c>
      <c r="L53">
        <v>379788</v>
      </c>
      <c r="M53">
        <v>555</v>
      </c>
      <c r="N53">
        <v>78</v>
      </c>
      <c r="O53">
        <v>58</v>
      </c>
      <c r="P53">
        <v>15</v>
      </c>
      <c r="Q53">
        <v>186</v>
      </c>
      <c r="R53">
        <v>124</v>
      </c>
      <c r="S53">
        <v>9.56</v>
      </c>
      <c r="T53">
        <v>51.15</v>
      </c>
      <c r="U53">
        <v>13.8</v>
      </c>
      <c r="V53">
        <v>52300</v>
      </c>
      <c r="W53">
        <v>186013.33333333299</v>
      </c>
      <c r="X53">
        <v>27714.705882352901</v>
      </c>
      <c r="Y53">
        <v>2580</v>
      </c>
      <c r="Z53">
        <v>22505</v>
      </c>
      <c r="AA53">
        <v>55357.142857142899</v>
      </c>
      <c r="AB53">
        <v>32882.352941176498</v>
      </c>
      <c r="AC53">
        <v>852.11267605633805</v>
      </c>
      <c r="AD53">
        <v>23630.6451612903</v>
      </c>
      <c r="AE53">
        <v>6389.3617021276596</v>
      </c>
      <c r="AF53">
        <v>676.76056338028195</v>
      </c>
      <c r="AG53">
        <v>0.32</v>
      </c>
      <c r="AH53">
        <v>5.23</v>
      </c>
      <c r="AI53">
        <v>7.75</v>
      </c>
      <c r="AJ53">
        <v>10</v>
      </c>
      <c r="AK53">
        <v>5</v>
      </c>
      <c r="AL53" t="s">
        <v>2926</v>
      </c>
      <c r="AM53">
        <v>2</v>
      </c>
      <c r="AN53" t="s">
        <v>1066</v>
      </c>
      <c r="AO53" t="s">
        <v>2928</v>
      </c>
      <c r="AP53">
        <v>163.4375</v>
      </c>
      <c r="AQ53">
        <v>138.72499999999999</v>
      </c>
      <c r="AR53">
        <v>-24.712499999999999</v>
      </c>
      <c r="AS53">
        <v>0.848795411089866</v>
      </c>
      <c r="AT53" t="s">
        <v>95</v>
      </c>
      <c r="AU53" t="s">
        <v>125</v>
      </c>
      <c r="AV53" t="s">
        <v>126</v>
      </c>
      <c r="AW53" t="s">
        <v>127</v>
      </c>
    </row>
    <row r="54" spans="1:49" x14ac:dyDescent="0.3">
      <c r="A54">
        <v>705</v>
      </c>
      <c r="B54" t="s">
        <v>1473</v>
      </c>
      <c r="C54" t="s">
        <v>1474</v>
      </c>
      <c r="D54" t="s">
        <v>1475</v>
      </c>
      <c r="E54" t="s">
        <v>52</v>
      </c>
      <c r="F54">
        <v>15366460</v>
      </c>
      <c r="G54" t="s">
        <v>54</v>
      </c>
      <c r="H54" t="s">
        <v>72</v>
      </c>
      <c r="I54" t="s">
        <v>161</v>
      </c>
      <c r="J54" t="s">
        <v>161</v>
      </c>
      <c r="K54">
        <v>7327033</v>
      </c>
      <c r="L54">
        <v>495795</v>
      </c>
      <c r="M54">
        <v>6641</v>
      </c>
      <c r="N54">
        <v>152</v>
      </c>
      <c r="O54">
        <v>31</v>
      </c>
      <c r="P54">
        <v>77</v>
      </c>
      <c r="Q54">
        <v>600</v>
      </c>
      <c r="R54">
        <v>409</v>
      </c>
      <c r="S54">
        <v>136.08000000000001</v>
      </c>
      <c r="T54">
        <v>36.549999999999997</v>
      </c>
      <c r="U54">
        <v>9.07</v>
      </c>
      <c r="V54">
        <v>6900</v>
      </c>
      <c r="W54">
        <v>234546.66666666701</v>
      </c>
      <c r="X54">
        <v>55455.882352941197</v>
      </c>
      <c r="Y54">
        <v>3960</v>
      </c>
      <c r="Z54">
        <v>29400</v>
      </c>
      <c r="AA54">
        <v>14000</v>
      </c>
      <c r="AB54">
        <v>22849.0196078431</v>
      </c>
      <c r="AC54">
        <v>619.71830985915506</v>
      </c>
      <c r="AD54">
        <v>5193.5483870967701</v>
      </c>
      <c r="AE54">
        <v>13193.617021276599</v>
      </c>
      <c r="AF54">
        <v>873.23943661971805</v>
      </c>
      <c r="AG54">
        <v>7.0000000000000007E-2</v>
      </c>
      <c r="AH54">
        <v>0.69</v>
      </c>
      <c r="AI54">
        <v>1.96</v>
      </c>
      <c r="AJ54">
        <v>192.15</v>
      </c>
      <c r="AK54">
        <v>15</v>
      </c>
      <c r="AL54" t="s">
        <v>1476</v>
      </c>
      <c r="AM54">
        <v>5</v>
      </c>
      <c r="AN54" t="s">
        <v>1477</v>
      </c>
      <c r="AO54" t="s">
        <v>1478</v>
      </c>
      <c r="AP54">
        <v>21.5625</v>
      </c>
      <c r="AQ54">
        <v>35.084000000000003</v>
      </c>
      <c r="AR54">
        <v>13.5215</v>
      </c>
      <c r="AS54">
        <v>1.62708405797101</v>
      </c>
      <c r="AT54" t="s">
        <v>91</v>
      </c>
      <c r="AU54" t="s">
        <v>92</v>
      </c>
      <c r="AV54" t="s">
        <v>96</v>
      </c>
      <c r="AW54" t="s">
        <v>97</v>
      </c>
    </row>
    <row r="55" spans="1:49" x14ac:dyDescent="0.3">
      <c r="A55">
        <v>706</v>
      </c>
      <c r="B55" t="s">
        <v>1473</v>
      </c>
      <c r="C55" t="s">
        <v>1474</v>
      </c>
      <c r="D55" t="s">
        <v>1475</v>
      </c>
      <c r="E55" t="s">
        <v>52</v>
      </c>
      <c r="F55">
        <v>15366460</v>
      </c>
      <c r="G55" t="s">
        <v>54</v>
      </c>
      <c r="H55" t="s">
        <v>72</v>
      </c>
      <c r="I55" t="s">
        <v>161</v>
      </c>
      <c r="J55" t="s">
        <v>161</v>
      </c>
      <c r="K55">
        <v>7326930</v>
      </c>
      <c r="L55">
        <v>496069</v>
      </c>
      <c r="M55">
        <v>6985</v>
      </c>
      <c r="N55">
        <v>106</v>
      </c>
      <c r="O55">
        <v>5</v>
      </c>
      <c r="P55">
        <v>67</v>
      </c>
      <c r="Q55">
        <v>422</v>
      </c>
      <c r="R55">
        <v>229</v>
      </c>
      <c r="S55">
        <v>113.43</v>
      </c>
      <c r="T55">
        <v>23.53</v>
      </c>
      <c r="U55">
        <v>8.52</v>
      </c>
      <c r="V55">
        <v>9600</v>
      </c>
      <c r="W55">
        <v>245093.33333333299</v>
      </c>
      <c r="X55">
        <v>53708.823529411799</v>
      </c>
      <c r="Y55">
        <v>3060</v>
      </c>
      <c r="Z55">
        <v>20265</v>
      </c>
      <c r="AA55">
        <v>15285.714285714301</v>
      </c>
      <c r="AB55">
        <v>18801.960784313698</v>
      </c>
      <c r="AC55">
        <v>619.71830985915506</v>
      </c>
      <c r="AD55">
        <v>7716.1290322580599</v>
      </c>
      <c r="AE55">
        <v>13193.617021276599</v>
      </c>
      <c r="AF55">
        <v>567.60563380281701</v>
      </c>
      <c r="AG55">
        <v>0.03</v>
      </c>
      <c r="AH55">
        <v>0.96</v>
      </c>
      <c r="AI55">
        <v>2.14</v>
      </c>
      <c r="AJ55">
        <v>49.84</v>
      </c>
      <c r="AK55">
        <v>9</v>
      </c>
      <c r="AL55" t="s">
        <v>1476</v>
      </c>
      <c r="AM55">
        <v>4</v>
      </c>
      <c r="AN55" t="s">
        <v>1479</v>
      </c>
      <c r="AO55" t="s">
        <v>1480</v>
      </c>
      <c r="AP55">
        <v>30</v>
      </c>
      <c r="AQ55">
        <v>38.305999999999997</v>
      </c>
      <c r="AR55">
        <v>8.3059999999999992</v>
      </c>
      <c r="AS55">
        <v>1.2768666666666699</v>
      </c>
      <c r="AT55" t="s">
        <v>91</v>
      </c>
      <c r="AU55" t="s">
        <v>92</v>
      </c>
      <c r="AV55" t="s">
        <v>96</v>
      </c>
      <c r="AW55" t="s">
        <v>97</v>
      </c>
    </row>
    <row r="56" spans="1:49" x14ac:dyDescent="0.3">
      <c r="A56">
        <v>1592</v>
      </c>
      <c r="B56" t="s">
        <v>2848</v>
      </c>
      <c r="C56" t="s">
        <v>2849</v>
      </c>
      <c r="D56" t="s">
        <v>2854</v>
      </c>
      <c r="E56" t="s">
        <v>52</v>
      </c>
      <c r="F56">
        <v>480000000</v>
      </c>
      <c r="G56" t="s">
        <v>67</v>
      </c>
      <c r="H56" t="s">
        <v>72</v>
      </c>
      <c r="I56" t="s">
        <v>161</v>
      </c>
      <c r="J56" t="s">
        <v>161</v>
      </c>
      <c r="K56">
        <v>7314097</v>
      </c>
      <c r="L56">
        <v>497069</v>
      </c>
      <c r="M56">
        <v>1911</v>
      </c>
      <c r="N56">
        <v>86</v>
      </c>
      <c r="O56">
        <v>84</v>
      </c>
      <c r="P56">
        <v>14</v>
      </c>
      <c r="Q56">
        <v>245</v>
      </c>
      <c r="R56">
        <v>90</v>
      </c>
      <c r="S56">
        <v>72.66</v>
      </c>
      <c r="T56">
        <v>12.17</v>
      </c>
      <c r="U56">
        <v>3.48</v>
      </c>
      <c r="V56">
        <v>13400</v>
      </c>
      <c r="W56">
        <v>255453.33333333299</v>
      </c>
      <c r="X56">
        <v>58076.470588235301</v>
      </c>
      <c r="Y56">
        <v>2820</v>
      </c>
      <c r="Z56">
        <v>10745</v>
      </c>
      <c r="AA56">
        <v>2857.1428571428601</v>
      </c>
      <c r="AB56">
        <v>18970.588235294101</v>
      </c>
      <c r="AC56">
        <v>154.92957746478899</v>
      </c>
      <c r="AD56">
        <v>7233.8709677419401</v>
      </c>
      <c r="AE56">
        <v>15309.5744680851</v>
      </c>
      <c r="AF56">
        <v>327.46478873239403</v>
      </c>
      <c r="AG56">
        <v>0.67</v>
      </c>
      <c r="AH56">
        <v>1.34</v>
      </c>
      <c r="AI56">
        <v>0.4</v>
      </c>
      <c r="AJ56">
        <v>10</v>
      </c>
      <c r="AK56">
        <v>34</v>
      </c>
      <c r="AL56" t="s">
        <v>2855</v>
      </c>
      <c r="AM56">
        <v>2</v>
      </c>
      <c r="AN56" t="s">
        <v>89</v>
      </c>
      <c r="AO56" t="s">
        <v>2856</v>
      </c>
      <c r="AP56">
        <v>41.875</v>
      </c>
      <c r="AQ56">
        <v>7.16</v>
      </c>
      <c r="AR56">
        <v>-34.715000000000003</v>
      </c>
      <c r="AS56">
        <v>0.17098507462686599</v>
      </c>
      <c r="AT56" t="s">
        <v>95</v>
      </c>
      <c r="AU56" t="s">
        <v>125</v>
      </c>
      <c r="AV56" t="s">
        <v>126</v>
      </c>
      <c r="AW56" t="s">
        <v>127</v>
      </c>
    </row>
    <row r="57" spans="1:49" x14ac:dyDescent="0.3">
      <c r="A57">
        <v>1708</v>
      </c>
      <c r="B57" t="s">
        <v>2848</v>
      </c>
      <c r="C57" t="s">
        <v>2849</v>
      </c>
      <c r="D57" t="s">
        <v>160</v>
      </c>
      <c r="E57" t="s">
        <v>52</v>
      </c>
      <c r="F57">
        <v>60237</v>
      </c>
      <c r="G57" t="s">
        <v>67</v>
      </c>
      <c r="H57" t="s">
        <v>72</v>
      </c>
      <c r="I57" t="s">
        <v>161</v>
      </c>
      <c r="J57" t="s">
        <v>161</v>
      </c>
      <c r="K57">
        <v>7308106</v>
      </c>
      <c r="L57">
        <v>493100</v>
      </c>
      <c r="M57">
        <v>3394</v>
      </c>
      <c r="N57">
        <v>82</v>
      </c>
      <c r="O57">
        <v>37</v>
      </c>
      <c r="P57">
        <v>12</v>
      </c>
      <c r="Q57">
        <v>679</v>
      </c>
      <c r="R57">
        <v>120</v>
      </c>
      <c r="S57">
        <v>134.44</v>
      </c>
      <c r="T57">
        <v>12.28</v>
      </c>
      <c r="U57">
        <v>6.83</v>
      </c>
      <c r="V57">
        <v>8800</v>
      </c>
      <c r="W57">
        <v>288260</v>
      </c>
      <c r="X57">
        <v>54423.529411764699</v>
      </c>
      <c r="Y57">
        <v>2760</v>
      </c>
      <c r="Z57">
        <v>9065</v>
      </c>
      <c r="AA57">
        <v>8428.5714285714294</v>
      </c>
      <c r="AB57">
        <v>15598.0392156863</v>
      </c>
      <c r="AC57">
        <v>154.92957746478899</v>
      </c>
      <c r="AD57">
        <v>6269.3548387096798</v>
      </c>
      <c r="AE57">
        <v>12944.6808510638</v>
      </c>
      <c r="AF57">
        <v>327.46478873239403</v>
      </c>
      <c r="AG57">
        <v>5.0000000000000001E-3</v>
      </c>
      <c r="AH57">
        <v>0.88</v>
      </c>
      <c r="AI57">
        <v>1.18</v>
      </c>
      <c r="AJ57">
        <v>10</v>
      </c>
      <c r="AK57">
        <v>39</v>
      </c>
      <c r="AL57" t="s">
        <v>3047</v>
      </c>
      <c r="AM57">
        <v>3</v>
      </c>
      <c r="AN57" t="s">
        <v>70</v>
      </c>
      <c r="AO57" t="s">
        <v>3048</v>
      </c>
      <c r="AP57">
        <v>27.5</v>
      </c>
      <c r="AQ57">
        <v>21.122</v>
      </c>
      <c r="AR57">
        <v>-6.3780000000000001</v>
      </c>
      <c r="AS57">
        <v>0.76807272727272702</v>
      </c>
      <c r="AT57" t="s">
        <v>95</v>
      </c>
      <c r="AU57" t="s">
        <v>92</v>
      </c>
      <c r="AV57" t="s">
        <v>96</v>
      </c>
      <c r="AW57" t="s">
        <v>97</v>
      </c>
    </row>
    <row r="58" spans="1:49" x14ac:dyDescent="0.3">
      <c r="A58">
        <v>1710</v>
      </c>
      <c r="B58" t="s">
        <v>2848</v>
      </c>
      <c r="C58" t="s">
        <v>2849</v>
      </c>
      <c r="D58" t="s">
        <v>160</v>
      </c>
      <c r="E58" t="s">
        <v>52</v>
      </c>
      <c r="F58">
        <v>60237</v>
      </c>
      <c r="G58" t="s">
        <v>67</v>
      </c>
      <c r="H58" t="s">
        <v>72</v>
      </c>
      <c r="I58" t="s">
        <v>161</v>
      </c>
      <c r="J58" t="s">
        <v>161</v>
      </c>
      <c r="K58">
        <v>7308091</v>
      </c>
      <c r="L58">
        <v>493083</v>
      </c>
      <c r="M58">
        <v>3550</v>
      </c>
      <c r="N58">
        <v>83</v>
      </c>
      <c r="O58">
        <v>71</v>
      </c>
      <c r="P58">
        <v>12</v>
      </c>
      <c r="Q58">
        <v>600</v>
      </c>
      <c r="R58">
        <v>118</v>
      </c>
      <c r="S58">
        <v>131.01</v>
      </c>
      <c r="T58">
        <v>0.5</v>
      </c>
      <c r="U58">
        <v>3.27</v>
      </c>
      <c r="V58">
        <v>7900</v>
      </c>
      <c r="W58">
        <v>290826.66666666698</v>
      </c>
      <c r="X58">
        <v>54900</v>
      </c>
      <c r="Y58">
        <v>2820</v>
      </c>
      <c r="Z58">
        <v>9380</v>
      </c>
      <c r="AA58">
        <v>7071.4285714285697</v>
      </c>
      <c r="AB58">
        <v>14249.0196078431</v>
      </c>
      <c r="AC58">
        <v>154.92957746478899</v>
      </c>
      <c r="AD58">
        <v>5416.1290322580599</v>
      </c>
      <c r="AE58">
        <v>12944.6808510638</v>
      </c>
      <c r="AF58">
        <v>327.46478873239403</v>
      </c>
      <c r="AG58">
        <v>0.02</v>
      </c>
      <c r="AH58">
        <v>0.79</v>
      </c>
      <c r="AI58">
        <v>0.99</v>
      </c>
      <c r="AJ58">
        <v>10</v>
      </c>
      <c r="AK58">
        <v>41</v>
      </c>
      <c r="AL58" t="s">
        <v>3047</v>
      </c>
      <c r="AM58">
        <v>3</v>
      </c>
      <c r="AN58" t="s">
        <v>70</v>
      </c>
      <c r="AO58" t="s">
        <v>3050</v>
      </c>
      <c r="AP58">
        <v>24.6875</v>
      </c>
      <c r="AQ58">
        <v>17.721</v>
      </c>
      <c r="AR58">
        <v>-6.9664999999999999</v>
      </c>
      <c r="AS58">
        <v>0.71781265822784801</v>
      </c>
      <c r="AT58" t="s">
        <v>95</v>
      </c>
      <c r="AU58" t="s">
        <v>92</v>
      </c>
      <c r="AV58" t="s">
        <v>96</v>
      </c>
      <c r="AW58" t="s">
        <v>97</v>
      </c>
    </row>
    <row r="59" spans="1:49" x14ac:dyDescent="0.3">
      <c r="A59">
        <v>1709</v>
      </c>
      <c r="B59" t="s">
        <v>2848</v>
      </c>
      <c r="C59" t="s">
        <v>2849</v>
      </c>
      <c r="D59" t="s">
        <v>160</v>
      </c>
      <c r="E59" t="s">
        <v>52</v>
      </c>
      <c r="F59">
        <v>60237</v>
      </c>
      <c r="G59" t="s">
        <v>67</v>
      </c>
      <c r="H59" t="s">
        <v>72</v>
      </c>
      <c r="I59" t="s">
        <v>161</v>
      </c>
      <c r="J59" t="s">
        <v>161</v>
      </c>
      <c r="K59">
        <v>7308082</v>
      </c>
      <c r="L59">
        <v>493103</v>
      </c>
      <c r="M59">
        <v>3763</v>
      </c>
      <c r="N59">
        <v>84</v>
      </c>
      <c r="O59">
        <v>61</v>
      </c>
      <c r="P59">
        <v>12</v>
      </c>
      <c r="Q59">
        <v>849</v>
      </c>
      <c r="R59">
        <v>118</v>
      </c>
      <c r="S59">
        <v>116.04</v>
      </c>
      <c r="T59">
        <v>0.5</v>
      </c>
      <c r="U59">
        <v>4.01</v>
      </c>
      <c r="V59">
        <v>9700</v>
      </c>
      <c r="W59">
        <v>280186.66666666698</v>
      </c>
      <c r="X59">
        <v>54423.529411764699</v>
      </c>
      <c r="Y59">
        <v>2700</v>
      </c>
      <c r="Z59">
        <v>8575</v>
      </c>
      <c r="AA59">
        <v>5785.7142857142899</v>
      </c>
      <c r="AB59">
        <v>18127.450980392201</v>
      </c>
      <c r="AC59">
        <v>232.39436619718299</v>
      </c>
      <c r="AD59">
        <v>10424.1935483871</v>
      </c>
      <c r="AE59">
        <v>12488.297872340399</v>
      </c>
      <c r="AF59">
        <v>327.46478873239403</v>
      </c>
      <c r="AG59">
        <v>5.0000000000000001E-3</v>
      </c>
      <c r="AH59">
        <v>0.97</v>
      </c>
      <c r="AI59">
        <v>0.81</v>
      </c>
      <c r="AJ59">
        <v>10</v>
      </c>
      <c r="AK59">
        <v>44</v>
      </c>
      <c r="AL59" t="s">
        <v>3047</v>
      </c>
      <c r="AM59">
        <v>3</v>
      </c>
      <c r="AN59" t="s">
        <v>70</v>
      </c>
      <c r="AO59" t="s">
        <v>3049</v>
      </c>
      <c r="AP59">
        <v>30.3125</v>
      </c>
      <c r="AQ59">
        <v>14.499000000000001</v>
      </c>
      <c r="AR59">
        <v>-15.813499999999999</v>
      </c>
      <c r="AS59">
        <v>0.47831752577319597</v>
      </c>
      <c r="AT59" t="s">
        <v>95</v>
      </c>
      <c r="AU59" t="s">
        <v>92</v>
      </c>
      <c r="AV59" t="s">
        <v>96</v>
      </c>
      <c r="AW59" t="s">
        <v>97</v>
      </c>
    </row>
    <row r="60" spans="1:49" x14ac:dyDescent="0.3">
      <c r="A60">
        <v>1591</v>
      </c>
      <c r="B60" t="s">
        <v>2848</v>
      </c>
      <c r="C60" t="s">
        <v>2849</v>
      </c>
      <c r="D60" t="s">
        <v>2850</v>
      </c>
      <c r="E60" t="s">
        <v>52</v>
      </c>
      <c r="F60">
        <v>4500000000</v>
      </c>
      <c r="G60" t="s">
        <v>54</v>
      </c>
      <c r="H60" t="s">
        <v>2851</v>
      </c>
      <c r="I60" t="s">
        <v>161</v>
      </c>
      <c r="J60" t="s">
        <v>161</v>
      </c>
      <c r="K60">
        <v>7307925</v>
      </c>
      <c r="L60">
        <v>493223</v>
      </c>
      <c r="M60">
        <v>1156</v>
      </c>
      <c r="N60">
        <v>101</v>
      </c>
      <c r="O60">
        <v>39</v>
      </c>
      <c r="P60">
        <v>16</v>
      </c>
      <c r="Q60">
        <v>365</v>
      </c>
      <c r="R60">
        <v>63</v>
      </c>
      <c r="S60">
        <v>231.33</v>
      </c>
      <c r="T60">
        <v>19.399999999999999</v>
      </c>
      <c r="U60">
        <v>3.09</v>
      </c>
      <c r="V60">
        <v>5600</v>
      </c>
      <c r="W60">
        <v>288306.66666666698</v>
      </c>
      <c r="X60">
        <v>56779.411764705903</v>
      </c>
      <c r="Y60">
        <v>3420</v>
      </c>
      <c r="Z60">
        <v>10570</v>
      </c>
      <c r="AA60">
        <v>2642.8571428571399</v>
      </c>
      <c r="AB60">
        <v>16525.490196078401</v>
      </c>
      <c r="AC60">
        <v>232.39436619718299</v>
      </c>
      <c r="AD60">
        <v>2967.7419354838698</v>
      </c>
      <c r="AE60">
        <v>15019.148936170201</v>
      </c>
      <c r="AF60">
        <v>349.29577464788701</v>
      </c>
      <c r="AG60">
        <v>1.61</v>
      </c>
      <c r="AH60">
        <v>0.56000000000000005</v>
      </c>
      <c r="AI60">
        <v>0.37</v>
      </c>
      <c r="AJ60">
        <v>10</v>
      </c>
      <c r="AK60">
        <v>30</v>
      </c>
      <c r="AL60" t="s">
        <v>2852</v>
      </c>
      <c r="AM60">
        <v>3</v>
      </c>
      <c r="AN60" t="s">
        <v>70</v>
      </c>
      <c r="AO60" t="s">
        <v>2853</v>
      </c>
      <c r="AP60">
        <v>17.5</v>
      </c>
      <c r="AQ60">
        <v>6.6230000000000002</v>
      </c>
      <c r="AR60">
        <v>-10.877000000000001</v>
      </c>
      <c r="AS60">
        <v>0.37845714285714299</v>
      </c>
      <c r="AT60" t="s">
        <v>95</v>
      </c>
      <c r="AU60" t="s">
        <v>92</v>
      </c>
      <c r="AV60" t="s">
        <v>96</v>
      </c>
      <c r="AW60" t="s">
        <v>97</v>
      </c>
    </row>
    <row r="61" spans="1:49" x14ac:dyDescent="0.3">
      <c r="A61">
        <v>1594</v>
      </c>
      <c r="B61" t="s">
        <v>2848</v>
      </c>
      <c r="C61" t="s">
        <v>2849</v>
      </c>
      <c r="D61" t="s">
        <v>2850</v>
      </c>
      <c r="E61" t="s">
        <v>52</v>
      </c>
      <c r="F61">
        <v>4500000000</v>
      </c>
      <c r="G61" t="s">
        <v>54</v>
      </c>
      <c r="H61" t="s">
        <v>2851</v>
      </c>
      <c r="I61" t="s">
        <v>161</v>
      </c>
      <c r="J61" t="s">
        <v>161</v>
      </c>
      <c r="K61">
        <v>7303589</v>
      </c>
      <c r="L61">
        <v>492184</v>
      </c>
      <c r="M61">
        <v>1408</v>
      </c>
      <c r="N61">
        <v>94</v>
      </c>
      <c r="O61">
        <v>37</v>
      </c>
      <c r="P61">
        <v>17</v>
      </c>
      <c r="Q61">
        <v>626</v>
      </c>
      <c r="R61">
        <v>88</v>
      </c>
      <c r="S61">
        <v>175.39</v>
      </c>
      <c r="T61">
        <v>31.14</v>
      </c>
      <c r="U61">
        <v>3.27</v>
      </c>
      <c r="V61">
        <v>6100</v>
      </c>
      <c r="W61">
        <v>291060</v>
      </c>
      <c r="X61">
        <v>53444.117647058803</v>
      </c>
      <c r="Y61">
        <v>3240</v>
      </c>
      <c r="Z61">
        <v>12075</v>
      </c>
      <c r="AA61">
        <v>4142.8571428571404</v>
      </c>
      <c r="AB61">
        <v>19898.039215686302</v>
      </c>
      <c r="AC61">
        <v>387.32394366197201</v>
      </c>
      <c r="AD61">
        <v>3969.3548387096798</v>
      </c>
      <c r="AE61">
        <v>15185.1063829787</v>
      </c>
      <c r="AF61">
        <v>371.12676056338</v>
      </c>
      <c r="AG61">
        <v>0.71</v>
      </c>
      <c r="AH61">
        <v>0.61</v>
      </c>
      <c r="AI61">
        <v>0.57999999999999996</v>
      </c>
      <c r="AJ61">
        <v>10</v>
      </c>
      <c r="AK61">
        <v>33</v>
      </c>
      <c r="AL61" t="s">
        <v>2852</v>
      </c>
      <c r="AM61">
        <v>3</v>
      </c>
      <c r="AN61" t="s">
        <v>70</v>
      </c>
      <c r="AO61" t="s">
        <v>2857</v>
      </c>
      <c r="AP61">
        <v>19.0625</v>
      </c>
      <c r="AQ61">
        <v>10.382</v>
      </c>
      <c r="AR61">
        <v>-8.6805000000000003</v>
      </c>
      <c r="AS61">
        <v>0.54462950819672096</v>
      </c>
      <c r="AT61" t="s">
        <v>95</v>
      </c>
      <c r="AU61" t="s">
        <v>92</v>
      </c>
      <c r="AV61" t="s">
        <v>96</v>
      </c>
      <c r="AW61" t="s">
        <v>97</v>
      </c>
    </row>
    <row r="62" spans="1:49" x14ac:dyDescent="0.3">
      <c r="A62">
        <v>1595</v>
      </c>
      <c r="B62" t="s">
        <v>2848</v>
      </c>
      <c r="C62" t="s">
        <v>2849</v>
      </c>
      <c r="D62" t="s">
        <v>2850</v>
      </c>
      <c r="E62" t="s">
        <v>52</v>
      </c>
      <c r="F62">
        <v>4500000000</v>
      </c>
      <c r="G62" t="s">
        <v>54</v>
      </c>
      <c r="H62" t="s">
        <v>2851</v>
      </c>
      <c r="I62" t="s">
        <v>161</v>
      </c>
      <c r="J62" t="s">
        <v>161</v>
      </c>
      <c r="K62">
        <v>7303589</v>
      </c>
      <c r="L62">
        <v>492184</v>
      </c>
      <c r="M62">
        <v>1442</v>
      </c>
      <c r="N62">
        <v>95</v>
      </c>
      <c r="O62">
        <v>29</v>
      </c>
      <c r="P62">
        <v>16</v>
      </c>
      <c r="Q62">
        <v>835</v>
      </c>
      <c r="R62">
        <v>118</v>
      </c>
      <c r="S62">
        <v>121.73</v>
      </c>
      <c r="T62">
        <v>10.08</v>
      </c>
      <c r="U62">
        <v>3.29</v>
      </c>
      <c r="V62">
        <v>5600</v>
      </c>
      <c r="W62">
        <v>288633.33333333302</v>
      </c>
      <c r="X62">
        <v>54000</v>
      </c>
      <c r="Y62">
        <v>3300</v>
      </c>
      <c r="Z62">
        <v>11585</v>
      </c>
      <c r="AA62">
        <v>4500</v>
      </c>
      <c r="AB62">
        <v>20488.2352941176</v>
      </c>
      <c r="AC62">
        <v>387.32394366197201</v>
      </c>
      <c r="AD62">
        <v>4822.5806451612898</v>
      </c>
      <c r="AE62">
        <v>14728.723404255299</v>
      </c>
      <c r="AF62">
        <v>414.78873239436598</v>
      </c>
      <c r="AG62">
        <v>2.0099999999999998</v>
      </c>
      <c r="AH62">
        <v>0.56000000000000005</v>
      </c>
      <c r="AI62">
        <v>0.63</v>
      </c>
      <c r="AJ62">
        <v>10</v>
      </c>
      <c r="AK62">
        <v>29</v>
      </c>
      <c r="AL62" t="s">
        <v>2852</v>
      </c>
      <c r="AM62">
        <v>3</v>
      </c>
      <c r="AN62" t="s">
        <v>70</v>
      </c>
      <c r="AO62" t="s">
        <v>2858</v>
      </c>
      <c r="AP62">
        <v>17.5</v>
      </c>
      <c r="AQ62">
        <v>11.276999999999999</v>
      </c>
      <c r="AR62">
        <v>-6.2229999999999999</v>
      </c>
      <c r="AS62">
        <v>0.64439999999999997</v>
      </c>
      <c r="AT62" t="s">
        <v>95</v>
      </c>
      <c r="AU62" t="s">
        <v>92</v>
      </c>
      <c r="AV62" t="s">
        <v>96</v>
      </c>
      <c r="AW62" t="s">
        <v>97</v>
      </c>
    </row>
    <row r="63" spans="1:49" x14ac:dyDescent="0.3">
      <c r="A63">
        <v>523</v>
      </c>
      <c r="B63" t="s">
        <v>1107</v>
      </c>
      <c r="C63" t="s">
        <v>1108</v>
      </c>
      <c r="D63" t="s">
        <v>1108</v>
      </c>
      <c r="E63" t="s">
        <v>236</v>
      </c>
      <c r="F63">
        <v>14800000</v>
      </c>
      <c r="G63" t="s">
        <v>54</v>
      </c>
      <c r="H63" t="s">
        <v>120</v>
      </c>
      <c r="I63" t="s">
        <v>161</v>
      </c>
      <c r="J63" t="s">
        <v>161</v>
      </c>
      <c r="K63">
        <v>7299792</v>
      </c>
      <c r="L63">
        <v>450433</v>
      </c>
      <c r="M63">
        <v>290</v>
      </c>
      <c r="N63">
        <v>76</v>
      </c>
      <c r="O63">
        <v>23</v>
      </c>
      <c r="P63">
        <v>77</v>
      </c>
      <c r="Q63">
        <v>2367</v>
      </c>
      <c r="R63">
        <v>2506</v>
      </c>
      <c r="S63">
        <v>14.29</v>
      </c>
      <c r="T63">
        <v>23.97</v>
      </c>
      <c r="U63">
        <v>16.02</v>
      </c>
      <c r="V63">
        <v>3000</v>
      </c>
      <c r="W63">
        <v>343326.66666666698</v>
      </c>
      <c r="X63">
        <v>23797.058823529402</v>
      </c>
      <c r="Y63">
        <v>1620</v>
      </c>
      <c r="Z63">
        <v>9520</v>
      </c>
      <c r="AA63">
        <v>18071.428571428602</v>
      </c>
      <c r="AB63">
        <v>3203.9215686274501</v>
      </c>
      <c r="AC63">
        <v>10922.535211267599</v>
      </c>
      <c r="AD63">
        <v>1929.03225806452</v>
      </c>
      <c r="AE63">
        <v>19375.5319148936</v>
      </c>
      <c r="AF63">
        <v>174.64788732394399</v>
      </c>
      <c r="AG63">
        <v>2.16</v>
      </c>
      <c r="AH63">
        <v>0.3</v>
      </c>
      <c r="AI63">
        <v>2.5299999999999998</v>
      </c>
      <c r="AJ63">
        <v>898.95</v>
      </c>
      <c r="AK63">
        <v>6</v>
      </c>
      <c r="AL63" t="s">
        <v>1109</v>
      </c>
      <c r="AM63">
        <v>4</v>
      </c>
      <c r="AN63" t="s">
        <v>569</v>
      </c>
      <c r="AO63" t="s">
        <v>1110</v>
      </c>
      <c r="AP63">
        <v>9.375</v>
      </c>
      <c r="AQ63">
        <v>45.286999999999999</v>
      </c>
      <c r="AR63">
        <v>35.911999999999999</v>
      </c>
      <c r="AS63">
        <v>4.8306133333333303</v>
      </c>
      <c r="AT63" t="s">
        <v>60</v>
      </c>
      <c r="AU63" t="s">
        <v>61</v>
      </c>
      <c r="AV63" t="s">
        <v>62</v>
      </c>
      <c r="AW63" t="s">
        <v>63</v>
      </c>
    </row>
    <row r="64" spans="1:49" x14ac:dyDescent="0.3">
      <c r="A64">
        <v>524</v>
      </c>
      <c r="B64" t="s">
        <v>1107</v>
      </c>
      <c r="C64" t="s">
        <v>1108</v>
      </c>
      <c r="D64" t="s">
        <v>1108</v>
      </c>
      <c r="E64" t="s">
        <v>236</v>
      </c>
      <c r="F64">
        <v>14800000</v>
      </c>
      <c r="G64" t="s">
        <v>54</v>
      </c>
      <c r="H64" t="s">
        <v>120</v>
      </c>
      <c r="I64" t="s">
        <v>161</v>
      </c>
      <c r="J64" t="s">
        <v>161</v>
      </c>
      <c r="K64">
        <v>7299790</v>
      </c>
      <c r="L64">
        <v>450521</v>
      </c>
      <c r="M64">
        <v>671</v>
      </c>
      <c r="N64">
        <v>81</v>
      </c>
      <c r="O64">
        <v>22</v>
      </c>
      <c r="P64">
        <v>78</v>
      </c>
      <c r="Q64">
        <v>2617</v>
      </c>
      <c r="R64">
        <v>2586</v>
      </c>
      <c r="S64">
        <v>15.44</v>
      </c>
      <c r="T64">
        <v>38.71</v>
      </c>
      <c r="U64">
        <v>16.829999999999998</v>
      </c>
      <c r="V64">
        <v>5800</v>
      </c>
      <c r="W64">
        <v>332920</v>
      </c>
      <c r="X64">
        <v>23214.705882352901</v>
      </c>
      <c r="Y64">
        <v>1740</v>
      </c>
      <c r="Z64">
        <v>9835</v>
      </c>
      <c r="AA64">
        <v>18857.142857142899</v>
      </c>
      <c r="AB64">
        <v>1770.5882352941201</v>
      </c>
      <c r="AC64">
        <v>14253.521126760599</v>
      </c>
      <c r="AD64">
        <v>3227.4193548387102</v>
      </c>
      <c r="AE64">
        <v>20329.7872340426</v>
      </c>
      <c r="AF64">
        <v>174.64788732394399</v>
      </c>
      <c r="AG64">
        <v>2.0099999999999998</v>
      </c>
      <c r="AH64">
        <v>0.57999999999999996</v>
      </c>
      <c r="AI64">
        <v>2.64</v>
      </c>
      <c r="AJ64">
        <v>1059.94</v>
      </c>
      <c r="AK64">
        <v>6</v>
      </c>
      <c r="AL64" t="s">
        <v>1109</v>
      </c>
      <c r="AM64">
        <v>4</v>
      </c>
      <c r="AN64" t="s">
        <v>569</v>
      </c>
      <c r="AO64" t="s">
        <v>1111</v>
      </c>
      <c r="AP64">
        <v>18.125</v>
      </c>
      <c r="AQ64">
        <v>47.256</v>
      </c>
      <c r="AR64">
        <v>29.131</v>
      </c>
      <c r="AS64">
        <v>2.6072275862068999</v>
      </c>
      <c r="AT64" t="s">
        <v>91</v>
      </c>
      <c r="AU64" t="s">
        <v>61</v>
      </c>
      <c r="AV64" t="s">
        <v>96</v>
      </c>
      <c r="AW64" t="s">
        <v>63</v>
      </c>
    </row>
    <row r="65" spans="1:49" x14ac:dyDescent="0.3">
      <c r="A65">
        <v>2144</v>
      </c>
      <c r="B65" t="s">
        <v>3276</v>
      </c>
      <c r="C65" t="s">
        <v>3277</v>
      </c>
      <c r="D65" t="s">
        <v>3277</v>
      </c>
      <c r="E65" t="s">
        <v>52</v>
      </c>
      <c r="F65">
        <v>4100000</v>
      </c>
      <c r="G65" t="s">
        <v>54</v>
      </c>
      <c r="H65" t="s">
        <v>120</v>
      </c>
      <c r="I65" t="s">
        <v>161</v>
      </c>
      <c r="J65" t="s">
        <v>162</v>
      </c>
      <c r="K65">
        <v>7224982</v>
      </c>
      <c r="L65">
        <v>446101</v>
      </c>
      <c r="M65">
        <v>1231</v>
      </c>
      <c r="N65">
        <v>53</v>
      </c>
      <c r="O65">
        <v>32</v>
      </c>
      <c r="P65">
        <v>5</v>
      </c>
      <c r="Q65">
        <v>997</v>
      </c>
      <c r="R65">
        <v>4383</v>
      </c>
      <c r="S65">
        <v>2.5</v>
      </c>
      <c r="T65">
        <v>0.5</v>
      </c>
      <c r="U65">
        <v>2.61</v>
      </c>
      <c r="V65">
        <v>5100</v>
      </c>
      <c r="W65">
        <v>345940</v>
      </c>
      <c r="X65">
        <v>25438.2352941176</v>
      </c>
      <c r="Y65">
        <v>2340</v>
      </c>
      <c r="Z65">
        <v>9695</v>
      </c>
      <c r="AA65">
        <v>6142.8571428571404</v>
      </c>
      <c r="AB65">
        <v>3456.8627450980398</v>
      </c>
      <c r="AC65">
        <v>2711.2676056338</v>
      </c>
      <c r="AD65">
        <v>2708.0645161290299</v>
      </c>
      <c r="AE65">
        <v>12737.2340425532</v>
      </c>
      <c r="AF65">
        <v>218.30985915493</v>
      </c>
      <c r="AG65">
        <v>0.65</v>
      </c>
      <c r="AH65">
        <v>0.51</v>
      </c>
      <c r="AI65">
        <v>0.86</v>
      </c>
      <c r="AJ65">
        <v>3696.49</v>
      </c>
      <c r="AK65">
        <v>27</v>
      </c>
      <c r="AL65" t="s">
        <v>3278</v>
      </c>
      <c r="AM65">
        <v>4</v>
      </c>
      <c r="AN65" t="s">
        <v>569</v>
      </c>
      <c r="AO65" t="s">
        <v>3279</v>
      </c>
      <c r="AP65">
        <v>15.9375</v>
      </c>
      <c r="AQ65">
        <v>15.394</v>
      </c>
      <c r="AR65">
        <v>-0.54349999999999998</v>
      </c>
      <c r="AS65">
        <v>0.96589803921568596</v>
      </c>
      <c r="AT65" t="s">
        <v>95</v>
      </c>
      <c r="AU65" t="s">
        <v>92</v>
      </c>
      <c r="AV65" t="s">
        <v>96</v>
      </c>
      <c r="AW65" t="s">
        <v>97</v>
      </c>
    </row>
    <row r="66" spans="1:49" x14ac:dyDescent="0.3">
      <c r="A66">
        <v>37</v>
      </c>
      <c r="B66" t="s">
        <v>188</v>
      </c>
      <c r="C66" t="s">
        <v>189</v>
      </c>
      <c r="D66" t="s">
        <v>190</v>
      </c>
      <c r="E66" t="s">
        <v>52</v>
      </c>
      <c r="F66">
        <v>2085000</v>
      </c>
      <c r="G66" t="s">
        <v>67</v>
      </c>
      <c r="H66" t="s">
        <v>72</v>
      </c>
      <c r="I66" t="s">
        <v>161</v>
      </c>
      <c r="J66" t="s">
        <v>162</v>
      </c>
      <c r="K66">
        <v>7223232</v>
      </c>
      <c r="L66">
        <v>348846</v>
      </c>
      <c r="M66">
        <v>881</v>
      </c>
      <c r="N66">
        <v>158</v>
      </c>
      <c r="O66">
        <v>203</v>
      </c>
      <c r="P66">
        <v>104</v>
      </c>
      <c r="Q66">
        <v>43</v>
      </c>
      <c r="R66">
        <v>46</v>
      </c>
      <c r="S66">
        <v>23</v>
      </c>
      <c r="T66">
        <v>4</v>
      </c>
      <c r="U66">
        <v>3</v>
      </c>
      <c r="V66">
        <v>4200</v>
      </c>
      <c r="W66">
        <v>146206.66666666701</v>
      </c>
      <c r="X66">
        <v>16094.1176470588</v>
      </c>
      <c r="Y66">
        <v>2100</v>
      </c>
      <c r="Z66">
        <v>125650</v>
      </c>
      <c r="AA66">
        <v>59928.571428571398</v>
      </c>
      <c r="AB66">
        <v>67956.862745097998</v>
      </c>
      <c r="AC66">
        <v>697.18309859154897</v>
      </c>
      <c r="AD66">
        <v>10572.580645161301</v>
      </c>
      <c r="AE66">
        <v>2281.91489361702</v>
      </c>
      <c r="AF66">
        <v>2576.0563380281701</v>
      </c>
      <c r="AG66">
        <v>5.0000000000000001E-3</v>
      </c>
      <c r="AH66">
        <v>0.42</v>
      </c>
      <c r="AI66">
        <v>8.39</v>
      </c>
      <c r="AJ66">
        <v>10</v>
      </c>
      <c r="AK66">
        <v>43</v>
      </c>
      <c r="AL66" t="s">
        <v>191</v>
      </c>
      <c r="AM66">
        <v>3</v>
      </c>
      <c r="AN66" t="s">
        <v>113</v>
      </c>
      <c r="AO66" t="s">
        <v>196</v>
      </c>
      <c r="AP66">
        <v>13.125</v>
      </c>
      <c r="AQ66">
        <v>150.18100000000001</v>
      </c>
      <c r="AR66">
        <v>137.05600000000001</v>
      </c>
      <c r="AS66">
        <v>11.442361904761899</v>
      </c>
      <c r="AT66" t="s">
        <v>60</v>
      </c>
      <c r="AU66" t="s">
        <v>61</v>
      </c>
      <c r="AV66" t="s">
        <v>62</v>
      </c>
      <c r="AW66" t="s">
        <v>63</v>
      </c>
    </row>
    <row r="67" spans="1:49" x14ac:dyDescent="0.3">
      <c r="A67">
        <v>35</v>
      </c>
      <c r="B67" t="s">
        <v>188</v>
      </c>
      <c r="C67" t="s">
        <v>189</v>
      </c>
      <c r="D67" t="s">
        <v>190</v>
      </c>
      <c r="E67" t="s">
        <v>52</v>
      </c>
      <c r="F67">
        <v>2085000</v>
      </c>
      <c r="G67" t="s">
        <v>67</v>
      </c>
      <c r="H67" t="s">
        <v>72</v>
      </c>
      <c r="I67" t="s">
        <v>161</v>
      </c>
      <c r="J67" t="s">
        <v>162</v>
      </c>
      <c r="K67">
        <v>7222958</v>
      </c>
      <c r="L67">
        <v>348752</v>
      </c>
      <c r="M67">
        <v>1522</v>
      </c>
      <c r="N67">
        <v>158</v>
      </c>
      <c r="O67">
        <v>257</v>
      </c>
      <c r="P67">
        <v>112</v>
      </c>
      <c r="Q67">
        <v>43</v>
      </c>
      <c r="R67">
        <v>33</v>
      </c>
      <c r="S67">
        <v>30</v>
      </c>
      <c r="T67">
        <v>0.5</v>
      </c>
      <c r="U67">
        <v>0.5</v>
      </c>
      <c r="V67">
        <v>2200</v>
      </c>
      <c r="W67">
        <v>119653.33333333299</v>
      </c>
      <c r="X67">
        <v>11091.1764705882</v>
      </c>
      <c r="Y67">
        <v>1440</v>
      </c>
      <c r="Z67">
        <v>176365</v>
      </c>
      <c r="AA67">
        <v>44642.857142857101</v>
      </c>
      <c r="AB67">
        <v>54213.725490196099</v>
      </c>
      <c r="AC67">
        <v>774.64788732394402</v>
      </c>
      <c r="AD67">
        <v>8680.6451612903202</v>
      </c>
      <c r="AE67">
        <v>1120.2127659574501</v>
      </c>
      <c r="AF67">
        <v>2576.0563380281701</v>
      </c>
      <c r="AG67">
        <v>5.0000000000000001E-3</v>
      </c>
      <c r="AH67">
        <v>0.22</v>
      </c>
      <c r="AI67">
        <v>6.25</v>
      </c>
      <c r="AJ67">
        <v>10</v>
      </c>
      <c r="AK67">
        <v>59</v>
      </c>
      <c r="AL67" t="s">
        <v>191</v>
      </c>
      <c r="AM67">
        <v>3</v>
      </c>
      <c r="AN67" t="s">
        <v>113</v>
      </c>
      <c r="AO67" t="s">
        <v>192</v>
      </c>
      <c r="AP67">
        <v>6.875</v>
      </c>
      <c r="AQ67">
        <v>111.875</v>
      </c>
      <c r="AR67">
        <v>105</v>
      </c>
      <c r="AS67">
        <v>16.272727272727298</v>
      </c>
      <c r="AT67" t="s">
        <v>60</v>
      </c>
      <c r="AU67" t="s">
        <v>61</v>
      </c>
      <c r="AV67" t="s">
        <v>62</v>
      </c>
      <c r="AW67" t="s">
        <v>63</v>
      </c>
    </row>
    <row r="68" spans="1:49" x14ac:dyDescent="0.3">
      <c r="A68">
        <v>36</v>
      </c>
      <c r="B68" t="s">
        <v>188</v>
      </c>
      <c r="C68" t="s">
        <v>189</v>
      </c>
      <c r="D68" t="s">
        <v>193</v>
      </c>
      <c r="E68" t="s">
        <v>52</v>
      </c>
      <c r="F68">
        <v>2355000</v>
      </c>
      <c r="G68" t="s">
        <v>67</v>
      </c>
      <c r="H68" t="s">
        <v>72</v>
      </c>
      <c r="I68" t="s">
        <v>161</v>
      </c>
      <c r="J68" t="s">
        <v>162</v>
      </c>
      <c r="K68">
        <v>7222507</v>
      </c>
      <c r="L68">
        <v>348643</v>
      </c>
      <c r="M68">
        <v>977</v>
      </c>
      <c r="N68">
        <v>153</v>
      </c>
      <c r="O68">
        <v>251</v>
      </c>
      <c r="P68">
        <v>107</v>
      </c>
      <c r="Q68">
        <v>38</v>
      </c>
      <c r="R68">
        <v>36</v>
      </c>
      <c r="S68">
        <v>27</v>
      </c>
      <c r="T68">
        <v>25</v>
      </c>
      <c r="U68">
        <v>3</v>
      </c>
      <c r="V68">
        <v>1300</v>
      </c>
      <c r="W68">
        <v>162446.66666666701</v>
      </c>
      <c r="X68">
        <v>10747.0588235294</v>
      </c>
      <c r="Y68">
        <v>1440</v>
      </c>
      <c r="Z68">
        <v>147735</v>
      </c>
      <c r="AA68">
        <v>42642.857142857101</v>
      </c>
      <c r="AB68">
        <v>45360.784313725497</v>
      </c>
      <c r="AC68">
        <v>697.18309859154897</v>
      </c>
      <c r="AD68">
        <v>9014.5161290322594</v>
      </c>
      <c r="AE68">
        <v>1120.2127659574501</v>
      </c>
      <c r="AF68">
        <v>2226.76056338028</v>
      </c>
      <c r="AG68">
        <v>5.0000000000000001E-3</v>
      </c>
      <c r="AH68">
        <v>0.13</v>
      </c>
      <c r="AI68">
        <v>5.97</v>
      </c>
      <c r="AJ68">
        <v>10</v>
      </c>
      <c r="AK68">
        <v>53</v>
      </c>
      <c r="AL68" t="s">
        <v>194</v>
      </c>
      <c r="AM68">
        <v>3</v>
      </c>
      <c r="AN68" t="s">
        <v>113</v>
      </c>
      <c r="AO68" t="s">
        <v>195</v>
      </c>
      <c r="AP68">
        <v>4.0625</v>
      </c>
      <c r="AQ68">
        <v>106.863</v>
      </c>
      <c r="AR68">
        <v>102.8005</v>
      </c>
      <c r="AS68">
        <v>26.304738461538498</v>
      </c>
      <c r="AT68" t="s">
        <v>60</v>
      </c>
      <c r="AU68" t="s">
        <v>61</v>
      </c>
      <c r="AV68" t="s">
        <v>62</v>
      </c>
      <c r="AW68" t="s">
        <v>63</v>
      </c>
    </row>
    <row r="69" spans="1:49" x14ac:dyDescent="0.3">
      <c r="A69">
        <v>1638</v>
      </c>
      <c r="B69" t="s">
        <v>181</v>
      </c>
      <c r="C69" t="s">
        <v>182</v>
      </c>
      <c r="D69" t="s">
        <v>2939</v>
      </c>
      <c r="E69" t="s">
        <v>236</v>
      </c>
      <c r="F69">
        <v>58000</v>
      </c>
      <c r="G69" t="s">
        <v>67</v>
      </c>
      <c r="H69" t="s">
        <v>72</v>
      </c>
      <c r="I69" t="s">
        <v>161</v>
      </c>
      <c r="J69" t="s">
        <v>162</v>
      </c>
      <c r="K69">
        <v>7222496</v>
      </c>
      <c r="L69">
        <v>444638</v>
      </c>
      <c r="M69">
        <v>119</v>
      </c>
      <c r="N69">
        <v>37</v>
      </c>
      <c r="O69">
        <v>39</v>
      </c>
      <c r="P69">
        <v>2.5</v>
      </c>
      <c r="Q69">
        <v>2.5</v>
      </c>
      <c r="R69">
        <v>366</v>
      </c>
      <c r="S69">
        <v>2.5</v>
      </c>
      <c r="T69">
        <v>10.29</v>
      </c>
      <c r="U69">
        <v>2.82</v>
      </c>
      <c r="V69">
        <v>6300</v>
      </c>
      <c r="W69">
        <v>405020</v>
      </c>
      <c r="X69">
        <v>13685.294117647099</v>
      </c>
      <c r="Y69">
        <v>1800</v>
      </c>
      <c r="Z69">
        <v>6020</v>
      </c>
      <c r="AA69">
        <v>1357.1428571428601</v>
      </c>
      <c r="AB69">
        <v>843.137254901961</v>
      </c>
      <c r="AC69">
        <v>154.92957746478899</v>
      </c>
      <c r="AD69">
        <v>1520.96774193548</v>
      </c>
      <c r="AE69">
        <v>912.76595744680799</v>
      </c>
      <c r="AF69">
        <v>130.98591549295799</v>
      </c>
      <c r="AG69">
        <v>0.17</v>
      </c>
      <c r="AH69">
        <v>0.63</v>
      </c>
      <c r="AI69">
        <v>0.19</v>
      </c>
      <c r="AJ69">
        <v>252.68</v>
      </c>
      <c r="AK69">
        <v>31</v>
      </c>
      <c r="AL69" t="s">
        <v>2940</v>
      </c>
      <c r="AM69">
        <v>2</v>
      </c>
      <c r="AN69" t="s">
        <v>140</v>
      </c>
      <c r="AO69" t="s">
        <v>2943</v>
      </c>
      <c r="AP69">
        <v>19.6875</v>
      </c>
      <c r="AQ69">
        <v>3.4009999999999998</v>
      </c>
      <c r="AR69">
        <v>-16.2865</v>
      </c>
      <c r="AS69">
        <v>0.17274920634920601</v>
      </c>
      <c r="AT69" t="s">
        <v>95</v>
      </c>
      <c r="AU69" t="s">
        <v>92</v>
      </c>
      <c r="AV69" t="s">
        <v>96</v>
      </c>
      <c r="AW69" t="s">
        <v>97</v>
      </c>
    </row>
    <row r="70" spans="1:49" x14ac:dyDescent="0.3">
      <c r="A70">
        <v>1636</v>
      </c>
      <c r="B70" t="s">
        <v>181</v>
      </c>
      <c r="C70" t="s">
        <v>182</v>
      </c>
      <c r="D70" t="s">
        <v>2939</v>
      </c>
      <c r="E70" t="s">
        <v>236</v>
      </c>
      <c r="F70">
        <v>58000</v>
      </c>
      <c r="G70" t="s">
        <v>67</v>
      </c>
      <c r="H70" t="s">
        <v>72</v>
      </c>
      <c r="I70" t="s">
        <v>161</v>
      </c>
      <c r="J70" t="s">
        <v>162</v>
      </c>
      <c r="K70">
        <v>7222444</v>
      </c>
      <c r="L70">
        <v>444656</v>
      </c>
      <c r="M70">
        <v>2505</v>
      </c>
      <c r="N70">
        <v>24</v>
      </c>
      <c r="O70">
        <v>30</v>
      </c>
      <c r="P70">
        <v>2.5</v>
      </c>
      <c r="Q70">
        <v>2.5</v>
      </c>
      <c r="R70">
        <v>295</v>
      </c>
      <c r="S70">
        <v>2.5</v>
      </c>
      <c r="T70">
        <v>13.03</v>
      </c>
      <c r="U70">
        <v>3.37</v>
      </c>
      <c r="V70">
        <v>6000</v>
      </c>
      <c r="W70">
        <v>401706.66666666698</v>
      </c>
      <c r="X70">
        <v>11250</v>
      </c>
      <c r="Y70">
        <v>1320</v>
      </c>
      <c r="Z70">
        <v>5705</v>
      </c>
      <c r="AA70">
        <v>1071.42857142857</v>
      </c>
      <c r="AB70">
        <v>2023.5294117647099</v>
      </c>
      <c r="AC70">
        <v>38.732394366197198</v>
      </c>
      <c r="AD70">
        <v>630.64516129032302</v>
      </c>
      <c r="AE70">
        <v>1203.1914893617</v>
      </c>
      <c r="AF70">
        <v>109.154929577465</v>
      </c>
      <c r="AG70">
        <v>0.34</v>
      </c>
      <c r="AH70">
        <v>0.6</v>
      </c>
      <c r="AI70">
        <v>0.15</v>
      </c>
      <c r="AJ70">
        <v>660.49</v>
      </c>
      <c r="AK70">
        <v>38</v>
      </c>
      <c r="AL70" t="s">
        <v>2940</v>
      </c>
      <c r="AM70">
        <v>2</v>
      </c>
      <c r="AN70" t="s">
        <v>140</v>
      </c>
      <c r="AO70" t="s">
        <v>2941</v>
      </c>
      <c r="AP70">
        <v>18.75</v>
      </c>
      <c r="AQ70">
        <v>2.6850000000000001</v>
      </c>
      <c r="AR70">
        <v>-16.065000000000001</v>
      </c>
      <c r="AS70">
        <v>0.14319999999999999</v>
      </c>
      <c r="AT70" t="s">
        <v>95</v>
      </c>
      <c r="AU70" t="s">
        <v>92</v>
      </c>
      <c r="AV70" t="s">
        <v>96</v>
      </c>
      <c r="AW70" t="s">
        <v>97</v>
      </c>
    </row>
    <row r="71" spans="1:49" x14ac:dyDescent="0.3">
      <c r="A71">
        <v>1646</v>
      </c>
      <c r="B71" t="s">
        <v>181</v>
      </c>
      <c r="C71" t="s">
        <v>182</v>
      </c>
      <c r="D71" t="s">
        <v>193</v>
      </c>
      <c r="E71" t="s">
        <v>236</v>
      </c>
      <c r="F71">
        <v>15120</v>
      </c>
      <c r="G71" t="s">
        <v>67</v>
      </c>
      <c r="H71" t="s">
        <v>72</v>
      </c>
      <c r="I71" t="s">
        <v>161</v>
      </c>
      <c r="J71" t="s">
        <v>162</v>
      </c>
      <c r="K71">
        <v>7222406</v>
      </c>
      <c r="L71">
        <v>444856</v>
      </c>
      <c r="M71">
        <v>4718</v>
      </c>
      <c r="N71">
        <v>26</v>
      </c>
      <c r="O71">
        <v>32</v>
      </c>
      <c r="P71">
        <v>10</v>
      </c>
      <c r="Q71">
        <v>20</v>
      </c>
      <c r="R71">
        <v>57</v>
      </c>
      <c r="S71">
        <v>7.96</v>
      </c>
      <c r="T71">
        <v>17.690000000000001</v>
      </c>
      <c r="U71">
        <v>2.98</v>
      </c>
      <c r="V71">
        <v>10100</v>
      </c>
      <c r="W71">
        <v>353640</v>
      </c>
      <c r="X71">
        <v>19429.411764705899</v>
      </c>
      <c r="Y71">
        <v>1380</v>
      </c>
      <c r="Z71">
        <v>9450</v>
      </c>
      <c r="AA71">
        <v>2785.7142857142899</v>
      </c>
      <c r="AB71">
        <v>2950.98039215686</v>
      </c>
      <c r="AC71">
        <v>154.92957746478899</v>
      </c>
      <c r="AD71">
        <v>667.74193548387098</v>
      </c>
      <c r="AE71">
        <v>2281.91489361702</v>
      </c>
      <c r="AF71">
        <v>174.64788732394399</v>
      </c>
      <c r="AG71">
        <v>0.06</v>
      </c>
      <c r="AH71">
        <v>1.01</v>
      </c>
      <c r="AI71">
        <v>0.39</v>
      </c>
      <c r="AJ71">
        <v>1028.03</v>
      </c>
      <c r="AK71">
        <v>15</v>
      </c>
      <c r="AL71" t="s">
        <v>2951</v>
      </c>
      <c r="AM71">
        <v>2</v>
      </c>
      <c r="AN71" t="s">
        <v>140</v>
      </c>
      <c r="AO71" t="s">
        <v>2953</v>
      </c>
      <c r="AP71">
        <v>31.5625</v>
      </c>
      <c r="AQ71">
        <v>6.9809999999999999</v>
      </c>
      <c r="AR71">
        <v>-24.581499999999998</v>
      </c>
      <c r="AS71">
        <v>0.22118019801980199</v>
      </c>
      <c r="AT71" t="s">
        <v>95</v>
      </c>
      <c r="AU71" t="s">
        <v>125</v>
      </c>
      <c r="AV71" t="s">
        <v>126</v>
      </c>
      <c r="AW71" t="s">
        <v>127</v>
      </c>
    </row>
    <row r="72" spans="1:49" x14ac:dyDescent="0.3">
      <c r="A72">
        <v>1645</v>
      </c>
      <c r="B72" t="s">
        <v>181</v>
      </c>
      <c r="C72" t="s">
        <v>182</v>
      </c>
      <c r="D72" t="s">
        <v>193</v>
      </c>
      <c r="E72" t="s">
        <v>236</v>
      </c>
      <c r="F72">
        <v>15120</v>
      </c>
      <c r="G72" t="s">
        <v>67</v>
      </c>
      <c r="H72" t="s">
        <v>72</v>
      </c>
      <c r="I72" t="s">
        <v>161</v>
      </c>
      <c r="J72" t="s">
        <v>162</v>
      </c>
      <c r="K72">
        <v>7222398</v>
      </c>
      <c r="L72">
        <v>444872</v>
      </c>
      <c r="M72">
        <v>4849</v>
      </c>
      <c r="N72">
        <v>35</v>
      </c>
      <c r="O72">
        <v>24</v>
      </c>
      <c r="P72">
        <v>7</v>
      </c>
      <c r="Q72">
        <v>14</v>
      </c>
      <c r="R72">
        <v>54</v>
      </c>
      <c r="S72">
        <v>8.6199999999999992</v>
      </c>
      <c r="T72">
        <v>15.33</v>
      </c>
      <c r="U72">
        <v>4.3600000000000003</v>
      </c>
      <c r="V72">
        <v>10400</v>
      </c>
      <c r="W72">
        <v>361293.33333333302</v>
      </c>
      <c r="X72">
        <v>18979.411764705899</v>
      </c>
      <c r="Y72">
        <v>1680</v>
      </c>
      <c r="Z72">
        <v>9625</v>
      </c>
      <c r="AA72">
        <v>1571.42857142857</v>
      </c>
      <c r="AB72">
        <v>1854.9019607843099</v>
      </c>
      <c r="AC72">
        <v>154.92957746478899</v>
      </c>
      <c r="AD72">
        <v>593.54838709677404</v>
      </c>
      <c r="AE72">
        <v>2489.36170212766</v>
      </c>
      <c r="AF72">
        <v>174.64788732394399</v>
      </c>
      <c r="AG72">
        <v>0.04</v>
      </c>
      <c r="AH72">
        <v>1.04</v>
      </c>
      <c r="AI72">
        <v>0.22</v>
      </c>
      <c r="AJ72">
        <v>2616</v>
      </c>
      <c r="AK72">
        <v>8</v>
      </c>
      <c r="AL72" t="s">
        <v>2951</v>
      </c>
      <c r="AM72">
        <v>2</v>
      </c>
      <c r="AN72" t="s">
        <v>140</v>
      </c>
      <c r="AO72" t="s">
        <v>2952</v>
      </c>
      <c r="AP72">
        <v>32.5</v>
      </c>
      <c r="AQ72">
        <v>3.9380000000000002</v>
      </c>
      <c r="AR72">
        <v>-28.562000000000001</v>
      </c>
      <c r="AS72">
        <v>0.121169230769231</v>
      </c>
      <c r="AT72" t="s">
        <v>95</v>
      </c>
      <c r="AU72" t="s">
        <v>125</v>
      </c>
      <c r="AV72" t="s">
        <v>126</v>
      </c>
      <c r="AW72" t="s">
        <v>127</v>
      </c>
    </row>
    <row r="73" spans="1:49" x14ac:dyDescent="0.3">
      <c r="A73">
        <v>1644</v>
      </c>
      <c r="B73" t="s">
        <v>181</v>
      </c>
      <c r="C73" t="s">
        <v>182</v>
      </c>
      <c r="D73" t="s">
        <v>190</v>
      </c>
      <c r="E73" t="s">
        <v>236</v>
      </c>
      <c r="F73">
        <v>40320</v>
      </c>
      <c r="G73" t="s">
        <v>67</v>
      </c>
      <c r="H73" t="s">
        <v>72</v>
      </c>
      <c r="I73" t="s">
        <v>161</v>
      </c>
      <c r="J73" t="s">
        <v>162</v>
      </c>
      <c r="K73">
        <v>7222385</v>
      </c>
      <c r="L73">
        <v>444905</v>
      </c>
      <c r="M73">
        <v>28816</v>
      </c>
      <c r="N73">
        <v>5</v>
      </c>
      <c r="O73">
        <v>65</v>
      </c>
      <c r="P73">
        <v>44</v>
      </c>
      <c r="Q73">
        <v>250</v>
      </c>
      <c r="R73">
        <v>25</v>
      </c>
      <c r="S73">
        <v>10.79</v>
      </c>
      <c r="T73">
        <v>5.67</v>
      </c>
      <c r="U73">
        <v>0.5</v>
      </c>
      <c r="V73">
        <v>14200</v>
      </c>
      <c r="W73">
        <v>70373.333333333299</v>
      </c>
      <c r="X73">
        <v>1932.35294117647</v>
      </c>
      <c r="Y73">
        <v>240</v>
      </c>
      <c r="Z73">
        <v>4865</v>
      </c>
      <c r="AA73">
        <v>4642.8571428571404</v>
      </c>
      <c r="AB73">
        <v>88023.529411764699</v>
      </c>
      <c r="AC73">
        <v>38.732394366197198</v>
      </c>
      <c r="AD73">
        <v>4970.9677419354803</v>
      </c>
      <c r="AE73">
        <v>290.42553191489401</v>
      </c>
      <c r="AF73">
        <v>21.830985915492999</v>
      </c>
      <c r="AG73">
        <v>0.51</v>
      </c>
      <c r="AH73">
        <v>1.42</v>
      </c>
      <c r="AI73">
        <v>0.65</v>
      </c>
      <c r="AJ73">
        <v>603458.17000000004</v>
      </c>
      <c r="AK73">
        <v>48</v>
      </c>
      <c r="AL73" t="s">
        <v>2948</v>
      </c>
      <c r="AM73">
        <v>2</v>
      </c>
      <c r="AN73" t="s">
        <v>140</v>
      </c>
      <c r="AO73" t="s">
        <v>2950</v>
      </c>
      <c r="AP73">
        <v>44.375</v>
      </c>
      <c r="AQ73">
        <v>11.635</v>
      </c>
      <c r="AR73">
        <v>-32.74</v>
      </c>
      <c r="AS73">
        <v>0.26219718309859202</v>
      </c>
      <c r="AT73" t="s">
        <v>95</v>
      </c>
      <c r="AU73" t="s">
        <v>125</v>
      </c>
      <c r="AV73" t="s">
        <v>126</v>
      </c>
      <c r="AW73" t="s">
        <v>127</v>
      </c>
    </row>
    <row r="74" spans="1:49" x14ac:dyDescent="0.3">
      <c r="A74">
        <v>1637</v>
      </c>
      <c r="B74" t="s">
        <v>181</v>
      </c>
      <c r="C74" t="s">
        <v>182</v>
      </c>
      <c r="D74" t="s">
        <v>2939</v>
      </c>
      <c r="E74" t="s">
        <v>236</v>
      </c>
      <c r="F74">
        <v>58000</v>
      </c>
      <c r="G74" t="s">
        <v>67</v>
      </c>
      <c r="H74" t="s">
        <v>72</v>
      </c>
      <c r="I74" t="s">
        <v>161</v>
      </c>
      <c r="J74" t="s">
        <v>162</v>
      </c>
      <c r="K74">
        <v>7222379</v>
      </c>
      <c r="L74">
        <v>444663</v>
      </c>
      <c r="M74">
        <v>10269</v>
      </c>
      <c r="N74">
        <v>23</v>
      </c>
      <c r="O74">
        <v>24</v>
      </c>
      <c r="P74">
        <v>6</v>
      </c>
      <c r="Q74">
        <v>23</v>
      </c>
      <c r="R74">
        <v>260</v>
      </c>
      <c r="S74">
        <v>2.5</v>
      </c>
      <c r="T74">
        <v>13.17</v>
      </c>
      <c r="U74">
        <v>4.45</v>
      </c>
      <c r="V74">
        <v>23500</v>
      </c>
      <c r="W74">
        <v>367360</v>
      </c>
      <c r="X74">
        <v>23214.705882352901</v>
      </c>
      <c r="Y74">
        <v>2040</v>
      </c>
      <c r="Z74">
        <v>9205</v>
      </c>
      <c r="AA74">
        <v>714.28571428571399</v>
      </c>
      <c r="AB74">
        <v>421.56862745097999</v>
      </c>
      <c r="AC74">
        <v>38.732394366197198</v>
      </c>
      <c r="AD74">
        <v>667.74193548387098</v>
      </c>
      <c r="AE74">
        <v>2821.27659574468</v>
      </c>
      <c r="AF74">
        <v>130.98591549295799</v>
      </c>
      <c r="AG74">
        <v>7.0000000000000007E-2</v>
      </c>
      <c r="AH74">
        <v>2.35</v>
      </c>
      <c r="AI74">
        <v>0.1</v>
      </c>
      <c r="AJ74">
        <v>528.95000000000005</v>
      </c>
      <c r="AK74">
        <v>26</v>
      </c>
      <c r="AL74" t="s">
        <v>2940</v>
      </c>
      <c r="AM74">
        <v>2</v>
      </c>
      <c r="AN74" t="s">
        <v>140</v>
      </c>
      <c r="AO74" t="s">
        <v>2942</v>
      </c>
      <c r="AP74">
        <v>73.4375</v>
      </c>
      <c r="AQ74">
        <v>1.79</v>
      </c>
      <c r="AR74">
        <v>-71.647499999999994</v>
      </c>
      <c r="AS74">
        <v>2.4374468085106401E-2</v>
      </c>
      <c r="AT74" t="s">
        <v>95</v>
      </c>
      <c r="AU74" t="s">
        <v>125</v>
      </c>
      <c r="AV74" t="s">
        <v>126</v>
      </c>
      <c r="AW74" t="s">
        <v>127</v>
      </c>
    </row>
    <row r="75" spans="1:49" x14ac:dyDescent="0.3">
      <c r="A75">
        <v>1643</v>
      </c>
      <c r="B75" t="s">
        <v>181</v>
      </c>
      <c r="C75" t="s">
        <v>182</v>
      </c>
      <c r="D75" t="s">
        <v>190</v>
      </c>
      <c r="E75" t="s">
        <v>236</v>
      </c>
      <c r="F75">
        <v>40320</v>
      </c>
      <c r="G75" t="s">
        <v>67</v>
      </c>
      <c r="H75" t="s">
        <v>72</v>
      </c>
      <c r="I75" t="s">
        <v>161</v>
      </c>
      <c r="J75" t="s">
        <v>162</v>
      </c>
      <c r="K75">
        <v>7222378</v>
      </c>
      <c r="L75">
        <v>444925</v>
      </c>
      <c r="M75">
        <v>17754</v>
      </c>
      <c r="N75">
        <v>5</v>
      </c>
      <c r="O75">
        <v>62</v>
      </c>
      <c r="P75">
        <v>28</v>
      </c>
      <c r="Q75">
        <v>188</v>
      </c>
      <c r="R75">
        <v>25</v>
      </c>
      <c r="S75">
        <v>10.49</v>
      </c>
      <c r="T75">
        <v>4.33</v>
      </c>
      <c r="U75">
        <v>0.5</v>
      </c>
      <c r="V75">
        <v>21900</v>
      </c>
      <c r="W75">
        <v>70186.666666666701</v>
      </c>
      <c r="X75">
        <v>3785.2941176470599</v>
      </c>
      <c r="Y75">
        <v>240</v>
      </c>
      <c r="Z75">
        <v>5740</v>
      </c>
      <c r="AA75">
        <v>22714.285714285699</v>
      </c>
      <c r="AB75">
        <v>88360.784313725497</v>
      </c>
      <c r="AC75">
        <v>38.732394366197198</v>
      </c>
      <c r="AD75">
        <v>259.677419354839</v>
      </c>
      <c r="AE75">
        <v>497.872340425532</v>
      </c>
      <c r="AF75">
        <v>43.661971830985898</v>
      </c>
      <c r="AG75">
        <v>0.23</v>
      </c>
      <c r="AH75">
        <v>2.19</v>
      </c>
      <c r="AI75">
        <v>3.18</v>
      </c>
      <c r="AJ75">
        <v>577230.85</v>
      </c>
      <c r="AK75">
        <v>48</v>
      </c>
      <c r="AL75" t="s">
        <v>2948</v>
      </c>
      <c r="AM75">
        <v>2</v>
      </c>
      <c r="AN75" t="s">
        <v>140</v>
      </c>
      <c r="AO75" t="s">
        <v>2949</v>
      </c>
      <c r="AP75">
        <v>68.4375</v>
      </c>
      <c r="AQ75">
        <v>56.921999999999997</v>
      </c>
      <c r="AR75">
        <v>-11.515499999999999</v>
      </c>
      <c r="AS75">
        <v>0.83173698630137005</v>
      </c>
      <c r="AT75" t="s">
        <v>95</v>
      </c>
      <c r="AU75" t="s">
        <v>92</v>
      </c>
      <c r="AV75" t="s">
        <v>126</v>
      </c>
      <c r="AW75" t="s">
        <v>97</v>
      </c>
    </row>
    <row r="76" spans="1:49" x14ac:dyDescent="0.3">
      <c r="A76">
        <v>33</v>
      </c>
      <c r="B76" t="s">
        <v>181</v>
      </c>
      <c r="C76" t="s">
        <v>182</v>
      </c>
      <c r="D76" t="s">
        <v>183</v>
      </c>
      <c r="E76" t="s">
        <v>52</v>
      </c>
      <c r="F76">
        <v>452313</v>
      </c>
      <c r="G76" t="s">
        <v>67</v>
      </c>
      <c r="H76" t="s">
        <v>72</v>
      </c>
      <c r="I76" t="s">
        <v>161</v>
      </c>
      <c r="J76" t="s">
        <v>162</v>
      </c>
      <c r="K76">
        <v>7222306</v>
      </c>
      <c r="L76">
        <v>444856</v>
      </c>
      <c r="M76">
        <v>4827</v>
      </c>
      <c r="N76">
        <v>95</v>
      </c>
      <c r="O76">
        <v>26</v>
      </c>
      <c r="P76">
        <v>65</v>
      </c>
      <c r="Q76">
        <v>48</v>
      </c>
      <c r="R76">
        <v>2119</v>
      </c>
      <c r="S76">
        <v>2.5</v>
      </c>
      <c r="T76">
        <v>13</v>
      </c>
      <c r="U76">
        <v>4</v>
      </c>
      <c r="V76">
        <v>27100</v>
      </c>
      <c r="W76">
        <v>360266.66666666698</v>
      </c>
      <c r="X76">
        <v>23929.411764705899</v>
      </c>
      <c r="Y76">
        <v>2520</v>
      </c>
      <c r="Z76">
        <v>10780</v>
      </c>
      <c r="AA76">
        <v>1071.42857142857</v>
      </c>
      <c r="AB76">
        <v>1011.76470588235</v>
      </c>
      <c r="AC76">
        <v>77.464788732394396</v>
      </c>
      <c r="AD76">
        <v>779.03225806451599</v>
      </c>
      <c r="AE76">
        <v>3568.08510638298</v>
      </c>
      <c r="AF76">
        <v>152.816901408451</v>
      </c>
      <c r="AG76">
        <v>5.0000000000000001E-3</v>
      </c>
      <c r="AH76">
        <v>2.71</v>
      </c>
      <c r="AI76">
        <v>0.15</v>
      </c>
      <c r="AJ76">
        <v>3428</v>
      </c>
      <c r="AK76">
        <v>6</v>
      </c>
      <c r="AL76" t="s">
        <v>184</v>
      </c>
      <c r="AM76">
        <v>3</v>
      </c>
      <c r="AN76" t="s">
        <v>136</v>
      </c>
      <c r="AO76" t="s">
        <v>185</v>
      </c>
      <c r="AP76">
        <v>84.6875</v>
      </c>
      <c r="AQ76">
        <v>2.6850000000000001</v>
      </c>
      <c r="AR76">
        <v>-82.002499999999998</v>
      </c>
      <c r="AS76">
        <v>3.1704797047970502E-2</v>
      </c>
      <c r="AT76" t="s">
        <v>95</v>
      </c>
      <c r="AU76" t="s">
        <v>125</v>
      </c>
      <c r="AV76" t="s">
        <v>126</v>
      </c>
      <c r="AW76" t="s">
        <v>127</v>
      </c>
    </row>
    <row r="77" spans="1:49" x14ac:dyDescent="0.3">
      <c r="A77">
        <v>34</v>
      </c>
      <c r="B77" t="s">
        <v>181</v>
      </c>
      <c r="C77" t="s">
        <v>182</v>
      </c>
      <c r="D77" t="s">
        <v>183</v>
      </c>
      <c r="E77" t="s">
        <v>52</v>
      </c>
      <c r="F77">
        <v>452313</v>
      </c>
      <c r="G77" t="s">
        <v>67</v>
      </c>
      <c r="H77" t="s">
        <v>72</v>
      </c>
      <c r="I77" t="s">
        <v>161</v>
      </c>
      <c r="J77" t="s">
        <v>162</v>
      </c>
      <c r="K77">
        <v>7222283</v>
      </c>
      <c r="L77">
        <v>444673</v>
      </c>
      <c r="M77">
        <v>1210</v>
      </c>
      <c r="N77">
        <v>243</v>
      </c>
      <c r="O77">
        <v>44</v>
      </c>
      <c r="P77">
        <v>80</v>
      </c>
      <c r="Q77">
        <v>42</v>
      </c>
      <c r="R77">
        <v>4814</v>
      </c>
      <c r="S77">
        <v>2.5</v>
      </c>
      <c r="T77">
        <v>1</v>
      </c>
      <c r="U77">
        <v>1</v>
      </c>
      <c r="V77">
        <v>11100</v>
      </c>
      <c r="W77">
        <v>372913.33333333302</v>
      </c>
      <c r="X77">
        <v>14505.8823529412</v>
      </c>
      <c r="Y77">
        <v>2280</v>
      </c>
      <c r="Z77">
        <v>6545</v>
      </c>
      <c r="AA77">
        <v>1357.1428571428601</v>
      </c>
      <c r="AB77">
        <v>1096.0784313725501</v>
      </c>
      <c r="AC77">
        <v>154.92957746478899</v>
      </c>
      <c r="AD77">
        <v>1706.4516129032299</v>
      </c>
      <c r="AE77">
        <v>2032.9787234042601</v>
      </c>
      <c r="AF77">
        <v>152.816901408451</v>
      </c>
      <c r="AG77">
        <v>5.0000000000000001E-3</v>
      </c>
      <c r="AH77">
        <v>1.1100000000000001</v>
      </c>
      <c r="AI77">
        <v>0.19</v>
      </c>
      <c r="AJ77">
        <v>6752</v>
      </c>
      <c r="AK77">
        <v>8</v>
      </c>
      <c r="AL77" t="s">
        <v>184</v>
      </c>
      <c r="AM77">
        <v>4</v>
      </c>
      <c r="AN77" t="s">
        <v>186</v>
      </c>
      <c r="AO77" t="s">
        <v>187</v>
      </c>
      <c r="AP77">
        <v>34.6875</v>
      </c>
      <c r="AQ77">
        <v>3.4009999999999998</v>
      </c>
      <c r="AR77">
        <v>-31.2865</v>
      </c>
      <c r="AS77">
        <v>9.8046846846846794E-2</v>
      </c>
      <c r="AT77" t="s">
        <v>95</v>
      </c>
      <c r="AU77" t="s">
        <v>125</v>
      </c>
      <c r="AV77" t="s">
        <v>126</v>
      </c>
      <c r="AW77" t="s">
        <v>127</v>
      </c>
    </row>
    <row r="78" spans="1:49" x14ac:dyDescent="0.3">
      <c r="A78">
        <v>1640</v>
      </c>
      <c r="B78" t="s">
        <v>181</v>
      </c>
      <c r="C78" t="s">
        <v>182</v>
      </c>
      <c r="D78" t="s">
        <v>183</v>
      </c>
      <c r="E78" t="s">
        <v>236</v>
      </c>
      <c r="F78">
        <v>452313</v>
      </c>
      <c r="G78" t="s">
        <v>67</v>
      </c>
      <c r="H78" t="s">
        <v>72</v>
      </c>
      <c r="I78" t="s">
        <v>161</v>
      </c>
      <c r="J78" t="s">
        <v>162</v>
      </c>
      <c r="K78">
        <v>7222269</v>
      </c>
      <c r="L78">
        <v>444631</v>
      </c>
      <c r="M78">
        <v>3624</v>
      </c>
      <c r="N78">
        <v>25</v>
      </c>
      <c r="O78">
        <v>33</v>
      </c>
      <c r="P78">
        <v>10</v>
      </c>
      <c r="Q78">
        <v>6</v>
      </c>
      <c r="R78">
        <v>270</v>
      </c>
      <c r="S78">
        <v>2.5</v>
      </c>
      <c r="T78">
        <v>5.69</v>
      </c>
      <c r="U78">
        <v>3.63</v>
      </c>
      <c r="V78">
        <v>15800</v>
      </c>
      <c r="W78">
        <v>375853.33333333302</v>
      </c>
      <c r="X78">
        <v>25438.2352941176</v>
      </c>
      <c r="Y78">
        <v>2100</v>
      </c>
      <c r="Z78">
        <v>3395</v>
      </c>
      <c r="AA78">
        <v>1214.2857142857099</v>
      </c>
      <c r="AB78">
        <v>505.88235294117601</v>
      </c>
      <c r="AC78">
        <v>38.732394366197198</v>
      </c>
      <c r="AD78">
        <v>482.25806451612902</v>
      </c>
      <c r="AE78">
        <v>3692.55319148936</v>
      </c>
      <c r="AF78">
        <v>130.98591549295799</v>
      </c>
      <c r="AG78">
        <v>0.27</v>
      </c>
      <c r="AH78">
        <v>1.58</v>
      </c>
      <c r="AI78">
        <v>0.17</v>
      </c>
      <c r="AJ78">
        <v>222.7</v>
      </c>
      <c r="AK78">
        <v>54</v>
      </c>
      <c r="AL78" t="s">
        <v>184</v>
      </c>
      <c r="AM78">
        <v>2</v>
      </c>
      <c r="AN78" t="s">
        <v>140</v>
      </c>
      <c r="AO78" t="s">
        <v>2945</v>
      </c>
      <c r="AP78">
        <v>49.375</v>
      </c>
      <c r="AQ78">
        <v>3.0430000000000001</v>
      </c>
      <c r="AR78">
        <v>-46.332000000000001</v>
      </c>
      <c r="AS78">
        <v>6.1630379746835398E-2</v>
      </c>
      <c r="AT78" t="s">
        <v>95</v>
      </c>
      <c r="AU78" t="s">
        <v>125</v>
      </c>
      <c r="AV78" t="s">
        <v>126</v>
      </c>
      <c r="AW78" t="s">
        <v>127</v>
      </c>
    </row>
    <row r="79" spans="1:49" x14ac:dyDescent="0.3">
      <c r="A79">
        <v>1641</v>
      </c>
      <c r="B79" t="s">
        <v>181</v>
      </c>
      <c r="C79" t="s">
        <v>182</v>
      </c>
      <c r="D79" t="s">
        <v>183</v>
      </c>
      <c r="E79" t="s">
        <v>52</v>
      </c>
      <c r="F79">
        <v>452313</v>
      </c>
      <c r="G79" t="s">
        <v>67</v>
      </c>
      <c r="H79" t="s">
        <v>72</v>
      </c>
      <c r="I79" t="s">
        <v>161</v>
      </c>
      <c r="J79" t="s">
        <v>162</v>
      </c>
      <c r="K79">
        <v>7222266</v>
      </c>
      <c r="L79">
        <v>444719</v>
      </c>
      <c r="M79">
        <v>6585</v>
      </c>
      <c r="N79">
        <v>39</v>
      </c>
      <c r="O79">
        <v>53</v>
      </c>
      <c r="P79">
        <v>12</v>
      </c>
      <c r="Q79">
        <v>2.5</v>
      </c>
      <c r="R79">
        <v>259</v>
      </c>
      <c r="S79">
        <v>6.28</v>
      </c>
      <c r="T79">
        <v>10.66</v>
      </c>
      <c r="U79">
        <v>2.4</v>
      </c>
      <c r="V79">
        <v>30100</v>
      </c>
      <c r="W79">
        <v>354526.66666666698</v>
      </c>
      <c r="X79">
        <v>22685.294117647099</v>
      </c>
      <c r="Y79">
        <v>3120</v>
      </c>
      <c r="Z79">
        <v>16030</v>
      </c>
      <c r="AA79">
        <v>785.71428571428601</v>
      </c>
      <c r="AB79">
        <v>42.156862745098003</v>
      </c>
      <c r="AC79">
        <v>38.732394366197198</v>
      </c>
      <c r="AD79">
        <v>927.41935483870998</v>
      </c>
      <c r="AE79">
        <v>2447.8723404255302</v>
      </c>
      <c r="AF79">
        <v>130.98591549295799</v>
      </c>
      <c r="AG79">
        <v>0.2</v>
      </c>
      <c r="AH79">
        <v>3.01</v>
      </c>
      <c r="AI79">
        <v>0.11</v>
      </c>
      <c r="AJ79">
        <v>370.45</v>
      </c>
      <c r="AK79">
        <v>5</v>
      </c>
      <c r="AL79" t="s">
        <v>184</v>
      </c>
      <c r="AM79">
        <v>2</v>
      </c>
      <c r="AN79" t="s">
        <v>140</v>
      </c>
      <c r="AO79" t="s">
        <v>2946</v>
      </c>
      <c r="AP79">
        <v>94.0625</v>
      </c>
      <c r="AQ79">
        <v>1.9690000000000001</v>
      </c>
      <c r="AR79">
        <v>-92.093500000000006</v>
      </c>
      <c r="AS79">
        <v>2.09328903654485E-2</v>
      </c>
      <c r="AT79" t="s">
        <v>95</v>
      </c>
      <c r="AU79" t="s">
        <v>125</v>
      </c>
      <c r="AV79" t="s">
        <v>126</v>
      </c>
      <c r="AW79" t="s">
        <v>127</v>
      </c>
    </row>
    <row r="80" spans="1:49" x14ac:dyDescent="0.3">
      <c r="A80">
        <v>1642</v>
      </c>
      <c r="B80" t="s">
        <v>181</v>
      </c>
      <c r="C80" t="s">
        <v>182</v>
      </c>
      <c r="D80" t="s">
        <v>183</v>
      </c>
      <c r="E80" t="s">
        <v>52</v>
      </c>
      <c r="F80">
        <v>452313</v>
      </c>
      <c r="G80" t="s">
        <v>67</v>
      </c>
      <c r="H80" t="s">
        <v>72</v>
      </c>
      <c r="I80" t="s">
        <v>161</v>
      </c>
      <c r="J80" t="s">
        <v>162</v>
      </c>
      <c r="K80">
        <v>7222266</v>
      </c>
      <c r="L80">
        <v>444818</v>
      </c>
      <c r="M80">
        <v>4498</v>
      </c>
      <c r="N80">
        <v>41</v>
      </c>
      <c r="O80">
        <v>40</v>
      </c>
      <c r="P80">
        <v>13</v>
      </c>
      <c r="Q80">
        <v>18</v>
      </c>
      <c r="R80">
        <v>272</v>
      </c>
      <c r="S80">
        <v>2.5</v>
      </c>
      <c r="T80">
        <v>9.89</v>
      </c>
      <c r="U80">
        <v>3.77</v>
      </c>
      <c r="V80">
        <v>24500</v>
      </c>
      <c r="W80">
        <v>355786.66666666698</v>
      </c>
      <c r="X80">
        <v>23214.705882352901</v>
      </c>
      <c r="Y80">
        <v>2880</v>
      </c>
      <c r="Z80">
        <v>12250</v>
      </c>
      <c r="AA80">
        <v>2142.8571428571399</v>
      </c>
      <c r="AB80">
        <v>1264.7058823529401</v>
      </c>
      <c r="AC80">
        <v>77.464788732394396</v>
      </c>
      <c r="AD80">
        <v>1224.1935483871</v>
      </c>
      <c r="AE80">
        <v>2655.3191489361702</v>
      </c>
      <c r="AF80">
        <v>152.816901408451</v>
      </c>
      <c r="AG80">
        <v>0.16</v>
      </c>
      <c r="AH80">
        <v>2.4500000000000002</v>
      </c>
      <c r="AI80">
        <v>0.3</v>
      </c>
      <c r="AJ80">
        <v>288.91000000000003</v>
      </c>
      <c r="AK80">
        <v>22</v>
      </c>
      <c r="AL80" t="s">
        <v>184</v>
      </c>
      <c r="AM80">
        <v>2</v>
      </c>
      <c r="AN80" t="s">
        <v>140</v>
      </c>
      <c r="AO80" t="s">
        <v>2947</v>
      </c>
      <c r="AP80">
        <v>76.5625</v>
      </c>
      <c r="AQ80">
        <v>5.37</v>
      </c>
      <c r="AR80">
        <v>-71.192499999999995</v>
      </c>
      <c r="AS80">
        <v>7.0138775510204102E-2</v>
      </c>
      <c r="AT80" t="s">
        <v>95</v>
      </c>
      <c r="AU80" t="s">
        <v>125</v>
      </c>
      <c r="AV80" t="s">
        <v>126</v>
      </c>
      <c r="AW80" t="s">
        <v>127</v>
      </c>
    </row>
    <row r="81" spans="1:49" x14ac:dyDescent="0.3">
      <c r="A81">
        <v>1639</v>
      </c>
      <c r="B81" t="s">
        <v>181</v>
      </c>
      <c r="C81" t="s">
        <v>182</v>
      </c>
      <c r="D81" t="s">
        <v>183</v>
      </c>
      <c r="E81" t="s">
        <v>52</v>
      </c>
      <c r="F81" t="s">
        <v>53</v>
      </c>
      <c r="G81" t="s">
        <v>67</v>
      </c>
      <c r="H81" t="s">
        <v>55</v>
      </c>
      <c r="I81" t="s">
        <v>161</v>
      </c>
      <c r="J81" t="s">
        <v>162</v>
      </c>
      <c r="K81">
        <v>7222231</v>
      </c>
      <c r="L81">
        <v>444725</v>
      </c>
      <c r="M81">
        <v>2214</v>
      </c>
      <c r="N81">
        <v>36</v>
      </c>
      <c r="O81">
        <v>23</v>
      </c>
      <c r="P81">
        <v>5</v>
      </c>
      <c r="Q81">
        <v>2.5</v>
      </c>
      <c r="R81">
        <v>385</v>
      </c>
      <c r="S81">
        <v>2.5</v>
      </c>
      <c r="T81">
        <v>11.33</v>
      </c>
      <c r="U81">
        <v>2.54</v>
      </c>
      <c r="V81">
        <v>12300</v>
      </c>
      <c r="W81">
        <v>375993.33333333302</v>
      </c>
      <c r="X81">
        <v>20991.176470588201</v>
      </c>
      <c r="Y81">
        <v>1380</v>
      </c>
      <c r="Z81">
        <v>7070</v>
      </c>
      <c r="AA81">
        <v>1428.57142857143</v>
      </c>
      <c r="AB81">
        <v>927.45098039215702</v>
      </c>
      <c r="AC81">
        <v>232.39436619718299</v>
      </c>
      <c r="AD81">
        <v>1001.61290322581</v>
      </c>
      <c r="AE81">
        <v>3028.72340425532</v>
      </c>
      <c r="AF81">
        <v>174.64788732394399</v>
      </c>
      <c r="AG81">
        <v>0.73</v>
      </c>
      <c r="AH81">
        <v>1.23</v>
      </c>
      <c r="AI81">
        <v>0.2</v>
      </c>
      <c r="AJ81">
        <v>611.98</v>
      </c>
      <c r="AK81">
        <v>37</v>
      </c>
      <c r="AL81" t="s">
        <v>184</v>
      </c>
      <c r="AM81">
        <v>2</v>
      </c>
      <c r="AN81" t="s">
        <v>140</v>
      </c>
      <c r="AO81" t="s">
        <v>2944</v>
      </c>
      <c r="AP81">
        <v>38.4375</v>
      </c>
      <c r="AQ81">
        <v>3.58</v>
      </c>
      <c r="AR81">
        <v>-34.857500000000002</v>
      </c>
      <c r="AS81">
        <v>9.3138211382113797E-2</v>
      </c>
      <c r="AT81" t="s">
        <v>95</v>
      </c>
      <c r="AU81" t="s">
        <v>125</v>
      </c>
      <c r="AV81" t="s">
        <v>126</v>
      </c>
      <c r="AW81" t="s">
        <v>127</v>
      </c>
    </row>
    <row r="82" spans="1:49" x14ac:dyDescent="0.3">
      <c r="A82">
        <v>26</v>
      </c>
      <c r="B82" t="s">
        <v>158</v>
      </c>
      <c r="C82" t="s">
        <v>159</v>
      </c>
      <c r="D82" t="s">
        <v>160</v>
      </c>
      <c r="E82" t="s">
        <v>52</v>
      </c>
      <c r="F82">
        <v>157500</v>
      </c>
      <c r="G82" t="s">
        <v>67</v>
      </c>
      <c r="H82" t="s">
        <v>72</v>
      </c>
      <c r="I82" t="s">
        <v>161</v>
      </c>
      <c r="J82" t="s">
        <v>162</v>
      </c>
      <c r="K82">
        <v>7191223</v>
      </c>
      <c r="L82">
        <v>353761</v>
      </c>
      <c r="M82">
        <v>1148</v>
      </c>
      <c r="N82">
        <v>171</v>
      </c>
      <c r="O82">
        <v>216</v>
      </c>
      <c r="P82">
        <v>111</v>
      </c>
      <c r="Q82">
        <v>53</v>
      </c>
      <c r="R82">
        <v>39</v>
      </c>
      <c r="S82">
        <v>33</v>
      </c>
      <c r="T82">
        <v>8</v>
      </c>
      <c r="U82">
        <v>4</v>
      </c>
      <c r="V82">
        <v>5600</v>
      </c>
      <c r="W82">
        <v>154746.66666666701</v>
      </c>
      <c r="X82">
        <v>19455.8823529412</v>
      </c>
      <c r="Y82">
        <v>2640</v>
      </c>
      <c r="Z82">
        <v>142205</v>
      </c>
      <c r="AA82">
        <v>32142.857142857101</v>
      </c>
      <c r="AB82">
        <v>44433.333333333299</v>
      </c>
      <c r="AC82">
        <v>619.71830985915506</v>
      </c>
      <c r="AD82">
        <v>12427.419354838699</v>
      </c>
      <c r="AE82">
        <v>3360.63829787234</v>
      </c>
      <c r="AF82">
        <v>1419.01408450704</v>
      </c>
      <c r="AG82">
        <v>5.0000000000000001E-3</v>
      </c>
      <c r="AH82">
        <v>0.56000000000000005</v>
      </c>
      <c r="AI82">
        <v>4.5</v>
      </c>
      <c r="AJ82">
        <v>10</v>
      </c>
      <c r="AK82">
        <v>53</v>
      </c>
      <c r="AL82" t="s">
        <v>163</v>
      </c>
      <c r="AM82">
        <v>3</v>
      </c>
      <c r="AN82" t="s">
        <v>113</v>
      </c>
      <c r="AO82" t="s">
        <v>164</v>
      </c>
      <c r="AP82">
        <v>17.5</v>
      </c>
      <c r="AQ82">
        <v>80.55</v>
      </c>
      <c r="AR82">
        <v>63.05</v>
      </c>
      <c r="AS82">
        <v>4.6028571428571396</v>
      </c>
      <c r="AT82" t="s">
        <v>60</v>
      </c>
      <c r="AU82" t="s">
        <v>61</v>
      </c>
      <c r="AV82" t="s">
        <v>62</v>
      </c>
      <c r="AW82" t="s">
        <v>63</v>
      </c>
    </row>
    <row r="83" spans="1:49" x14ac:dyDescent="0.3">
      <c r="A83">
        <v>27</v>
      </c>
      <c r="B83" t="s">
        <v>158</v>
      </c>
      <c r="C83" t="s">
        <v>159</v>
      </c>
      <c r="D83" t="s">
        <v>165</v>
      </c>
      <c r="E83" t="s">
        <v>52</v>
      </c>
      <c r="F83">
        <v>1682496</v>
      </c>
      <c r="G83" t="s">
        <v>67</v>
      </c>
      <c r="H83" t="s">
        <v>72</v>
      </c>
      <c r="I83" t="s">
        <v>161</v>
      </c>
      <c r="J83" t="s">
        <v>162</v>
      </c>
      <c r="K83">
        <v>7191178</v>
      </c>
      <c r="L83">
        <v>353370</v>
      </c>
      <c r="M83">
        <v>2929</v>
      </c>
      <c r="N83">
        <v>160</v>
      </c>
      <c r="O83">
        <v>275</v>
      </c>
      <c r="P83">
        <v>113</v>
      </c>
      <c r="Q83">
        <v>43</v>
      </c>
      <c r="R83">
        <v>77</v>
      </c>
      <c r="S83">
        <v>57</v>
      </c>
      <c r="T83">
        <v>0.5</v>
      </c>
      <c r="U83">
        <v>0.5</v>
      </c>
      <c r="V83">
        <v>11900</v>
      </c>
      <c r="W83">
        <v>112606.66666666701</v>
      </c>
      <c r="X83">
        <v>12600</v>
      </c>
      <c r="Y83">
        <v>1620</v>
      </c>
      <c r="Z83">
        <v>195195</v>
      </c>
      <c r="AA83">
        <v>32000</v>
      </c>
      <c r="AB83">
        <v>36423.529411764699</v>
      </c>
      <c r="AC83">
        <v>542.25352112676103</v>
      </c>
      <c r="AD83">
        <v>9904.8387096774204</v>
      </c>
      <c r="AE83">
        <v>2240.4255319148901</v>
      </c>
      <c r="AF83">
        <v>1353.52112676056</v>
      </c>
      <c r="AG83">
        <v>5.0000000000000001E-3</v>
      </c>
      <c r="AH83">
        <v>1.19</v>
      </c>
      <c r="AI83">
        <v>4.4800000000000004</v>
      </c>
      <c r="AJ83">
        <v>10</v>
      </c>
      <c r="AK83">
        <v>67</v>
      </c>
      <c r="AL83" t="s">
        <v>166</v>
      </c>
      <c r="AM83">
        <v>4</v>
      </c>
      <c r="AN83" t="s">
        <v>167</v>
      </c>
      <c r="AO83" t="s">
        <v>168</v>
      </c>
      <c r="AP83">
        <v>37.1875</v>
      </c>
      <c r="AQ83">
        <v>80.191999999999993</v>
      </c>
      <c r="AR83">
        <v>43.0045</v>
      </c>
      <c r="AS83">
        <v>2.15642352941176</v>
      </c>
      <c r="AT83" t="s">
        <v>91</v>
      </c>
      <c r="AU83" t="s">
        <v>61</v>
      </c>
      <c r="AV83" t="s">
        <v>96</v>
      </c>
      <c r="AW83" t="s">
        <v>63</v>
      </c>
    </row>
    <row r="84" spans="1:49" x14ac:dyDescent="0.3">
      <c r="A84">
        <v>28</v>
      </c>
      <c r="B84" t="s">
        <v>158</v>
      </c>
      <c r="C84" t="s">
        <v>159</v>
      </c>
      <c r="D84" t="s">
        <v>160</v>
      </c>
      <c r="E84" t="s">
        <v>52</v>
      </c>
      <c r="F84">
        <v>157500</v>
      </c>
      <c r="G84" t="s">
        <v>67</v>
      </c>
      <c r="H84" t="s">
        <v>72</v>
      </c>
      <c r="I84" t="s">
        <v>161</v>
      </c>
      <c r="J84" t="s">
        <v>162</v>
      </c>
      <c r="K84">
        <v>7191110</v>
      </c>
      <c r="L84">
        <v>353644</v>
      </c>
      <c r="M84">
        <v>663</v>
      </c>
      <c r="N84">
        <v>137</v>
      </c>
      <c r="O84">
        <v>173</v>
      </c>
      <c r="P84">
        <v>90</v>
      </c>
      <c r="Q84">
        <v>40</v>
      </c>
      <c r="R84">
        <v>158</v>
      </c>
      <c r="S84">
        <v>17</v>
      </c>
      <c r="T84">
        <v>16</v>
      </c>
      <c r="U84">
        <v>0.5</v>
      </c>
      <c r="V84">
        <v>7400</v>
      </c>
      <c r="W84">
        <v>132346.66666666701</v>
      </c>
      <c r="X84">
        <v>15300</v>
      </c>
      <c r="Y84">
        <v>2100</v>
      </c>
      <c r="Z84">
        <v>164920</v>
      </c>
      <c r="AA84">
        <v>31285.714285714301</v>
      </c>
      <c r="AB84">
        <v>41145.0980392157</v>
      </c>
      <c r="AC84">
        <v>542.25352112676103</v>
      </c>
      <c r="AD84">
        <v>12390.322580645199</v>
      </c>
      <c r="AE84">
        <v>3153.1914893617</v>
      </c>
      <c r="AF84">
        <v>1397.1830985915501</v>
      </c>
      <c r="AG84">
        <v>5.0000000000000001E-3</v>
      </c>
      <c r="AH84">
        <v>0.74</v>
      </c>
      <c r="AI84">
        <v>4.38</v>
      </c>
      <c r="AJ84">
        <v>10</v>
      </c>
      <c r="AK84">
        <v>52</v>
      </c>
      <c r="AL84" t="s">
        <v>163</v>
      </c>
      <c r="AM84">
        <v>3</v>
      </c>
      <c r="AN84" t="s">
        <v>113</v>
      </c>
      <c r="AO84" t="s">
        <v>169</v>
      </c>
      <c r="AP84">
        <v>23.125</v>
      </c>
      <c r="AQ84">
        <v>78.402000000000001</v>
      </c>
      <c r="AR84">
        <v>55.277000000000001</v>
      </c>
      <c r="AS84">
        <v>3.3903567567567601</v>
      </c>
      <c r="AT84" t="s">
        <v>60</v>
      </c>
      <c r="AU84" t="s">
        <v>61</v>
      </c>
      <c r="AV84" t="s">
        <v>62</v>
      </c>
      <c r="AW84" t="s">
        <v>63</v>
      </c>
    </row>
    <row r="85" spans="1:49" x14ac:dyDescent="0.3">
      <c r="A85">
        <v>1658</v>
      </c>
      <c r="B85" t="s">
        <v>2970</v>
      </c>
      <c r="C85" t="s">
        <v>162</v>
      </c>
      <c r="D85" t="s">
        <v>2971</v>
      </c>
      <c r="E85" t="s">
        <v>268</v>
      </c>
      <c r="F85">
        <v>62700</v>
      </c>
      <c r="G85" t="s">
        <v>67</v>
      </c>
      <c r="H85" t="s">
        <v>72</v>
      </c>
      <c r="I85" t="s">
        <v>161</v>
      </c>
      <c r="J85" t="s">
        <v>162</v>
      </c>
      <c r="K85">
        <v>7190950</v>
      </c>
      <c r="L85">
        <v>351866</v>
      </c>
      <c r="M85">
        <v>419</v>
      </c>
      <c r="N85">
        <v>37</v>
      </c>
      <c r="O85">
        <v>59</v>
      </c>
      <c r="P85">
        <v>12</v>
      </c>
      <c r="Q85">
        <v>2.5</v>
      </c>
      <c r="R85">
        <v>11300</v>
      </c>
      <c r="S85">
        <v>5.42</v>
      </c>
      <c r="T85">
        <v>8.86</v>
      </c>
      <c r="U85">
        <v>3.12</v>
      </c>
      <c r="V85">
        <v>3800</v>
      </c>
      <c r="W85">
        <v>399746.66666666698</v>
      </c>
      <c r="X85">
        <v>4367.6470588235297</v>
      </c>
      <c r="Y85">
        <v>1920</v>
      </c>
      <c r="Z85">
        <v>8715</v>
      </c>
      <c r="AA85">
        <v>1285.7142857142901</v>
      </c>
      <c r="AB85">
        <v>4552.9411764705901</v>
      </c>
      <c r="AC85">
        <v>38.732394366197198</v>
      </c>
      <c r="AD85">
        <v>4154.8387096774204</v>
      </c>
      <c r="AE85">
        <v>788.29787234042499</v>
      </c>
      <c r="AF85">
        <v>87.323943661971796</v>
      </c>
      <c r="AG85">
        <v>5.0000000000000001E-3</v>
      </c>
      <c r="AH85">
        <v>0.38</v>
      </c>
      <c r="AI85">
        <v>0.18</v>
      </c>
      <c r="AJ85">
        <v>11073.42</v>
      </c>
      <c r="AK85">
        <v>16</v>
      </c>
      <c r="AL85" t="s">
        <v>2972</v>
      </c>
      <c r="AM85">
        <v>3</v>
      </c>
      <c r="AN85" t="s">
        <v>136</v>
      </c>
      <c r="AO85" t="s">
        <v>2975</v>
      </c>
      <c r="AP85">
        <v>11.875</v>
      </c>
      <c r="AQ85">
        <v>3.222</v>
      </c>
      <c r="AR85">
        <v>-8.6530000000000005</v>
      </c>
      <c r="AS85">
        <v>0.27132631578947403</v>
      </c>
      <c r="AT85" t="s">
        <v>95</v>
      </c>
      <c r="AU85" t="s">
        <v>92</v>
      </c>
      <c r="AV85" t="s">
        <v>96</v>
      </c>
      <c r="AW85" t="s">
        <v>97</v>
      </c>
    </row>
    <row r="86" spans="1:49" x14ac:dyDescent="0.3">
      <c r="A86">
        <v>1657</v>
      </c>
      <c r="B86" t="s">
        <v>2970</v>
      </c>
      <c r="C86" t="s">
        <v>162</v>
      </c>
      <c r="D86" t="s">
        <v>2971</v>
      </c>
      <c r="E86" t="s">
        <v>268</v>
      </c>
      <c r="F86">
        <v>62700</v>
      </c>
      <c r="G86" t="s">
        <v>67</v>
      </c>
      <c r="H86" t="s">
        <v>72</v>
      </c>
      <c r="I86" t="s">
        <v>161</v>
      </c>
      <c r="J86" t="s">
        <v>162</v>
      </c>
      <c r="K86">
        <v>7190924</v>
      </c>
      <c r="L86">
        <v>351849</v>
      </c>
      <c r="M86">
        <v>312</v>
      </c>
      <c r="N86">
        <v>29</v>
      </c>
      <c r="O86">
        <v>62</v>
      </c>
      <c r="P86">
        <v>20</v>
      </c>
      <c r="Q86">
        <v>2.5</v>
      </c>
      <c r="R86">
        <v>5571</v>
      </c>
      <c r="S86">
        <v>2.5</v>
      </c>
      <c r="T86">
        <v>7.61</v>
      </c>
      <c r="U86">
        <v>2.0099999999999998</v>
      </c>
      <c r="V86">
        <v>10900</v>
      </c>
      <c r="W86">
        <v>377113.33333333302</v>
      </c>
      <c r="X86">
        <v>14055.8823529412</v>
      </c>
      <c r="Y86">
        <v>1260</v>
      </c>
      <c r="Z86">
        <v>7560</v>
      </c>
      <c r="AA86">
        <v>5285.7142857142899</v>
      </c>
      <c r="AB86">
        <v>4721.5686274509799</v>
      </c>
      <c r="AC86">
        <v>77.464788732394396</v>
      </c>
      <c r="AD86">
        <v>4637.0967741935501</v>
      </c>
      <c r="AE86">
        <v>2157.44680851064</v>
      </c>
      <c r="AF86">
        <v>109.154929577465</v>
      </c>
      <c r="AG86">
        <v>5.0000000000000001E-3</v>
      </c>
      <c r="AH86">
        <v>1.0900000000000001</v>
      </c>
      <c r="AI86">
        <v>0.74</v>
      </c>
      <c r="AJ86">
        <v>5280.71</v>
      </c>
      <c r="AK86">
        <v>25</v>
      </c>
      <c r="AL86" t="s">
        <v>2972</v>
      </c>
      <c r="AM86">
        <v>3</v>
      </c>
      <c r="AN86" t="s">
        <v>136</v>
      </c>
      <c r="AO86" t="s">
        <v>2974</v>
      </c>
      <c r="AP86">
        <v>34.0625</v>
      </c>
      <c r="AQ86">
        <v>13.246</v>
      </c>
      <c r="AR86">
        <v>-20.816500000000001</v>
      </c>
      <c r="AS86">
        <v>0.38887339449541303</v>
      </c>
      <c r="AT86" t="s">
        <v>95</v>
      </c>
      <c r="AU86" t="s">
        <v>125</v>
      </c>
      <c r="AV86" t="s">
        <v>126</v>
      </c>
      <c r="AW86" t="s">
        <v>127</v>
      </c>
    </row>
    <row r="87" spans="1:49" x14ac:dyDescent="0.3">
      <c r="A87">
        <v>1656</v>
      </c>
      <c r="B87" t="s">
        <v>2970</v>
      </c>
      <c r="C87" t="s">
        <v>162</v>
      </c>
      <c r="D87" t="s">
        <v>2971</v>
      </c>
      <c r="E87" t="s">
        <v>268</v>
      </c>
      <c r="F87">
        <v>62700</v>
      </c>
      <c r="G87" t="s">
        <v>67</v>
      </c>
      <c r="H87" t="s">
        <v>72</v>
      </c>
      <c r="I87" t="s">
        <v>161</v>
      </c>
      <c r="J87" t="s">
        <v>162</v>
      </c>
      <c r="K87">
        <v>7190910</v>
      </c>
      <c r="L87">
        <v>351844</v>
      </c>
      <c r="M87">
        <v>1568</v>
      </c>
      <c r="N87">
        <v>25</v>
      </c>
      <c r="O87">
        <v>56</v>
      </c>
      <c r="P87">
        <v>22</v>
      </c>
      <c r="Q87">
        <v>109</v>
      </c>
      <c r="R87">
        <v>4572</v>
      </c>
      <c r="S87">
        <v>2.5</v>
      </c>
      <c r="T87">
        <v>10.02</v>
      </c>
      <c r="U87">
        <v>2.5</v>
      </c>
      <c r="V87">
        <v>9000</v>
      </c>
      <c r="W87">
        <v>376040</v>
      </c>
      <c r="X87">
        <v>11805.8823529412</v>
      </c>
      <c r="Y87">
        <v>1680</v>
      </c>
      <c r="Z87">
        <v>6930</v>
      </c>
      <c r="AA87">
        <v>4857.1428571428596</v>
      </c>
      <c r="AB87">
        <v>5733.3333333333303</v>
      </c>
      <c r="AC87">
        <v>154.92957746478899</v>
      </c>
      <c r="AD87">
        <v>4822.5806451612898</v>
      </c>
      <c r="AE87">
        <v>2779.7872340425502</v>
      </c>
      <c r="AF87">
        <v>109.154929577465</v>
      </c>
      <c r="AG87">
        <v>0.01</v>
      </c>
      <c r="AH87">
        <v>0.9</v>
      </c>
      <c r="AI87">
        <v>0.68</v>
      </c>
      <c r="AJ87">
        <v>4241.72</v>
      </c>
      <c r="AK87">
        <v>29</v>
      </c>
      <c r="AL87" t="s">
        <v>2972</v>
      </c>
      <c r="AM87">
        <v>3</v>
      </c>
      <c r="AN87" t="s">
        <v>136</v>
      </c>
      <c r="AO87" t="s">
        <v>2973</v>
      </c>
      <c r="AP87">
        <v>28.125</v>
      </c>
      <c r="AQ87">
        <v>12.172000000000001</v>
      </c>
      <c r="AR87">
        <v>-15.952999999999999</v>
      </c>
      <c r="AS87">
        <v>0.43278222222222201</v>
      </c>
      <c r="AT87" t="s">
        <v>95</v>
      </c>
      <c r="AU87" t="s">
        <v>92</v>
      </c>
      <c r="AV87" t="s">
        <v>96</v>
      </c>
      <c r="AW87" t="s">
        <v>97</v>
      </c>
    </row>
    <row r="88" spans="1:49" x14ac:dyDescent="0.3">
      <c r="A88">
        <v>1662</v>
      </c>
      <c r="B88" t="s">
        <v>2976</v>
      </c>
      <c r="C88" t="s">
        <v>2977</v>
      </c>
      <c r="D88" t="s">
        <v>2978</v>
      </c>
      <c r="E88" t="s">
        <v>297</v>
      </c>
      <c r="F88" t="s">
        <v>297</v>
      </c>
      <c r="G88" t="s">
        <v>67</v>
      </c>
      <c r="H88" t="s">
        <v>72</v>
      </c>
      <c r="I88" t="s">
        <v>161</v>
      </c>
      <c r="J88" t="s">
        <v>162</v>
      </c>
      <c r="K88">
        <v>7190743</v>
      </c>
      <c r="L88">
        <v>351735</v>
      </c>
      <c r="M88">
        <v>311</v>
      </c>
      <c r="N88">
        <v>23</v>
      </c>
      <c r="O88">
        <v>37</v>
      </c>
      <c r="P88">
        <v>2.5</v>
      </c>
      <c r="Q88">
        <v>9</v>
      </c>
      <c r="R88">
        <v>2457</v>
      </c>
      <c r="S88">
        <v>5.07</v>
      </c>
      <c r="T88">
        <v>6.68</v>
      </c>
      <c r="U88">
        <v>2.36</v>
      </c>
      <c r="V88">
        <v>10800</v>
      </c>
      <c r="W88">
        <v>309960</v>
      </c>
      <c r="X88">
        <v>28482.352941176501</v>
      </c>
      <c r="Y88">
        <v>1500</v>
      </c>
      <c r="Z88">
        <v>7175</v>
      </c>
      <c r="AA88">
        <v>3571.4285714285702</v>
      </c>
      <c r="AB88">
        <v>5564.7058823529396</v>
      </c>
      <c r="AC88">
        <v>154.92957746478899</v>
      </c>
      <c r="AD88">
        <v>11166.129032258101</v>
      </c>
      <c r="AE88">
        <v>2198.9361702127699</v>
      </c>
      <c r="AF88">
        <v>218.30985915493</v>
      </c>
      <c r="AG88">
        <v>0.04</v>
      </c>
      <c r="AH88">
        <v>1.08</v>
      </c>
      <c r="AI88">
        <v>0.5</v>
      </c>
      <c r="AJ88">
        <v>2077.36</v>
      </c>
      <c r="AK88">
        <v>27</v>
      </c>
      <c r="AL88" t="s">
        <v>2979</v>
      </c>
      <c r="AM88">
        <v>3</v>
      </c>
      <c r="AN88" t="s">
        <v>136</v>
      </c>
      <c r="AO88" t="s">
        <v>2981</v>
      </c>
      <c r="AP88">
        <v>33.75</v>
      </c>
      <c r="AQ88">
        <v>8.9499999999999993</v>
      </c>
      <c r="AR88">
        <v>-24.8</v>
      </c>
      <c r="AS88">
        <v>0.26518518518518502</v>
      </c>
      <c r="AT88" t="s">
        <v>95</v>
      </c>
      <c r="AU88" t="s">
        <v>125</v>
      </c>
      <c r="AV88" t="s">
        <v>126</v>
      </c>
      <c r="AW88" t="s">
        <v>127</v>
      </c>
    </row>
    <row r="89" spans="1:49" x14ac:dyDescent="0.3">
      <c r="A89">
        <v>1661</v>
      </c>
      <c r="B89" t="s">
        <v>2976</v>
      </c>
      <c r="C89" t="s">
        <v>2977</v>
      </c>
      <c r="D89" t="s">
        <v>2978</v>
      </c>
      <c r="E89" t="s">
        <v>297</v>
      </c>
      <c r="F89" t="s">
        <v>297</v>
      </c>
      <c r="G89" t="s">
        <v>67</v>
      </c>
      <c r="H89" t="s">
        <v>72</v>
      </c>
      <c r="I89" t="s">
        <v>161</v>
      </c>
      <c r="J89" t="s">
        <v>162</v>
      </c>
      <c r="K89">
        <v>7190727</v>
      </c>
      <c r="L89">
        <v>351749</v>
      </c>
      <c r="M89">
        <v>427</v>
      </c>
      <c r="N89">
        <v>5</v>
      </c>
      <c r="O89">
        <v>63</v>
      </c>
      <c r="P89">
        <v>7</v>
      </c>
      <c r="Q89">
        <v>2.5</v>
      </c>
      <c r="R89">
        <v>3730</v>
      </c>
      <c r="S89">
        <v>7.5</v>
      </c>
      <c r="T89">
        <v>9.35</v>
      </c>
      <c r="U89">
        <v>3.61</v>
      </c>
      <c r="V89">
        <v>14300</v>
      </c>
      <c r="W89">
        <v>271693.33333333302</v>
      </c>
      <c r="X89">
        <v>32347.058823529402</v>
      </c>
      <c r="Y89">
        <v>540</v>
      </c>
      <c r="Z89">
        <v>8680</v>
      </c>
      <c r="AA89">
        <v>5428.5714285714303</v>
      </c>
      <c r="AB89">
        <v>9021.5686274509808</v>
      </c>
      <c r="AC89">
        <v>77.464788732394396</v>
      </c>
      <c r="AD89">
        <v>12204.8387096774</v>
      </c>
      <c r="AE89">
        <v>2447.8723404255302</v>
      </c>
      <c r="AF89">
        <v>218.30985915493</v>
      </c>
      <c r="AG89">
        <v>5.0000000000000001E-3</v>
      </c>
      <c r="AH89">
        <v>1.43</v>
      </c>
      <c r="AI89">
        <v>0.76</v>
      </c>
      <c r="AJ89">
        <v>3390.6</v>
      </c>
      <c r="AK89">
        <v>10</v>
      </c>
      <c r="AL89" t="s">
        <v>2979</v>
      </c>
      <c r="AM89">
        <v>3</v>
      </c>
      <c r="AN89" t="s">
        <v>136</v>
      </c>
      <c r="AO89" t="s">
        <v>2980</v>
      </c>
      <c r="AP89">
        <v>44.6875</v>
      </c>
      <c r="AQ89">
        <v>13.603999999999999</v>
      </c>
      <c r="AR89">
        <v>-31.083500000000001</v>
      </c>
      <c r="AS89">
        <v>0.304425174825175</v>
      </c>
      <c r="AT89" t="s">
        <v>95</v>
      </c>
      <c r="AU89" t="s">
        <v>125</v>
      </c>
      <c r="AV89" t="s">
        <v>126</v>
      </c>
      <c r="AW89" t="s">
        <v>127</v>
      </c>
    </row>
    <row r="90" spans="1:49" x14ac:dyDescent="0.3">
      <c r="A90">
        <v>2090</v>
      </c>
      <c r="B90" t="s">
        <v>2976</v>
      </c>
      <c r="C90" t="s">
        <v>2977</v>
      </c>
      <c r="D90" t="s">
        <v>3246</v>
      </c>
      <c r="E90" t="s">
        <v>297</v>
      </c>
      <c r="F90" t="s">
        <v>297</v>
      </c>
      <c r="G90" t="s">
        <v>67</v>
      </c>
      <c r="H90" t="s">
        <v>72</v>
      </c>
      <c r="I90" t="s">
        <v>161</v>
      </c>
      <c r="J90" t="s">
        <v>162</v>
      </c>
      <c r="K90">
        <v>7190726</v>
      </c>
      <c r="L90">
        <v>351736</v>
      </c>
      <c r="M90">
        <v>273</v>
      </c>
      <c r="N90">
        <v>5</v>
      </c>
      <c r="O90">
        <v>5</v>
      </c>
      <c r="P90">
        <v>6</v>
      </c>
      <c r="Q90">
        <v>2.5</v>
      </c>
      <c r="R90">
        <v>1402</v>
      </c>
      <c r="S90">
        <v>2.5</v>
      </c>
      <c r="T90">
        <v>8.5500000000000007</v>
      </c>
      <c r="U90">
        <v>0.5</v>
      </c>
      <c r="V90">
        <v>22200</v>
      </c>
      <c r="W90">
        <v>313740</v>
      </c>
      <c r="X90">
        <v>20011.764705882299</v>
      </c>
      <c r="Y90">
        <v>30</v>
      </c>
      <c r="Z90">
        <v>8400</v>
      </c>
      <c r="AA90">
        <v>1714.2857142857099</v>
      </c>
      <c r="AB90">
        <v>2107.8431372548998</v>
      </c>
      <c r="AC90">
        <v>38.732394366197198</v>
      </c>
      <c r="AD90">
        <v>2893.5483870967701</v>
      </c>
      <c r="AE90">
        <v>1327.6595744680801</v>
      </c>
      <c r="AF90">
        <v>152.816901408451</v>
      </c>
      <c r="AG90">
        <v>0.77</v>
      </c>
      <c r="AH90">
        <v>2.2200000000000002</v>
      </c>
      <c r="AI90">
        <v>0.24</v>
      </c>
      <c r="AJ90">
        <v>911.4</v>
      </c>
      <c r="AK90">
        <v>6</v>
      </c>
      <c r="AL90" t="s">
        <v>3247</v>
      </c>
      <c r="AM90">
        <v>3</v>
      </c>
      <c r="AN90" t="s">
        <v>136</v>
      </c>
      <c r="AO90" t="s">
        <v>3248</v>
      </c>
      <c r="AP90">
        <v>69.375</v>
      </c>
      <c r="AQ90">
        <v>4.2960000000000003</v>
      </c>
      <c r="AR90">
        <v>-65.078999999999994</v>
      </c>
      <c r="AS90">
        <v>6.1924324324324299E-2</v>
      </c>
      <c r="AT90" t="s">
        <v>95</v>
      </c>
      <c r="AU90" t="s">
        <v>125</v>
      </c>
      <c r="AV90" t="s">
        <v>126</v>
      </c>
      <c r="AW90" t="s">
        <v>127</v>
      </c>
    </row>
    <row r="91" spans="1:49" x14ac:dyDescent="0.3">
      <c r="A91">
        <v>2091</v>
      </c>
      <c r="B91" t="s">
        <v>2976</v>
      </c>
      <c r="C91" t="s">
        <v>2977</v>
      </c>
      <c r="D91" t="s">
        <v>3246</v>
      </c>
      <c r="E91" t="s">
        <v>297</v>
      </c>
      <c r="F91" t="s">
        <v>297</v>
      </c>
      <c r="G91" t="s">
        <v>67</v>
      </c>
      <c r="H91" t="s">
        <v>72</v>
      </c>
      <c r="I91" t="s">
        <v>161</v>
      </c>
      <c r="J91" t="s">
        <v>162</v>
      </c>
      <c r="K91">
        <v>7190724</v>
      </c>
      <c r="L91">
        <v>351740</v>
      </c>
      <c r="M91">
        <v>238</v>
      </c>
      <c r="N91">
        <v>5</v>
      </c>
      <c r="O91">
        <v>28</v>
      </c>
      <c r="P91">
        <v>8</v>
      </c>
      <c r="Q91">
        <v>2.5</v>
      </c>
      <c r="R91">
        <v>1231</v>
      </c>
      <c r="S91">
        <v>2.5</v>
      </c>
      <c r="T91">
        <v>11.05</v>
      </c>
      <c r="U91">
        <v>1.99</v>
      </c>
      <c r="V91">
        <v>22500</v>
      </c>
      <c r="W91">
        <v>314673.33333333302</v>
      </c>
      <c r="X91">
        <v>20170.588235294101</v>
      </c>
      <c r="Y91">
        <v>30</v>
      </c>
      <c r="Z91">
        <v>8050</v>
      </c>
      <c r="AA91">
        <v>1571.42857142857</v>
      </c>
      <c r="AB91">
        <v>2529.4117647058802</v>
      </c>
      <c r="AC91">
        <v>38.732394366197198</v>
      </c>
      <c r="AD91">
        <v>3190.3225806451601</v>
      </c>
      <c r="AE91">
        <v>1161.7021276595699</v>
      </c>
      <c r="AF91">
        <v>152.816901408451</v>
      </c>
      <c r="AG91">
        <v>0.51</v>
      </c>
      <c r="AH91">
        <v>2.25</v>
      </c>
      <c r="AI91">
        <v>0.22</v>
      </c>
      <c r="AJ91">
        <v>789.18</v>
      </c>
      <c r="AK91">
        <v>24</v>
      </c>
      <c r="AL91" t="s">
        <v>3247</v>
      </c>
      <c r="AM91">
        <v>3</v>
      </c>
      <c r="AN91" t="s">
        <v>136</v>
      </c>
      <c r="AO91" t="s">
        <v>3249</v>
      </c>
      <c r="AP91">
        <v>70.3125</v>
      </c>
      <c r="AQ91">
        <v>3.9380000000000002</v>
      </c>
      <c r="AR91">
        <v>-66.374499999999998</v>
      </c>
      <c r="AS91">
        <v>5.6007111111111098E-2</v>
      </c>
      <c r="AT91" t="s">
        <v>95</v>
      </c>
      <c r="AU91" t="s">
        <v>125</v>
      </c>
      <c r="AV91" t="s">
        <v>126</v>
      </c>
      <c r="AW91" t="s">
        <v>127</v>
      </c>
    </row>
    <row r="92" spans="1:49" x14ac:dyDescent="0.3">
      <c r="A92">
        <v>1663</v>
      </c>
      <c r="B92" t="s">
        <v>2976</v>
      </c>
      <c r="C92" t="s">
        <v>2977</v>
      </c>
      <c r="D92" t="s">
        <v>2978</v>
      </c>
      <c r="E92" t="s">
        <v>297</v>
      </c>
      <c r="F92" t="s">
        <v>297</v>
      </c>
      <c r="G92" t="s">
        <v>67</v>
      </c>
      <c r="H92" t="s">
        <v>72</v>
      </c>
      <c r="I92" t="s">
        <v>161</v>
      </c>
      <c r="J92" t="s">
        <v>162</v>
      </c>
      <c r="K92">
        <v>7190611</v>
      </c>
      <c r="L92">
        <v>351783</v>
      </c>
      <c r="M92">
        <v>2286</v>
      </c>
      <c r="N92">
        <v>26</v>
      </c>
      <c r="O92">
        <v>29</v>
      </c>
      <c r="P92">
        <v>2.5</v>
      </c>
      <c r="Q92">
        <v>49</v>
      </c>
      <c r="R92">
        <v>364</v>
      </c>
      <c r="S92">
        <v>32.700000000000003</v>
      </c>
      <c r="T92">
        <v>10.71</v>
      </c>
      <c r="U92">
        <v>4.34</v>
      </c>
      <c r="V92">
        <v>3400</v>
      </c>
      <c r="W92">
        <v>385326.66666666698</v>
      </c>
      <c r="X92">
        <v>9926.4705882352901</v>
      </c>
      <c r="Y92">
        <v>360</v>
      </c>
      <c r="Z92">
        <v>17045</v>
      </c>
      <c r="AA92">
        <v>2928.5714285714298</v>
      </c>
      <c r="AB92">
        <v>4637.2549019607804</v>
      </c>
      <c r="AC92">
        <v>77.464788732394396</v>
      </c>
      <c r="AD92">
        <v>1929.03225806452</v>
      </c>
      <c r="AE92">
        <v>2281.91489361702</v>
      </c>
      <c r="AF92">
        <v>152.816901408451</v>
      </c>
      <c r="AG92">
        <v>0.04</v>
      </c>
      <c r="AH92">
        <v>0.34</v>
      </c>
      <c r="AI92">
        <v>0.41</v>
      </c>
      <c r="AJ92">
        <v>10</v>
      </c>
      <c r="AK92">
        <v>5</v>
      </c>
      <c r="AL92" t="s">
        <v>2979</v>
      </c>
      <c r="AM92">
        <v>1</v>
      </c>
      <c r="AN92" t="s">
        <v>59</v>
      </c>
      <c r="AO92" s="1">
        <v>24.120999999999999</v>
      </c>
      <c r="AP92">
        <v>10.625</v>
      </c>
      <c r="AQ92">
        <v>7.3390000000000004</v>
      </c>
      <c r="AR92">
        <v>-3.286</v>
      </c>
      <c r="AS92">
        <v>0.69072941176470604</v>
      </c>
      <c r="AT92" t="s">
        <v>95</v>
      </c>
      <c r="AU92" t="s">
        <v>92</v>
      </c>
      <c r="AV92" t="s">
        <v>96</v>
      </c>
      <c r="AW92" t="s">
        <v>97</v>
      </c>
    </row>
    <row r="93" spans="1:49" x14ac:dyDescent="0.3">
      <c r="A93">
        <v>39</v>
      </c>
      <c r="B93" t="s">
        <v>197</v>
      </c>
      <c r="C93" t="s">
        <v>198</v>
      </c>
      <c r="D93" t="s">
        <v>202</v>
      </c>
      <c r="E93" t="s">
        <v>52</v>
      </c>
      <c r="F93">
        <v>55725</v>
      </c>
      <c r="G93" t="s">
        <v>67</v>
      </c>
      <c r="H93" t="s">
        <v>72</v>
      </c>
      <c r="I93" t="s">
        <v>161</v>
      </c>
      <c r="J93" t="s">
        <v>162</v>
      </c>
      <c r="K93">
        <v>7190193</v>
      </c>
      <c r="L93">
        <v>351515</v>
      </c>
      <c r="M93">
        <v>3407</v>
      </c>
      <c r="N93">
        <v>144</v>
      </c>
      <c r="O93">
        <v>108</v>
      </c>
      <c r="P93">
        <v>140</v>
      </c>
      <c r="Q93">
        <v>117</v>
      </c>
      <c r="R93">
        <v>79</v>
      </c>
      <c r="S93">
        <v>24</v>
      </c>
      <c r="T93">
        <v>1</v>
      </c>
      <c r="U93">
        <v>5</v>
      </c>
      <c r="V93">
        <v>6800</v>
      </c>
      <c r="W93">
        <v>238886.66666666701</v>
      </c>
      <c r="X93">
        <v>35682.352941176498</v>
      </c>
      <c r="Y93">
        <v>3720</v>
      </c>
      <c r="Z93">
        <v>39550</v>
      </c>
      <c r="AA93">
        <v>30000</v>
      </c>
      <c r="AB93">
        <v>43084.313725490203</v>
      </c>
      <c r="AC93">
        <v>929.57746478873196</v>
      </c>
      <c r="AD93">
        <v>10164.516129032299</v>
      </c>
      <c r="AE93">
        <v>12031.914893617</v>
      </c>
      <c r="AF93">
        <v>1004.22535211268</v>
      </c>
      <c r="AG93">
        <v>5.0000000000000001E-3</v>
      </c>
      <c r="AH93">
        <v>0.68</v>
      </c>
      <c r="AI93">
        <v>4.2</v>
      </c>
      <c r="AJ93">
        <v>10</v>
      </c>
      <c r="AK93">
        <v>17</v>
      </c>
      <c r="AL93" t="s">
        <v>203</v>
      </c>
      <c r="AM93">
        <v>3</v>
      </c>
      <c r="AN93" t="s">
        <v>113</v>
      </c>
      <c r="AO93" t="s">
        <v>204</v>
      </c>
      <c r="AP93">
        <v>21.25</v>
      </c>
      <c r="AQ93">
        <v>75.180000000000007</v>
      </c>
      <c r="AR93">
        <v>53.93</v>
      </c>
      <c r="AS93">
        <v>3.53788235294118</v>
      </c>
      <c r="AT93" t="s">
        <v>60</v>
      </c>
      <c r="AU93" t="s">
        <v>61</v>
      </c>
      <c r="AV93" t="s">
        <v>62</v>
      </c>
      <c r="AW93" t="s">
        <v>63</v>
      </c>
    </row>
    <row r="94" spans="1:49" x14ac:dyDescent="0.3">
      <c r="A94">
        <v>38</v>
      </c>
      <c r="B94" t="s">
        <v>197</v>
      </c>
      <c r="C94" t="s">
        <v>198</v>
      </c>
      <c r="D94" t="s">
        <v>199</v>
      </c>
      <c r="E94" t="s">
        <v>52</v>
      </c>
      <c r="F94">
        <v>28500</v>
      </c>
      <c r="G94" t="s">
        <v>67</v>
      </c>
      <c r="H94" t="s">
        <v>72</v>
      </c>
      <c r="I94" t="s">
        <v>161</v>
      </c>
      <c r="J94" t="s">
        <v>162</v>
      </c>
      <c r="K94">
        <v>7190110</v>
      </c>
      <c r="L94">
        <v>351456</v>
      </c>
      <c r="M94">
        <v>3212</v>
      </c>
      <c r="N94">
        <v>170</v>
      </c>
      <c r="O94">
        <v>114</v>
      </c>
      <c r="P94">
        <v>74</v>
      </c>
      <c r="Q94">
        <v>162</v>
      </c>
      <c r="R94">
        <v>61</v>
      </c>
      <c r="S94">
        <v>111</v>
      </c>
      <c r="T94">
        <v>20</v>
      </c>
      <c r="U94">
        <v>5</v>
      </c>
      <c r="V94">
        <v>2900</v>
      </c>
      <c r="W94">
        <v>231653.33333333299</v>
      </c>
      <c r="X94">
        <v>43782.352941176498</v>
      </c>
      <c r="Y94">
        <v>4620</v>
      </c>
      <c r="Z94">
        <v>34615</v>
      </c>
      <c r="AA94">
        <v>33357.142857142899</v>
      </c>
      <c r="AB94">
        <v>42494.117647058803</v>
      </c>
      <c r="AC94">
        <v>1704.22535211268</v>
      </c>
      <c r="AD94">
        <v>6937.0967741935501</v>
      </c>
      <c r="AE94">
        <v>18670.2127659574</v>
      </c>
      <c r="AF94">
        <v>633.09859154929597</v>
      </c>
      <c r="AG94">
        <v>5.0000000000000001E-3</v>
      </c>
      <c r="AH94">
        <v>0.28999999999999998</v>
      </c>
      <c r="AI94">
        <v>4.67</v>
      </c>
      <c r="AJ94">
        <v>10</v>
      </c>
      <c r="AK94">
        <v>15</v>
      </c>
      <c r="AL94" t="s">
        <v>200</v>
      </c>
      <c r="AM94">
        <v>4</v>
      </c>
      <c r="AN94" t="s">
        <v>167</v>
      </c>
      <c r="AO94" t="s">
        <v>201</v>
      </c>
      <c r="AP94">
        <v>9.0625</v>
      </c>
      <c r="AQ94">
        <v>83.593000000000004</v>
      </c>
      <c r="AR94">
        <v>74.530500000000004</v>
      </c>
      <c r="AS94">
        <v>9.2240551724137898</v>
      </c>
      <c r="AT94" t="s">
        <v>60</v>
      </c>
      <c r="AU94" t="s">
        <v>61</v>
      </c>
      <c r="AV94" t="s">
        <v>62</v>
      </c>
      <c r="AW94" t="s">
        <v>63</v>
      </c>
    </row>
    <row r="95" spans="1:49" x14ac:dyDescent="0.3">
      <c r="A95">
        <v>1655</v>
      </c>
      <c r="B95" t="s">
        <v>679</v>
      </c>
      <c r="C95" t="s">
        <v>2965</v>
      </c>
      <c r="D95" t="s">
        <v>1797</v>
      </c>
      <c r="E95" t="s">
        <v>52</v>
      </c>
      <c r="F95">
        <v>900</v>
      </c>
      <c r="G95" t="s">
        <v>682</v>
      </c>
      <c r="H95" t="s">
        <v>72</v>
      </c>
      <c r="I95" t="s">
        <v>161</v>
      </c>
      <c r="J95" t="s">
        <v>162</v>
      </c>
      <c r="K95">
        <v>7189246</v>
      </c>
      <c r="L95">
        <v>354093</v>
      </c>
      <c r="M95">
        <v>635</v>
      </c>
      <c r="N95">
        <v>80</v>
      </c>
      <c r="O95">
        <v>66</v>
      </c>
      <c r="P95">
        <v>5</v>
      </c>
      <c r="Q95">
        <v>2.5</v>
      </c>
      <c r="R95">
        <v>305</v>
      </c>
      <c r="S95">
        <v>2.5</v>
      </c>
      <c r="T95">
        <v>12.15</v>
      </c>
      <c r="U95">
        <v>5.14</v>
      </c>
      <c r="V95">
        <v>32900</v>
      </c>
      <c r="W95">
        <v>270806.66666666698</v>
      </c>
      <c r="X95">
        <v>37852.941176470602</v>
      </c>
      <c r="Y95">
        <v>3060</v>
      </c>
      <c r="Z95">
        <v>21105</v>
      </c>
      <c r="AA95">
        <v>5285.7142857142899</v>
      </c>
      <c r="AB95">
        <v>5733.3333333333303</v>
      </c>
      <c r="AC95">
        <v>38.732394366197198</v>
      </c>
      <c r="AD95">
        <v>8866.1290322580699</v>
      </c>
      <c r="AE95">
        <v>7551.0638297872301</v>
      </c>
      <c r="AF95">
        <v>240.14084507042301</v>
      </c>
      <c r="AG95">
        <v>0.56999999999999995</v>
      </c>
      <c r="AH95">
        <v>3.29</v>
      </c>
      <c r="AI95">
        <v>0.74</v>
      </c>
      <c r="AJ95">
        <v>557.99</v>
      </c>
      <c r="AK95">
        <v>5</v>
      </c>
      <c r="AL95" t="s">
        <v>2966</v>
      </c>
      <c r="AM95">
        <v>2</v>
      </c>
      <c r="AN95" t="s">
        <v>140</v>
      </c>
      <c r="AO95" t="s">
        <v>2969</v>
      </c>
      <c r="AP95">
        <v>102.8125</v>
      </c>
      <c r="AQ95">
        <v>13.246</v>
      </c>
      <c r="AR95">
        <v>-89.566500000000005</v>
      </c>
      <c r="AS95">
        <v>0.12883647416413399</v>
      </c>
      <c r="AT95" t="s">
        <v>95</v>
      </c>
      <c r="AU95" t="s">
        <v>125</v>
      </c>
      <c r="AV95" t="s">
        <v>126</v>
      </c>
      <c r="AW95" t="s">
        <v>127</v>
      </c>
    </row>
    <row r="96" spans="1:49" x14ac:dyDescent="0.3">
      <c r="A96">
        <v>1654</v>
      </c>
      <c r="B96" t="s">
        <v>679</v>
      </c>
      <c r="C96" t="s">
        <v>2965</v>
      </c>
      <c r="D96" t="s">
        <v>1797</v>
      </c>
      <c r="E96" t="s">
        <v>52</v>
      </c>
      <c r="F96">
        <v>900</v>
      </c>
      <c r="G96" t="s">
        <v>682</v>
      </c>
      <c r="H96" t="s">
        <v>72</v>
      </c>
      <c r="I96" t="s">
        <v>161</v>
      </c>
      <c r="J96" t="s">
        <v>162</v>
      </c>
      <c r="K96">
        <v>7189181</v>
      </c>
      <c r="L96">
        <v>354178</v>
      </c>
      <c r="M96">
        <v>1332</v>
      </c>
      <c r="N96">
        <v>72</v>
      </c>
      <c r="O96">
        <v>46</v>
      </c>
      <c r="P96">
        <v>6</v>
      </c>
      <c r="Q96">
        <v>2.5</v>
      </c>
      <c r="R96">
        <v>294</v>
      </c>
      <c r="S96">
        <v>5.49</v>
      </c>
      <c r="T96">
        <v>17.23</v>
      </c>
      <c r="U96">
        <v>3.57</v>
      </c>
      <c r="V96">
        <v>19700</v>
      </c>
      <c r="W96">
        <v>323960</v>
      </c>
      <c r="X96">
        <v>31632.352941176501</v>
      </c>
      <c r="Y96">
        <v>2040</v>
      </c>
      <c r="Z96">
        <v>14700</v>
      </c>
      <c r="AA96">
        <v>4714.2857142857101</v>
      </c>
      <c r="AB96">
        <v>4384.3137254902003</v>
      </c>
      <c r="AC96">
        <v>154.92957746478899</v>
      </c>
      <c r="AD96">
        <v>2967.7419354838698</v>
      </c>
      <c r="AE96">
        <v>6306.3829787233999</v>
      </c>
      <c r="AF96">
        <v>174.64788732394399</v>
      </c>
      <c r="AG96">
        <v>0.86</v>
      </c>
      <c r="AH96">
        <v>1.97</v>
      </c>
      <c r="AI96">
        <v>0.66</v>
      </c>
      <c r="AJ96">
        <v>702.4</v>
      </c>
      <c r="AK96">
        <v>5</v>
      </c>
      <c r="AL96" t="s">
        <v>2966</v>
      </c>
      <c r="AM96">
        <v>2</v>
      </c>
      <c r="AN96" t="s">
        <v>140</v>
      </c>
      <c r="AO96" t="s">
        <v>2968</v>
      </c>
      <c r="AP96">
        <v>61.5625</v>
      </c>
      <c r="AQ96">
        <v>11.814</v>
      </c>
      <c r="AR96">
        <v>-49.7485</v>
      </c>
      <c r="AS96">
        <v>0.191902538071066</v>
      </c>
      <c r="AT96" t="s">
        <v>95</v>
      </c>
      <c r="AU96" t="s">
        <v>125</v>
      </c>
      <c r="AV96" t="s">
        <v>126</v>
      </c>
      <c r="AW96" t="s">
        <v>127</v>
      </c>
    </row>
    <row r="97" spans="1:49" x14ac:dyDescent="0.3">
      <c r="A97">
        <v>1653</v>
      </c>
      <c r="B97" t="s">
        <v>679</v>
      </c>
      <c r="C97" t="s">
        <v>2965</v>
      </c>
      <c r="D97" t="s">
        <v>1797</v>
      </c>
      <c r="E97" t="s">
        <v>52</v>
      </c>
      <c r="F97">
        <v>900</v>
      </c>
      <c r="G97" t="s">
        <v>682</v>
      </c>
      <c r="H97" t="s">
        <v>72</v>
      </c>
      <c r="I97" t="s">
        <v>161</v>
      </c>
      <c r="J97" t="s">
        <v>162</v>
      </c>
      <c r="K97">
        <v>7189175</v>
      </c>
      <c r="L97">
        <v>354192</v>
      </c>
      <c r="M97">
        <v>447</v>
      </c>
      <c r="N97">
        <v>24</v>
      </c>
      <c r="O97">
        <v>49</v>
      </c>
      <c r="P97">
        <v>8</v>
      </c>
      <c r="Q97">
        <v>2.5</v>
      </c>
      <c r="R97">
        <v>281</v>
      </c>
      <c r="S97">
        <v>2.5</v>
      </c>
      <c r="T97">
        <v>10.83</v>
      </c>
      <c r="U97">
        <v>1.84</v>
      </c>
      <c r="V97">
        <v>18900</v>
      </c>
      <c r="W97">
        <v>347853.33333333302</v>
      </c>
      <c r="X97">
        <v>26867.647058823499</v>
      </c>
      <c r="Y97">
        <v>1620</v>
      </c>
      <c r="Z97">
        <v>8750</v>
      </c>
      <c r="AA97">
        <v>4642.8571428571404</v>
      </c>
      <c r="AB97">
        <v>6998.0392156862699</v>
      </c>
      <c r="AC97">
        <v>154.92957746478899</v>
      </c>
      <c r="AD97">
        <v>2819.3548387096798</v>
      </c>
      <c r="AE97">
        <v>6140.4255319148897</v>
      </c>
      <c r="AF97">
        <v>109.154929577465</v>
      </c>
      <c r="AG97">
        <v>0.3</v>
      </c>
      <c r="AH97">
        <v>1.89</v>
      </c>
      <c r="AI97">
        <v>0.65</v>
      </c>
      <c r="AJ97">
        <v>391.37</v>
      </c>
      <c r="AK97">
        <v>26</v>
      </c>
      <c r="AL97" t="s">
        <v>2966</v>
      </c>
      <c r="AM97">
        <v>2</v>
      </c>
      <c r="AN97" t="s">
        <v>140</v>
      </c>
      <c r="AO97" t="s">
        <v>2967</v>
      </c>
      <c r="AP97">
        <v>59.0625</v>
      </c>
      <c r="AQ97">
        <v>11.635</v>
      </c>
      <c r="AR97">
        <v>-47.427500000000002</v>
      </c>
      <c r="AS97">
        <v>0.196994708994709</v>
      </c>
      <c r="AT97" t="s">
        <v>95</v>
      </c>
      <c r="AU97" t="s">
        <v>125</v>
      </c>
      <c r="AV97" t="s">
        <v>126</v>
      </c>
      <c r="AW97" t="s">
        <v>127</v>
      </c>
    </row>
    <row r="98" spans="1:49" x14ac:dyDescent="0.3">
      <c r="A98">
        <v>2084</v>
      </c>
      <c r="B98" t="s">
        <v>3238</v>
      </c>
      <c r="C98" t="s">
        <v>3239</v>
      </c>
      <c r="D98" t="s">
        <v>3240</v>
      </c>
      <c r="E98" t="s">
        <v>236</v>
      </c>
      <c r="F98" t="s">
        <v>53</v>
      </c>
      <c r="G98" t="s">
        <v>67</v>
      </c>
      <c r="H98" t="s">
        <v>55</v>
      </c>
      <c r="I98" t="s">
        <v>161</v>
      </c>
      <c r="J98" t="s">
        <v>162</v>
      </c>
      <c r="K98">
        <v>7188824</v>
      </c>
      <c r="L98">
        <v>349754</v>
      </c>
      <c r="M98">
        <v>1418</v>
      </c>
      <c r="N98">
        <v>73</v>
      </c>
      <c r="O98">
        <v>53</v>
      </c>
      <c r="P98">
        <v>6</v>
      </c>
      <c r="Q98">
        <v>34</v>
      </c>
      <c r="R98">
        <v>6780</v>
      </c>
      <c r="S98">
        <v>6.06</v>
      </c>
      <c r="T98">
        <v>24.08</v>
      </c>
      <c r="U98">
        <v>3.02</v>
      </c>
      <c r="V98">
        <v>17400</v>
      </c>
      <c r="W98">
        <v>305853.33333333302</v>
      </c>
      <c r="X98">
        <v>28852.941176470598</v>
      </c>
      <c r="Y98">
        <v>1680</v>
      </c>
      <c r="Z98">
        <v>17710</v>
      </c>
      <c r="AA98">
        <v>5571.4285714285697</v>
      </c>
      <c r="AB98">
        <v>4468.6274509803898</v>
      </c>
      <c r="AC98">
        <v>232.39436619718299</v>
      </c>
      <c r="AD98">
        <v>6937.0967741935501</v>
      </c>
      <c r="AE98">
        <v>4895.7446808510604</v>
      </c>
      <c r="AF98">
        <v>218.30985915493</v>
      </c>
      <c r="AG98">
        <v>3.69</v>
      </c>
      <c r="AH98">
        <v>1.74</v>
      </c>
      <c r="AI98">
        <v>0.78</v>
      </c>
      <c r="AJ98">
        <v>7280.34</v>
      </c>
      <c r="AK98">
        <v>5</v>
      </c>
      <c r="AL98" t="s">
        <v>3241</v>
      </c>
      <c r="AM98">
        <v>3</v>
      </c>
      <c r="AN98" t="s">
        <v>136</v>
      </c>
      <c r="AO98" t="s">
        <v>3243</v>
      </c>
      <c r="AP98">
        <v>54.375</v>
      </c>
      <c r="AQ98">
        <v>13.962</v>
      </c>
      <c r="AR98">
        <v>-40.412999999999997</v>
      </c>
      <c r="AS98">
        <v>0.256772413793103</v>
      </c>
      <c r="AT98" t="s">
        <v>95</v>
      </c>
      <c r="AU98" t="s">
        <v>125</v>
      </c>
      <c r="AV98" t="s">
        <v>126</v>
      </c>
      <c r="AW98" t="s">
        <v>127</v>
      </c>
    </row>
    <row r="99" spans="1:49" x14ac:dyDescent="0.3">
      <c r="A99">
        <v>2083</v>
      </c>
      <c r="B99" t="s">
        <v>3238</v>
      </c>
      <c r="C99" t="s">
        <v>3239</v>
      </c>
      <c r="D99" t="s">
        <v>3240</v>
      </c>
      <c r="E99" t="s">
        <v>236</v>
      </c>
      <c r="F99" t="s">
        <v>297</v>
      </c>
      <c r="G99" t="s">
        <v>67</v>
      </c>
      <c r="H99" t="s">
        <v>72</v>
      </c>
      <c r="I99" t="s">
        <v>161</v>
      </c>
      <c r="J99" t="s">
        <v>162</v>
      </c>
      <c r="K99">
        <v>7188809</v>
      </c>
      <c r="L99">
        <v>349733</v>
      </c>
      <c r="M99">
        <v>670</v>
      </c>
      <c r="N99">
        <v>66</v>
      </c>
      <c r="O99">
        <v>49</v>
      </c>
      <c r="P99">
        <v>7</v>
      </c>
      <c r="Q99">
        <v>2.5</v>
      </c>
      <c r="R99">
        <v>5414</v>
      </c>
      <c r="S99">
        <v>2.5</v>
      </c>
      <c r="T99">
        <v>23.87</v>
      </c>
      <c r="U99">
        <v>3.03</v>
      </c>
      <c r="V99">
        <v>22100</v>
      </c>
      <c r="W99">
        <v>299040</v>
      </c>
      <c r="X99">
        <v>29673.529411764699</v>
      </c>
      <c r="Y99">
        <v>2040</v>
      </c>
      <c r="Z99">
        <v>13510</v>
      </c>
      <c r="AA99">
        <v>3500</v>
      </c>
      <c r="AB99">
        <v>5396.0784313725499</v>
      </c>
      <c r="AC99">
        <v>77.464788732394396</v>
      </c>
      <c r="AD99">
        <v>12724.1935483871</v>
      </c>
      <c r="AE99">
        <v>5642.55319148936</v>
      </c>
      <c r="AF99">
        <v>240.14084507042301</v>
      </c>
      <c r="AG99">
        <v>0.25</v>
      </c>
      <c r="AH99">
        <v>2.21</v>
      </c>
      <c r="AI99">
        <v>0.49</v>
      </c>
      <c r="AJ99">
        <v>5025.53</v>
      </c>
      <c r="AK99">
        <v>6</v>
      </c>
      <c r="AL99" t="s">
        <v>3241</v>
      </c>
      <c r="AM99">
        <v>3</v>
      </c>
      <c r="AN99" t="s">
        <v>136</v>
      </c>
      <c r="AO99" t="s">
        <v>3242</v>
      </c>
      <c r="AP99">
        <v>69.0625</v>
      </c>
      <c r="AQ99">
        <v>8.7710000000000008</v>
      </c>
      <c r="AR99">
        <v>-60.291499999999999</v>
      </c>
      <c r="AS99">
        <v>0.12700090497737601</v>
      </c>
      <c r="AT99" t="s">
        <v>95</v>
      </c>
      <c r="AU99" t="s">
        <v>125</v>
      </c>
      <c r="AV99" t="s">
        <v>126</v>
      </c>
      <c r="AW99" t="s">
        <v>127</v>
      </c>
    </row>
    <row r="100" spans="1:49" x14ac:dyDescent="0.3">
      <c r="A100">
        <v>2085</v>
      </c>
      <c r="B100" t="s">
        <v>3238</v>
      </c>
      <c r="C100" t="s">
        <v>3239</v>
      </c>
      <c r="D100" t="s">
        <v>3240</v>
      </c>
      <c r="E100" t="s">
        <v>236</v>
      </c>
      <c r="F100" t="s">
        <v>297</v>
      </c>
      <c r="G100" t="s">
        <v>67</v>
      </c>
      <c r="H100" t="s">
        <v>72</v>
      </c>
      <c r="I100" t="s">
        <v>161</v>
      </c>
      <c r="J100" t="s">
        <v>162</v>
      </c>
      <c r="K100">
        <v>7188809</v>
      </c>
      <c r="L100">
        <v>349758</v>
      </c>
      <c r="M100">
        <v>128</v>
      </c>
      <c r="N100">
        <v>21</v>
      </c>
      <c r="O100">
        <v>30</v>
      </c>
      <c r="P100">
        <v>2.5</v>
      </c>
      <c r="Q100">
        <v>2.5</v>
      </c>
      <c r="R100">
        <v>10690</v>
      </c>
      <c r="S100">
        <v>5.17</v>
      </c>
      <c r="T100">
        <v>32.1</v>
      </c>
      <c r="U100">
        <v>3.85</v>
      </c>
      <c r="V100">
        <v>8100</v>
      </c>
      <c r="W100">
        <v>378186.66666666698</v>
      </c>
      <c r="X100">
        <v>5717.6470588235297</v>
      </c>
      <c r="Y100">
        <v>2040</v>
      </c>
      <c r="Z100">
        <v>7140</v>
      </c>
      <c r="AA100">
        <v>4357.1428571428596</v>
      </c>
      <c r="AB100">
        <v>2782.3529411764698</v>
      </c>
      <c r="AC100">
        <v>38.732394366197198</v>
      </c>
      <c r="AD100">
        <v>1743.5483870967701</v>
      </c>
      <c r="AE100">
        <v>663.82978723404199</v>
      </c>
      <c r="AF100">
        <v>87.323943661971796</v>
      </c>
      <c r="AG100">
        <v>0.31</v>
      </c>
      <c r="AH100">
        <v>0.81</v>
      </c>
      <c r="AI100">
        <v>0.61</v>
      </c>
      <c r="AJ100">
        <v>11761.38</v>
      </c>
      <c r="AK100">
        <v>19</v>
      </c>
      <c r="AL100" t="s">
        <v>3241</v>
      </c>
      <c r="AM100">
        <v>3</v>
      </c>
      <c r="AN100" t="s">
        <v>136</v>
      </c>
      <c r="AO100" t="s">
        <v>3244</v>
      </c>
      <c r="AP100">
        <v>25.3125</v>
      </c>
      <c r="AQ100">
        <v>10.919</v>
      </c>
      <c r="AR100">
        <v>-14.3935</v>
      </c>
      <c r="AS100">
        <v>0.43136790123456797</v>
      </c>
      <c r="AT100" t="s">
        <v>95</v>
      </c>
      <c r="AU100" t="s">
        <v>92</v>
      </c>
      <c r="AV100" t="s">
        <v>96</v>
      </c>
      <c r="AW100" t="s">
        <v>97</v>
      </c>
    </row>
    <row r="101" spans="1:49" x14ac:dyDescent="0.3">
      <c r="A101">
        <v>2086</v>
      </c>
      <c r="B101" t="s">
        <v>3238</v>
      </c>
      <c r="C101" t="s">
        <v>3239</v>
      </c>
      <c r="D101" t="s">
        <v>3240</v>
      </c>
      <c r="E101" t="s">
        <v>236</v>
      </c>
      <c r="F101" t="s">
        <v>297</v>
      </c>
      <c r="G101" t="s">
        <v>67</v>
      </c>
      <c r="H101" t="s">
        <v>72</v>
      </c>
      <c r="I101" t="s">
        <v>161</v>
      </c>
      <c r="J101" t="s">
        <v>162</v>
      </c>
      <c r="K101">
        <v>7188803</v>
      </c>
      <c r="L101">
        <v>349775</v>
      </c>
      <c r="M101">
        <v>1138</v>
      </c>
      <c r="N101">
        <v>72</v>
      </c>
      <c r="O101">
        <v>59</v>
      </c>
      <c r="P101">
        <v>6</v>
      </c>
      <c r="Q101">
        <v>9</v>
      </c>
      <c r="R101">
        <v>5056</v>
      </c>
      <c r="S101">
        <v>5.9</v>
      </c>
      <c r="T101">
        <v>24.15</v>
      </c>
      <c r="U101">
        <v>2.96</v>
      </c>
      <c r="V101">
        <v>17400</v>
      </c>
      <c r="W101">
        <v>305900</v>
      </c>
      <c r="X101">
        <v>27741.176470588201</v>
      </c>
      <c r="Y101">
        <v>1680</v>
      </c>
      <c r="Z101">
        <v>22225</v>
      </c>
      <c r="AA101">
        <v>6642.8571428571404</v>
      </c>
      <c r="AB101">
        <v>6239.2156862745096</v>
      </c>
      <c r="AC101">
        <v>232.39436619718299</v>
      </c>
      <c r="AD101">
        <v>6937.0967741935501</v>
      </c>
      <c r="AE101">
        <v>4895.7446808510604</v>
      </c>
      <c r="AF101">
        <v>196.47887323943701</v>
      </c>
      <c r="AG101">
        <v>0.18</v>
      </c>
      <c r="AH101">
        <v>1.74</v>
      </c>
      <c r="AI101">
        <v>0.93</v>
      </c>
      <c r="AJ101">
        <v>5520.3</v>
      </c>
      <c r="AK101">
        <v>5</v>
      </c>
      <c r="AL101" t="s">
        <v>3241</v>
      </c>
      <c r="AM101">
        <v>3</v>
      </c>
      <c r="AN101" t="s">
        <v>136</v>
      </c>
      <c r="AO101" t="s">
        <v>3245</v>
      </c>
      <c r="AP101">
        <v>54.375</v>
      </c>
      <c r="AQ101">
        <v>16.646999999999998</v>
      </c>
      <c r="AR101">
        <v>-37.728000000000002</v>
      </c>
      <c r="AS101">
        <v>0.30615172413793101</v>
      </c>
      <c r="AT101" t="s">
        <v>95</v>
      </c>
      <c r="AU101" t="s">
        <v>125</v>
      </c>
      <c r="AV101" t="s">
        <v>126</v>
      </c>
      <c r="AW101" t="s">
        <v>127</v>
      </c>
    </row>
    <row r="102" spans="1:49" x14ac:dyDescent="0.3">
      <c r="A102">
        <v>1649</v>
      </c>
      <c r="B102" t="s">
        <v>679</v>
      </c>
      <c r="C102" t="s">
        <v>2954</v>
      </c>
      <c r="D102" t="s">
        <v>2955</v>
      </c>
      <c r="E102" t="s">
        <v>144</v>
      </c>
      <c r="F102">
        <v>47250</v>
      </c>
      <c r="G102" t="s">
        <v>682</v>
      </c>
      <c r="H102" t="s">
        <v>72</v>
      </c>
      <c r="I102" t="s">
        <v>161</v>
      </c>
      <c r="J102" t="s">
        <v>162</v>
      </c>
      <c r="K102">
        <v>7188321</v>
      </c>
      <c r="L102">
        <v>399204</v>
      </c>
      <c r="M102">
        <v>540</v>
      </c>
      <c r="N102">
        <v>178</v>
      </c>
      <c r="O102">
        <v>63</v>
      </c>
      <c r="P102">
        <v>16</v>
      </c>
      <c r="Q102">
        <v>290</v>
      </c>
      <c r="R102">
        <v>72</v>
      </c>
      <c r="S102">
        <v>38</v>
      </c>
      <c r="T102">
        <v>8.56</v>
      </c>
      <c r="U102">
        <v>3.79</v>
      </c>
      <c r="V102">
        <v>4000</v>
      </c>
      <c r="W102">
        <v>222133.33333333299</v>
      </c>
      <c r="X102">
        <v>52411.7647058824</v>
      </c>
      <c r="Y102">
        <v>3780</v>
      </c>
      <c r="Z102">
        <v>37030</v>
      </c>
      <c r="AA102">
        <v>23714.285714285699</v>
      </c>
      <c r="AB102">
        <v>47300</v>
      </c>
      <c r="AC102">
        <v>2014.0845070422499</v>
      </c>
      <c r="AD102">
        <v>3375.8064516129002</v>
      </c>
      <c r="AE102">
        <v>21532.9787234043</v>
      </c>
      <c r="AF102">
        <v>523.94366197183103</v>
      </c>
      <c r="AG102">
        <v>0.72</v>
      </c>
      <c r="AH102">
        <v>0.4</v>
      </c>
      <c r="AI102">
        <v>3.32</v>
      </c>
      <c r="AJ102">
        <v>10</v>
      </c>
      <c r="AK102">
        <v>5</v>
      </c>
      <c r="AL102" t="s">
        <v>2956</v>
      </c>
      <c r="AM102">
        <v>2</v>
      </c>
      <c r="AN102" t="s">
        <v>178</v>
      </c>
      <c r="AO102" t="s">
        <v>2959</v>
      </c>
      <c r="AP102">
        <v>12.5</v>
      </c>
      <c r="AQ102">
        <v>59.427999999999997</v>
      </c>
      <c r="AR102">
        <v>46.927999999999997</v>
      </c>
      <c r="AS102">
        <v>4.7542400000000002</v>
      </c>
      <c r="AT102" t="s">
        <v>60</v>
      </c>
      <c r="AU102" t="s">
        <v>61</v>
      </c>
      <c r="AV102" t="s">
        <v>62</v>
      </c>
      <c r="AW102" t="s">
        <v>63</v>
      </c>
    </row>
    <row r="103" spans="1:49" x14ac:dyDescent="0.3">
      <c r="A103">
        <v>1648</v>
      </c>
      <c r="B103" t="s">
        <v>679</v>
      </c>
      <c r="C103" t="s">
        <v>2954</v>
      </c>
      <c r="D103" t="s">
        <v>2955</v>
      </c>
      <c r="E103" t="s">
        <v>144</v>
      </c>
      <c r="F103">
        <v>47250</v>
      </c>
      <c r="G103" t="s">
        <v>682</v>
      </c>
      <c r="H103" t="s">
        <v>72</v>
      </c>
      <c r="I103" t="s">
        <v>161</v>
      </c>
      <c r="J103" t="s">
        <v>162</v>
      </c>
      <c r="K103">
        <v>7188318</v>
      </c>
      <c r="L103">
        <v>399179</v>
      </c>
      <c r="M103">
        <v>813</v>
      </c>
      <c r="N103">
        <v>113</v>
      </c>
      <c r="O103">
        <v>43</v>
      </c>
      <c r="P103">
        <v>11</v>
      </c>
      <c r="Q103">
        <v>147</v>
      </c>
      <c r="R103">
        <v>211</v>
      </c>
      <c r="S103">
        <v>133.65</v>
      </c>
      <c r="T103">
        <v>11.48</v>
      </c>
      <c r="U103">
        <v>4.33</v>
      </c>
      <c r="V103">
        <v>13900</v>
      </c>
      <c r="W103">
        <v>261146.66666666701</v>
      </c>
      <c r="X103">
        <v>38911.764705882299</v>
      </c>
      <c r="Y103">
        <v>3120</v>
      </c>
      <c r="Z103">
        <v>24255</v>
      </c>
      <c r="AA103">
        <v>27428.571428571398</v>
      </c>
      <c r="AB103">
        <v>34231.372549019601</v>
      </c>
      <c r="AC103">
        <v>1239.4366197183101</v>
      </c>
      <c r="AD103">
        <v>7938.7096774193597</v>
      </c>
      <c r="AE103">
        <v>17674.4680851064</v>
      </c>
      <c r="AF103">
        <v>480.281690140845</v>
      </c>
      <c r="AG103">
        <v>0.25</v>
      </c>
      <c r="AH103">
        <v>1.39</v>
      </c>
      <c r="AI103">
        <v>3.84</v>
      </c>
      <c r="AJ103">
        <v>10</v>
      </c>
      <c r="AK103">
        <v>5</v>
      </c>
      <c r="AL103" t="s">
        <v>2956</v>
      </c>
      <c r="AM103">
        <v>2</v>
      </c>
      <c r="AN103" t="s">
        <v>89</v>
      </c>
      <c r="AO103" t="s">
        <v>2958</v>
      </c>
      <c r="AP103">
        <v>43.4375</v>
      </c>
      <c r="AQ103">
        <v>68.736000000000004</v>
      </c>
      <c r="AR103">
        <v>25.298500000000001</v>
      </c>
      <c r="AS103">
        <v>1.5824115107913701</v>
      </c>
      <c r="AT103" t="s">
        <v>91</v>
      </c>
      <c r="AU103" t="s">
        <v>61</v>
      </c>
      <c r="AV103" t="s">
        <v>96</v>
      </c>
      <c r="AW103" t="s">
        <v>63</v>
      </c>
    </row>
    <row r="104" spans="1:49" x14ac:dyDescent="0.3">
      <c r="A104">
        <v>1647</v>
      </c>
      <c r="B104" t="s">
        <v>679</v>
      </c>
      <c r="C104" t="s">
        <v>2954</v>
      </c>
      <c r="D104" t="s">
        <v>2955</v>
      </c>
      <c r="E104" t="s">
        <v>144</v>
      </c>
      <c r="F104">
        <v>47250</v>
      </c>
      <c r="G104" t="s">
        <v>682</v>
      </c>
      <c r="H104" t="s">
        <v>72</v>
      </c>
      <c r="I104" t="s">
        <v>161</v>
      </c>
      <c r="J104" t="s">
        <v>162</v>
      </c>
      <c r="K104">
        <v>7188314</v>
      </c>
      <c r="L104">
        <v>399166</v>
      </c>
      <c r="M104">
        <v>3583</v>
      </c>
      <c r="N104">
        <v>120</v>
      </c>
      <c r="O104">
        <v>36</v>
      </c>
      <c r="P104">
        <v>8</v>
      </c>
      <c r="Q104">
        <v>356</v>
      </c>
      <c r="R104">
        <v>749</v>
      </c>
      <c r="S104">
        <v>76.16</v>
      </c>
      <c r="T104">
        <v>10.55</v>
      </c>
      <c r="U104">
        <v>1.8</v>
      </c>
      <c r="V104">
        <v>6100</v>
      </c>
      <c r="W104">
        <v>274306.66666666698</v>
      </c>
      <c r="X104">
        <v>36079.411764705903</v>
      </c>
      <c r="Y104">
        <v>2820</v>
      </c>
      <c r="Z104">
        <v>30765</v>
      </c>
      <c r="AA104">
        <v>9000</v>
      </c>
      <c r="AB104">
        <v>25968.627450980399</v>
      </c>
      <c r="AC104">
        <v>1316.9014084507</v>
      </c>
      <c r="AD104">
        <v>10461.2903225806</v>
      </c>
      <c r="AE104">
        <v>17840.425531914902</v>
      </c>
      <c r="AF104">
        <v>523.94366197183103</v>
      </c>
      <c r="AG104">
        <v>0.03</v>
      </c>
      <c r="AH104">
        <v>0.61</v>
      </c>
      <c r="AI104">
        <v>1.26</v>
      </c>
      <c r="AJ104">
        <v>200.07</v>
      </c>
      <c r="AK104">
        <v>5</v>
      </c>
      <c r="AL104" t="s">
        <v>2956</v>
      </c>
      <c r="AM104">
        <v>4</v>
      </c>
      <c r="AN104" t="s">
        <v>955</v>
      </c>
      <c r="AO104" t="s">
        <v>2957</v>
      </c>
      <c r="AP104">
        <v>19.0625</v>
      </c>
      <c r="AQ104">
        <v>22.553999999999998</v>
      </c>
      <c r="AR104">
        <v>3.4914999999999998</v>
      </c>
      <c r="AS104">
        <v>1.1831606557377099</v>
      </c>
      <c r="AT104" t="s">
        <v>91</v>
      </c>
      <c r="AU104" t="s">
        <v>92</v>
      </c>
      <c r="AV104" t="s">
        <v>96</v>
      </c>
      <c r="AW104" t="s">
        <v>97</v>
      </c>
    </row>
    <row r="105" spans="1:49" x14ac:dyDescent="0.3">
      <c r="A105">
        <v>1651</v>
      </c>
      <c r="B105" t="s">
        <v>679</v>
      </c>
      <c r="C105" t="s">
        <v>2954</v>
      </c>
      <c r="D105" t="s">
        <v>2960</v>
      </c>
      <c r="E105" t="s">
        <v>144</v>
      </c>
      <c r="F105">
        <v>11520</v>
      </c>
      <c r="G105" t="s">
        <v>682</v>
      </c>
      <c r="H105" t="s">
        <v>72</v>
      </c>
      <c r="I105" t="s">
        <v>161</v>
      </c>
      <c r="J105" t="s">
        <v>162</v>
      </c>
      <c r="K105">
        <v>7188263</v>
      </c>
      <c r="L105">
        <v>399286</v>
      </c>
      <c r="M105">
        <v>1266</v>
      </c>
      <c r="N105">
        <v>155</v>
      </c>
      <c r="O105">
        <v>50</v>
      </c>
      <c r="P105">
        <v>10</v>
      </c>
      <c r="Q105">
        <v>161</v>
      </c>
      <c r="R105">
        <v>201</v>
      </c>
      <c r="S105">
        <v>27.81</v>
      </c>
      <c r="T105">
        <v>9.1</v>
      </c>
      <c r="U105">
        <v>4.38</v>
      </c>
      <c r="V105">
        <v>700</v>
      </c>
      <c r="W105">
        <v>262360</v>
      </c>
      <c r="X105">
        <v>43994.117647058803</v>
      </c>
      <c r="Y105">
        <v>2760</v>
      </c>
      <c r="Z105">
        <v>29435</v>
      </c>
      <c r="AA105">
        <v>20785.714285714301</v>
      </c>
      <c r="AB105">
        <v>36592.156862745098</v>
      </c>
      <c r="AC105">
        <v>1316.9014084507</v>
      </c>
      <c r="AD105">
        <v>5638.7096774193496</v>
      </c>
      <c r="AE105">
        <v>21118.085106383001</v>
      </c>
      <c r="AF105">
        <v>567.60563380281701</v>
      </c>
      <c r="AG105">
        <v>0.28999999999999998</v>
      </c>
      <c r="AH105">
        <v>7.0000000000000007E-2</v>
      </c>
      <c r="AI105">
        <v>2.91</v>
      </c>
      <c r="AJ105">
        <v>10</v>
      </c>
      <c r="AK105">
        <v>5</v>
      </c>
      <c r="AL105" t="s">
        <v>2961</v>
      </c>
      <c r="AM105">
        <v>2</v>
      </c>
      <c r="AN105" t="s">
        <v>178</v>
      </c>
      <c r="AO105" t="s">
        <v>2963</v>
      </c>
      <c r="AP105">
        <v>2.1875</v>
      </c>
      <c r="AQ105">
        <v>52.088999999999999</v>
      </c>
      <c r="AR105">
        <v>49.901499999999999</v>
      </c>
      <c r="AS105">
        <v>23.812114285714301</v>
      </c>
      <c r="AT105" t="s">
        <v>60</v>
      </c>
      <c r="AU105" t="s">
        <v>61</v>
      </c>
      <c r="AV105" t="s">
        <v>62</v>
      </c>
      <c r="AW105" t="s">
        <v>63</v>
      </c>
    </row>
    <row r="106" spans="1:49" x14ac:dyDescent="0.3">
      <c r="A106">
        <v>1650</v>
      </c>
      <c r="B106" t="s">
        <v>679</v>
      </c>
      <c r="C106" t="s">
        <v>2954</v>
      </c>
      <c r="D106" t="s">
        <v>2960</v>
      </c>
      <c r="E106" t="s">
        <v>144</v>
      </c>
      <c r="F106" t="s">
        <v>53</v>
      </c>
      <c r="G106" t="s">
        <v>682</v>
      </c>
      <c r="H106" t="s">
        <v>55</v>
      </c>
      <c r="I106" t="s">
        <v>161</v>
      </c>
      <c r="J106" t="s">
        <v>162</v>
      </c>
      <c r="K106">
        <v>7188238</v>
      </c>
      <c r="L106">
        <v>399265</v>
      </c>
      <c r="M106">
        <v>2051</v>
      </c>
      <c r="N106">
        <v>163</v>
      </c>
      <c r="O106">
        <v>62</v>
      </c>
      <c r="P106">
        <v>12</v>
      </c>
      <c r="Q106">
        <v>206</v>
      </c>
      <c r="R106">
        <v>215</v>
      </c>
      <c r="S106">
        <v>78.010000000000005</v>
      </c>
      <c r="T106">
        <v>12.33</v>
      </c>
      <c r="U106">
        <v>3.06</v>
      </c>
      <c r="V106">
        <v>5200</v>
      </c>
      <c r="W106">
        <v>240800</v>
      </c>
      <c r="X106">
        <v>45476.470588235301</v>
      </c>
      <c r="Y106">
        <v>2280</v>
      </c>
      <c r="Z106">
        <v>33320</v>
      </c>
      <c r="AA106">
        <v>21928.571428571398</v>
      </c>
      <c r="AB106">
        <v>42241.176470588201</v>
      </c>
      <c r="AC106">
        <v>1471.8309859154899</v>
      </c>
      <c r="AD106">
        <v>7122.5806451612898</v>
      </c>
      <c r="AE106">
        <v>20122.3404255319</v>
      </c>
      <c r="AF106">
        <v>567.60563380281701</v>
      </c>
      <c r="AG106">
        <v>0.69</v>
      </c>
      <c r="AH106">
        <v>0.52</v>
      </c>
      <c r="AI106">
        <v>3.07</v>
      </c>
      <c r="AJ106">
        <v>10</v>
      </c>
      <c r="AK106">
        <v>5</v>
      </c>
      <c r="AL106" t="s">
        <v>2961</v>
      </c>
      <c r="AM106">
        <v>3</v>
      </c>
      <c r="AN106" t="s">
        <v>225</v>
      </c>
      <c r="AO106" t="s">
        <v>2962</v>
      </c>
      <c r="AP106">
        <v>16.25</v>
      </c>
      <c r="AQ106">
        <v>54.953000000000003</v>
      </c>
      <c r="AR106">
        <v>38.703000000000003</v>
      </c>
      <c r="AS106">
        <v>3.3817230769230799</v>
      </c>
      <c r="AT106" t="s">
        <v>60</v>
      </c>
      <c r="AU106" t="s">
        <v>61</v>
      </c>
      <c r="AV106" t="s">
        <v>62</v>
      </c>
      <c r="AW106" t="s">
        <v>63</v>
      </c>
    </row>
    <row r="107" spans="1:49" x14ac:dyDescent="0.3">
      <c r="A107">
        <v>1652</v>
      </c>
      <c r="B107" t="s">
        <v>679</v>
      </c>
      <c r="C107" t="s">
        <v>2954</v>
      </c>
      <c r="D107" t="s">
        <v>2960</v>
      </c>
      <c r="E107" t="s">
        <v>144</v>
      </c>
      <c r="F107">
        <v>11520</v>
      </c>
      <c r="G107" t="s">
        <v>682</v>
      </c>
      <c r="H107" t="s">
        <v>72</v>
      </c>
      <c r="I107" t="s">
        <v>161</v>
      </c>
      <c r="J107" t="s">
        <v>162</v>
      </c>
      <c r="K107">
        <v>7188232</v>
      </c>
      <c r="L107">
        <v>399288</v>
      </c>
      <c r="M107">
        <v>1597</v>
      </c>
      <c r="N107">
        <v>140</v>
      </c>
      <c r="O107">
        <v>48</v>
      </c>
      <c r="P107">
        <v>11</v>
      </c>
      <c r="Q107">
        <v>192</v>
      </c>
      <c r="R107">
        <v>204</v>
      </c>
      <c r="S107">
        <v>79.02</v>
      </c>
      <c r="T107">
        <v>9.24</v>
      </c>
      <c r="U107">
        <v>2.5299999999999998</v>
      </c>
      <c r="V107">
        <v>15600</v>
      </c>
      <c r="W107">
        <v>225446.66666666701</v>
      </c>
      <c r="X107">
        <v>42776.470588235301</v>
      </c>
      <c r="Y107">
        <v>3360</v>
      </c>
      <c r="Z107">
        <v>30310</v>
      </c>
      <c r="AA107">
        <v>35857.142857142899</v>
      </c>
      <c r="AB107">
        <v>40470.588235294097</v>
      </c>
      <c r="AC107">
        <v>1471.8309859154899</v>
      </c>
      <c r="AD107">
        <v>5675.8064516128998</v>
      </c>
      <c r="AE107">
        <v>18255.3191489362</v>
      </c>
      <c r="AF107">
        <v>458.45070422535201</v>
      </c>
      <c r="AG107">
        <v>0.28000000000000003</v>
      </c>
      <c r="AH107">
        <v>1.56</v>
      </c>
      <c r="AI107">
        <v>5.0199999999999996</v>
      </c>
      <c r="AJ107">
        <v>10</v>
      </c>
      <c r="AK107">
        <v>5</v>
      </c>
      <c r="AL107" t="s">
        <v>2961</v>
      </c>
      <c r="AM107">
        <v>3</v>
      </c>
      <c r="AN107" t="s">
        <v>225</v>
      </c>
      <c r="AO107" t="s">
        <v>2964</v>
      </c>
      <c r="AP107">
        <v>48.75</v>
      </c>
      <c r="AQ107">
        <v>89.858000000000004</v>
      </c>
      <c r="AR107">
        <v>41.107999999999997</v>
      </c>
      <c r="AS107">
        <v>1.8432410256410301</v>
      </c>
      <c r="AT107" t="s">
        <v>91</v>
      </c>
      <c r="AU107" t="s">
        <v>61</v>
      </c>
      <c r="AV107" t="s">
        <v>96</v>
      </c>
      <c r="AW107" t="s">
        <v>63</v>
      </c>
    </row>
    <row r="108" spans="1:49" x14ac:dyDescent="0.3">
      <c r="A108">
        <v>1631</v>
      </c>
      <c r="B108" t="s">
        <v>679</v>
      </c>
      <c r="C108" t="s">
        <v>2929</v>
      </c>
      <c r="D108" t="s">
        <v>309</v>
      </c>
      <c r="E108" t="s">
        <v>52</v>
      </c>
      <c r="F108">
        <v>4593</v>
      </c>
      <c r="G108" t="s">
        <v>682</v>
      </c>
      <c r="H108" t="s">
        <v>72</v>
      </c>
      <c r="I108" t="s">
        <v>161</v>
      </c>
      <c r="J108" t="s">
        <v>162</v>
      </c>
      <c r="K108">
        <v>7163473</v>
      </c>
      <c r="L108">
        <v>361319</v>
      </c>
      <c r="M108">
        <v>1771</v>
      </c>
      <c r="N108">
        <v>78</v>
      </c>
      <c r="O108">
        <v>77</v>
      </c>
      <c r="P108">
        <v>15</v>
      </c>
      <c r="Q108">
        <v>41</v>
      </c>
      <c r="R108">
        <v>4370</v>
      </c>
      <c r="S108">
        <v>11.56</v>
      </c>
      <c r="T108">
        <v>50.31</v>
      </c>
      <c r="U108">
        <v>20.63</v>
      </c>
      <c r="V108">
        <v>9500</v>
      </c>
      <c r="W108">
        <v>318500</v>
      </c>
      <c r="X108">
        <v>25094.1176470588</v>
      </c>
      <c r="Y108">
        <v>1740</v>
      </c>
      <c r="Z108">
        <v>23065</v>
      </c>
      <c r="AA108">
        <v>15500</v>
      </c>
      <c r="AB108">
        <v>11550.9803921569</v>
      </c>
      <c r="AC108">
        <v>464.78873239436598</v>
      </c>
      <c r="AD108">
        <v>4711.2903225806403</v>
      </c>
      <c r="AE108">
        <v>6098.9361702127699</v>
      </c>
      <c r="AF108">
        <v>196.47887323943701</v>
      </c>
      <c r="AG108">
        <v>0.17</v>
      </c>
      <c r="AH108">
        <v>0.95</v>
      </c>
      <c r="AI108">
        <v>2.17</v>
      </c>
      <c r="AJ108">
        <v>2567.46</v>
      </c>
      <c r="AK108">
        <v>38</v>
      </c>
      <c r="AL108" t="s">
        <v>2930</v>
      </c>
      <c r="AM108">
        <v>4</v>
      </c>
      <c r="AN108" t="s">
        <v>130</v>
      </c>
      <c r="AO108" t="s">
        <v>2932</v>
      </c>
      <c r="AP108">
        <v>29.6875</v>
      </c>
      <c r="AQ108">
        <v>38.843000000000004</v>
      </c>
      <c r="AR108">
        <v>9.1555</v>
      </c>
      <c r="AS108">
        <v>1.30839578947368</v>
      </c>
      <c r="AT108" t="s">
        <v>91</v>
      </c>
      <c r="AU108" t="s">
        <v>92</v>
      </c>
      <c r="AV108" t="s">
        <v>96</v>
      </c>
      <c r="AW108" t="s">
        <v>97</v>
      </c>
    </row>
    <row r="109" spans="1:49" x14ac:dyDescent="0.3">
      <c r="A109">
        <v>1630</v>
      </c>
      <c r="B109" t="s">
        <v>679</v>
      </c>
      <c r="C109" t="s">
        <v>2929</v>
      </c>
      <c r="D109" t="s">
        <v>309</v>
      </c>
      <c r="E109" t="s">
        <v>52</v>
      </c>
      <c r="F109">
        <v>4593</v>
      </c>
      <c r="G109" t="s">
        <v>682</v>
      </c>
      <c r="H109" t="s">
        <v>72</v>
      </c>
      <c r="I109" t="s">
        <v>161</v>
      </c>
      <c r="J109" t="s">
        <v>162</v>
      </c>
      <c r="K109">
        <v>7163470</v>
      </c>
      <c r="L109">
        <v>361335</v>
      </c>
      <c r="M109">
        <v>1267</v>
      </c>
      <c r="N109">
        <v>57</v>
      </c>
      <c r="O109">
        <v>38</v>
      </c>
      <c r="P109">
        <v>8</v>
      </c>
      <c r="Q109">
        <v>12</v>
      </c>
      <c r="R109">
        <v>4213</v>
      </c>
      <c r="S109">
        <v>7</v>
      </c>
      <c r="T109">
        <v>69.98</v>
      </c>
      <c r="U109">
        <v>14.53</v>
      </c>
      <c r="V109">
        <v>5200</v>
      </c>
      <c r="W109">
        <v>376740</v>
      </c>
      <c r="X109">
        <v>15326.470588235299</v>
      </c>
      <c r="Y109">
        <v>1920</v>
      </c>
      <c r="Z109">
        <v>12565</v>
      </c>
      <c r="AA109">
        <v>6000</v>
      </c>
      <c r="AB109">
        <v>6407.8431372549003</v>
      </c>
      <c r="AC109">
        <v>232.39436619718299</v>
      </c>
      <c r="AD109">
        <v>2670.9677419354798</v>
      </c>
      <c r="AE109">
        <v>3982.9787234042601</v>
      </c>
      <c r="AF109">
        <v>152.816901408451</v>
      </c>
      <c r="AG109">
        <v>1.07</v>
      </c>
      <c r="AH109">
        <v>0.52</v>
      </c>
      <c r="AI109">
        <v>0.84</v>
      </c>
      <c r="AJ109">
        <v>3066.71</v>
      </c>
      <c r="AK109">
        <v>18</v>
      </c>
      <c r="AL109" t="s">
        <v>2930</v>
      </c>
      <c r="AM109">
        <v>4</v>
      </c>
      <c r="AN109" t="s">
        <v>130</v>
      </c>
      <c r="AO109" t="s">
        <v>2931</v>
      </c>
      <c r="AP109">
        <v>16.25</v>
      </c>
      <c r="AQ109">
        <v>15.036</v>
      </c>
      <c r="AR109">
        <v>-1.214</v>
      </c>
      <c r="AS109">
        <v>0.92529230769230797</v>
      </c>
      <c r="AT109" t="s">
        <v>95</v>
      </c>
      <c r="AU109" t="s">
        <v>92</v>
      </c>
      <c r="AV109" t="s">
        <v>96</v>
      </c>
      <c r="AW109" t="s">
        <v>97</v>
      </c>
    </row>
    <row r="110" spans="1:49" x14ac:dyDescent="0.3">
      <c r="A110">
        <v>1632</v>
      </c>
      <c r="B110" t="s">
        <v>679</v>
      </c>
      <c r="C110" t="s">
        <v>2929</v>
      </c>
      <c r="D110" t="s">
        <v>309</v>
      </c>
      <c r="E110" t="s">
        <v>52</v>
      </c>
      <c r="F110">
        <v>4593</v>
      </c>
      <c r="G110" t="s">
        <v>682</v>
      </c>
      <c r="H110" t="s">
        <v>72</v>
      </c>
      <c r="I110" t="s">
        <v>161</v>
      </c>
      <c r="J110" t="s">
        <v>162</v>
      </c>
      <c r="K110">
        <v>7163442</v>
      </c>
      <c r="L110">
        <v>361355</v>
      </c>
      <c r="M110">
        <v>1383</v>
      </c>
      <c r="N110">
        <v>275</v>
      </c>
      <c r="O110">
        <v>69</v>
      </c>
      <c r="P110">
        <v>11</v>
      </c>
      <c r="Q110">
        <v>83</v>
      </c>
      <c r="R110">
        <v>2518</v>
      </c>
      <c r="S110">
        <v>18.559999999999999</v>
      </c>
      <c r="T110">
        <v>63.03</v>
      </c>
      <c r="U110">
        <v>10.44</v>
      </c>
      <c r="V110">
        <v>10400</v>
      </c>
      <c r="W110">
        <v>266186.66666666698</v>
      </c>
      <c r="X110">
        <v>32426.470588235301</v>
      </c>
      <c r="Y110">
        <v>2580</v>
      </c>
      <c r="Z110">
        <v>39655</v>
      </c>
      <c r="AA110">
        <v>19500</v>
      </c>
      <c r="AB110">
        <v>18043.137254902002</v>
      </c>
      <c r="AC110">
        <v>542.25352112676103</v>
      </c>
      <c r="AD110">
        <v>6158.0645161290304</v>
      </c>
      <c r="AE110">
        <v>9252.1276595744694</v>
      </c>
      <c r="AF110">
        <v>305.63380281690098</v>
      </c>
      <c r="AG110">
        <v>0.85</v>
      </c>
      <c r="AH110">
        <v>1.04</v>
      </c>
      <c r="AI110">
        <v>2.73</v>
      </c>
      <c r="AJ110">
        <v>1767.14</v>
      </c>
      <c r="AK110">
        <v>5</v>
      </c>
      <c r="AL110" t="s">
        <v>2930</v>
      </c>
      <c r="AM110">
        <v>5</v>
      </c>
      <c r="AN110" t="s">
        <v>2933</v>
      </c>
      <c r="AO110" t="s">
        <v>2934</v>
      </c>
      <c r="AP110">
        <v>32.5</v>
      </c>
      <c r="AQ110">
        <v>48.866999999999997</v>
      </c>
      <c r="AR110">
        <v>16.367000000000001</v>
      </c>
      <c r="AS110">
        <v>1.5036</v>
      </c>
      <c r="AT110" t="s">
        <v>91</v>
      </c>
      <c r="AU110" t="s">
        <v>92</v>
      </c>
      <c r="AV110" t="s">
        <v>96</v>
      </c>
      <c r="AW110" t="s">
        <v>97</v>
      </c>
    </row>
    <row r="111" spans="1:49" x14ac:dyDescent="0.3">
      <c r="A111">
        <v>31</v>
      </c>
      <c r="B111" t="s">
        <v>170</v>
      </c>
      <c r="C111" t="s">
        <v>171</v>
      </c>
      <c r="D111" t="s">
        <v>172</v>
      </c>
      <c r="E111" t="s">
        <v>52</v>
      </c>
      <c r="F111">
        <v>5159772</v>
      </c>
      <c r="G111" t="s">
        <v>67</v>
      </c>
      <c r="H111" t="s">
        <v>72</v>
      </c>
      <c r="I111" t="s">
        <v>161</v>
      </c>
      <c r="J111" t="s">
        <v>162</v>
      </c>
      <c r="K111">
        <v>7160946</v>
      </c>
      <c r="L111">
        <v>340377</v>
      </c>
      <c r="M111">
        <v>896</v>
      </c>
      <c r="N111">
        <v>322</v>
      </c>
      <c r="O111">
        <v>76</v>
      </c>
      <c r="P111">
        <v>66</v>
      </c>
      <c r="Q111">
        <v>51</v>
      </c>
      <c r="R111">
        <v>31</v>
      </c>
      <c r="S111">
        <v>2.5</v>
      </c>
      <c r="T111">
        <v>24</v>
      </c>
      <c r="U111">
        <v>5</v>
      </c>
      <c r="V111">
        <v>900</v>
      </c>
      <c r="W111">
        <v>218960</v>
      </c>
      <c r="X111">
        <v>30282.352941176501</v>
      </c>
      <c r="Y111">
        <v>9420</v>
      </c>
      <c r="Z111">
        <v>37625</v>
      </c>
      <c r="AA111">
        <v>37571.428571428602</v>
      </c>
      <c r="AB111">
        <v>41650.980392156896</v>
      </c>
      <c r="AC111">
        <v>697.18309859154897</v>
      </c>
      <c r="AD111">
        <v>32830.645161290297</v>
      </c>
      <c r="AE111">
        <v>2821.27659574468</v>
      </c>
      <c r="AF111">
        <v>895.07042253521104</v>
      </c>
      <c r="AG111">
        <v>5.0000000000000001E-3</v>
      </c>
      <c r="AH111">
        <v>0.09</v>
      </c>
      <c r="AI111">
        <v>5.26</v>
      </c>
      <c r="AJ111">
        <v>10</v>
      </c>
      <c r="AK111">
        <v>17</v>
      </c>
      <c r="AL111" t="s">
        <v>173</v>
      </c>
      <c r="AM111">
        <v>2</v>
      </c>
      <c r="AN111" t="s">
        <v>178</v>
      </c>
      <c r="AO111" t="s">
        <v>179</v>
      </c>
      <c r="AP111">
        <v>2.8125</v>
      </c>
      <c r="AQ111">
        <v>94.153999999999996</v>
      </c>
      <c r="AR111">
        <v>91.341499999999996</v>
      </c>
      <c r="AS111">
        <v>33.476977777777797</v>
      </c>
      <c r="AT111" t="s">
        <v>60</v>
      </c>
      <c r="AU111" t="s">
        <v>61</v>
      </c>
      <c r="AV111" t="s">
        <v>62</v>
      </c>
      <c r="AW111" t="s">
        <v>63</v>
      </c>
    </row>
    <row r="112" spans="1:49" x14ac:dyDescent="0.3">
      <c r="A112">
        <v>29</v>
      </c>
      <c r="B112" t="s">
        <v>170</v>
      </c>
      <c r="C112" t="s">
        <v>171</v>
      </c>
      <c r="D112" t="s">
        <v>172</v>
      </c>
      <c r="E112" t="s">
        <v>52</v>
      </c>
      <c r="F112" t="s">
        <v>53</v>
      </c>
      <c r="G112" t="s">
        <v>67</v>
      </c>
      <c r="H112" t="s">
        <v>55</v>
      </c>
      <c r="I112" t="s">
        <v>161</v>
      </c>
      <c r="J112" t="s">
        <v>162</v>
      </c>
      <c r="K112">
        <v>7160725</v>
      </c>
      <c r="L112">
        <v>340194</v>
      </c>
      <c r="M112">
        <v>1800</v>
      </c>
      <c r="N112">
        <v>348</v>
      </c>
      <c r="O112">
        <v>93</v>
      </c>
      <c r="P112">
        <v>67</v>
      </c>
      <c r="Q112">
        <v>57</v>
      </c>
      <c r="R112">
        <v>43</v>
      </c>
      <c r="S112">
        <v>6</v>
      </c>
      <c r="T112">
        <v>6</v>
      </c>
      <c r="U112">
        <v>2</v>
      </c>
      <c r="V112">
        <v>200</v>
      </c>
      <c r="W112">
        <v>247286.66666666701</v>
      </c>
      <c r="X112">
        <v>32373.529411764699</v>
      </c>
      <c r="Y112">
        <v>10440</v>
      </c>
      <c r="Z112">
        <v>39410</v>
      </c>
      <c r="AA112">
        <v>35142.857142857101</v>
      </c>
      <c r="AB112">
        <v>39037.254901960798</v>
      </c>
      <c r="AC112">
        <v>929.57746478873196</v>
      </c>
      <c r="AD112">
        <v>23000</v>
      </c>
      <c r="AE112">
        <v>4314.8936170212801</v>
      </c>
      <c r="AF112">
        <v>895.07042253521104</v>
      </c>
      <c r="AG112">
        <v>5.0000000000000001E-3</v>
      </c>
      <c r="AH112">
        <v>0.02</v>
      </c>
      <c r="AI112">
        <v>4.92</v>
      </c>
      <c r="AJ112">
        <v>10</v>
      </c>
      <c r="AK112">
        <v>18</v>
      </c>
      <c r="AL112" t="s">
        <v>173</v>
      </c>
      <c r="AM112">
        <v>3</v>
      </c>
      <c r="AN112" t="s">
        <v>113</v>
      </c>
      <c r="AO112" t="s">
        <v>174</v>
      </c>
      <c r="AP112">
        <v>0.625</v>
      </c>
      <c r="AQ112">
        <v>88.067999999999998</v>
      </c>
      <c r="AR112">
        <v>87.442999999999998</v>
      </c>
      <c r="AS112">
        <v>140.90880000000001</v>
      </c>
      <c r="AT112" t="s">
        <v>60</v>
      </c>
      <c r="AU112" t="s">
        <v>61</v>
      </c>
      <c r="AV112" t="s">
        <v>62</v>
      </c>
      <c r="AW112" t="s">
        <v>63</v>
      </c>
    </row>
    <row r="113" spans="1:49" x14ac:dyDescent="0.3">
      <c r="A113">
        <v>32</v>
      </c>
      <c r="B113" t="s">
        <v>170</v>
      </c>
      <c r="C113" t="s">
        <v>171</v>
      </c>
      <c r="D113" t="s">
        <v>175</v>
      </c>
      <c r="E113" t="s">
        <v>52</v>
      </c>
      <c r="F113">
        <v>9500000</v>
      </c>
      <c r="G113" t="s">
        <v>67</v>
      </c>
      <c r="H113" t="s">
        <v>72</v>
      </c>
      <c r="I113" t="s">
        <v>161</v>
      </c>
      <c r="J113" t="s">
        <v>162</v>
      </c>
      <c r="K113">
        <v>7160372</v>
      </c>
      <c r="L113">
        <v>340831</v>
      </c>
      <c r="M113">
        <v>4131</v>
      </c>
      <c r="N113">
        <v>272</v>
      </c>
      <c r="O113">
        <v>149</v>
      </c>
      <c r="P113">
        <v>91</v>
      </c>
      <c r="Q113">
        <v>79</v>
      </c>
      <c r="R113">
        <v>93</v>
      </c>
      <c r="S113">
        <v>23</v>
      </c>
      <c r="T113">
        <v>11</v>
      </c>
      <c r="U113">
        <v>4</v>
      </c>
      <c r="V113">
        <v>4500</v>
      </c>
      <c r="W113">
        <v>187133.33333333299</v>
      </c>
      <c r="X113">
        <v>26444.1176470588</v>
      </c>
      <c r="Y113">
        <v>6780</v>
      </c>
      <c r="Z113">
        <v>101360</v>
      </c>
      <c r="AA113">
        <v>37428.571428571398</v>
      </c>
      <c r="AB113">
        <v>37182.352941176498</v>
      </c>
      <c r="AC113">
        <v>1084.50704225352</v>
      </c>
      <c r="AD113">
        <v>14208.064516128999</v>
      </c>
      <c r="AE113">
        <v>4148.9361702127699</v>
      </c>
      <c r="AF113">
        <v>1200.7042253521099</v>
      </c>
      <c r="AG113">
        <v>5.0000000000000001E-3</v>
      </c>
      <c r="AH113">
        <v>0.45</v>
      </c>
      <c r="AI113">
        <v>5.24</v>
      </c>
      <c r="AJ113">
        <v>10</v>
      </c>
      <c r="AK113">
        <v>38</v>
      </c>
      <c r="AL113" t="s">
        <v>176</v>
      </c>
      <c r="AM113">
        <v>3</v>
      </c>
      <c r="AN113" t="s">
        <v>113</v>
      </c>
      <c r="AO113" t="s">
        <v>180</v>
      </c>
      <c r="AP113">
        <v>14.0625</v>
      </c>
      <c r="AQ113">
        <v>93.796000000000006</v>
      </c>
      <c r="AR113">
        <v>79.733500000000006</v>
      </c>
      <c r="AS113">
        <v>6.66993777777778</v>
      </c>
      <c r="AT113" t="s">
        <v>60</v>
      </c>
      <c r="AU113" t="s">
        <v>61</v>
      </c>
      <c r="AV113" t="s">
        <v>62</v>
      </c>
      <c r="AW113" t="s">
        <v>63</v>
      </c>
    </row>
    <row r="114" spans="1:49" x14ac:dyDescent="0.3">
      <c r="A114">
        <v>30</v>
      </c>
      <c r="B114" t="s">
        <v>170</v>
      </c>
      <c r="C114" t="s">
        <v>171</v>
      </c>
      <c r="D114" t="s">
        <v>175</v>
      </c>
      <c r="E114" t="s">
        <v>52</v>
      </c>
      <c r="F114" t="s">
        <v>53</v>
      </c>
      <c r="G114" t="s">
        <v>67</v>
      </c>
      <c r="H114" t="s">
        <v>55</v>
      </c>
      <c r="I114" t="s">
        <v>161</v>
      </c>
      <c r="J114" t="s">
        <v>162</v>
      </c>
      <c r="K114">
        <v>7160314</v>
      </c>
      <c r="L114">
        <v>340734</v>
      </c>
      <c r="M114">
        <v>1918</v>
      </c>
      <c r="N114">
        <v>302</v>
      </c>
      <c r="O114">
        <v>130</v>
      </c>
      <c r="P114">
        <v>82</v>
      </c>
      <c r="Q114">
        <v>85</v>
      </c>
      <c r="R114">
        <v>58</v>
      </c>
      <c r="S114">
        <v>15</v>
      </c>
      <c r="T114">
        <v>2</v>
      </c>
      <c r="U114">
        <v>3</v>
      </c>
      <c r="V114">
        <v>1900</v>
      </c>
      <c r="W114">
        <v>205566.66666666701</v>
      </c>
      <c r="X114">
        <v>29011.7647058824</v>
      </c>
      <c r="Y114">
        <v>8160</v>
      </c>
      <c r="Z114">
        <v>81830</v>
      </c>
      <c r="AA114">
        <v>36857.142857142899</v>
      </c>
      <c r="AB114">
        <v>35496.078431372604</v>
      </c>
      <c r="AC114">
        <v>1316.9014084507</v>
      </c>
      <c r="AD114">
        <v>19216.129032258101</v>
      </c>
      <c r="AE114">
        <v>4231.9148936170204</v>
      </c>
      <c r="AF114">
        <v>1026.0563380281701</v>
      </c>
      <c r="AG114">
        <v>5.0000000000000001E-3</v>
      </c>
      <c r="AH114">
        <v>0.19</v>
      </c>
      <c r="AI114">
        <v>5.16</v>
      </c>
      <c r="AJ114">
        <v>10</v>
      </c>
      <c r="AK114">
        <v>31</v>
      </c>
      <c r="AL114" t="s">
        <v>176</v>
      </c>
      <c r="AM114">
        <v>3</v>
      </c>
      <c r="AN114" t="s">
        <v>113</v>
      </c>
      <c r="AO114" t="s">
        <v>177</v>
      </c>
      <c r="AP114">
        <v>5.9375</v>
      </c>
      <c r="AQ114">
        <v>92.364000000000004</v>
      </c>
      <c r="AR114">
        <v>86.426500000000004</v>
      </c>
      <c r="AS114">
        <v>15.556042105263201</v>
      </c>
      <c r="AT114" t="s">
        <v>60</v>
      </c>
      <c r="AU114" t="s">
        <v>61</v>
      </c>
      <c r="AV114" t="s">
        <v>62</v>
      </c>
      <c r="AW114" t="s">
        <v>63</v>
      </c>
    </row>
    <row r="115" spans="1:49" x14ac:dyDescent="0.3">
      <c r="A115">
        <v>2143</v>
      </c>
      <c r="B115" t="s">
        <v>170</v>
      </c>
      <c r="C115" t="s">
        <v>171</v>
      </c>
      <c r="D115" t="s">
        <v>3273</v>
      </c>
      <c r="E115" t="s">
        <v>52</v>
      </c>
      <c r="F115">
        <v>12400000</v>
      </c>
      <c r="G115" t="s">
        <v>54</v>
      </c>
      <c r="H115" t="s">
        <v>72</v>
      </c>
      <c r="I115" t="s">
        <v>161</v>
      </c>
      <c r="J115" t="s">
        <v>162</v>
      </c>
      <c r="K115">
        <v>7159570</v>
      </c>
      <c r="L115">
        <v>342229</v>
      </c>
      <c r="M115">
        <v>2373</v>
      </c>
      <c r="N115">
        <v>177</v>
      </c>
      <c r="O115">
        <v>54</v>
      </c>
      <c r="P115">
        <v>30</v>
      </c>
      <c r="Q115">
        <v>97</v>
      </c>
      <c r="R115">
        <v>79</v>
      </c>
      <c r="S115">
        <v>2.5</v>
      </c>
      <c r="T115">
        <v>15.3</v>
      </c>
      <c r="U115">
        <v>0.5</v>
      </c>
      <c r="V115">
        <v>2300</v>
      </c>
      <c r="W115">
        <v>229040</v>
      </c>
      <c r="X115">
        <v>33035.294117647099</v>
      </c>
      <c r="Y115">
        <v>8640</v>
      </c>
      <c r="Z115">
        <v>58835</v>
      </c>
      <c r="AA115">
        <v>34357.142857142899</v>
      </c>
      <c r="AB115">
        <v>32629.411764705899</v>
      </c>
      <c r="AC115">
        <v>1394.3661971831</v>
      </c>
      <c r="AD115">
        <v>13725.8064516129</v>
      </c>
      <c r="AE115">
        <v>6181.9148936170204</v>
      </c>
      <c r="AF115">
        <v>1047.88732394366</v>
      </c>
      <c r="AG115">
        <v>0.57999999999999996</v>
      </c>
      <c r="AH115">
        <v>0.23</v>
      </c>
      <c r="AI115">
        <v>4.8099999999999996</v>
      </c>
      <c r="AJ115">
        <v>10</v>
      </c>
      <c r="AK115">
        <v>5</v>
      </c>
      <c r="AL115" t="s">
        <v>3274</v>
      </c>
      <c r="AM115">
        <v>2</v>
      </c>
      <c r="AN115" t="s">
        <v>178</v>
      </c>
      <c r="AO115" t="s">
        <v>3275</v>
      </c>
      <c r="AP115">
        <v>7.1875</v>
      </c>
      <c r="AQ115">
        <v>86.099000000000004</v>
      </c>
      <c r="AR115">
        <v>78.911500000000004</v>
      </c>
      <c r="AS115">
        <v>11.978991304347799</v>
      </c>
      <c r="AT115" t="s">
        <v>60</v>
      </c>
      <c r="AU115" t="s">
        <v>61</v>
      </c>
      <c r="AV115" t="s">
        <v>62</v>
      </c>
      <c r="AW115" t="s">
        <v>63</v>
      </c>
    </row>
    <row r="116" spans="1:49" x14ac:dyDescent="0.3">
      <c r="A116">
        <v>1635</v>
      </c>
      <c r="B116" t="s">
        <v>679</v>
      </c>
      <c r="C116" t="s">
        <v>2935</v>
      </c>
      <c r="D116" t="s">
        <v>1870</v>
      </c>
      <c r="E116" t="s">
        <v>297</v>
      </c>
      <c r="F116">
        <v>0</v>
      </c>
      <c r="G116" t="s">
        <v>682</v>
      </c>
      <c r="H116" t="s">
        <v>72</v>
      </c>
      <c r="I116" t="s">
        <v>161</v>
      </c>
      <c r="J116" t="s">
        <v>162</v>
      </c>
      <c r="K116">
        <v>7138506</v>
      </c>
      <c r="L116">
        <v>329704</v>
      </c>
      <c r="M116">
        <v>294</v>
      </c>
      <c r="N116">
        <v>112</v>
      </c>
      <c r="O116">
        <v>77</v>
      </c>
      <c r="P116">
        <v>36</v>
      </c>
      <c r="Q116">
        <v>258</v>
      </c>
      <c r="R116">
        <v>356</v>
      </c>
      <c r="S116">
        <v>6.89</v>
      </c>
      <c r="T116">
        <v>33.369999999999997</v>
      </c>
      <c r="U116">
        <v>14.45</v>
      </c>
      <c r="V116">
        <v>2400</v>
      </c>
      <c r="W116">
        <v>220080</v>
      </c>
      <c r="X116">
        <v>46376.470588235301</v>
      </c>
      <c r="Y116">
        <v>2520</v>
      </c>
      <c r="Z116">
        <v>22400</v>
      </c>
      <c r="AA116">
        <v>25428.571428571398</v>
      </c>
      <c r="AB116">
        <v>30184.313725490199</v>
      </c>
      <c r="AC116">
        <v>929.57746478873196</v>
      </c>
      <c r="AD116">
        <v>22517.7419354839</v>
      </c>
      <c r="AE116">
        <v>9625.5319148936196</v>
      </c>
      <c r="AF116">
        <v>371.12676056338</v>
      </c>
      <c r="AG116">
        <v>0.53</v>
      </c>
      <c r="AH116">
        <v>0.24</v>
      </c>
      <c r="AI116">
        <v>3.56</v>
      </c>
      <c r="AJ116">
        <v>45.32</v>
      </c>
      <c r="AK116">
        <v>49</v>
      </c>
      <c r="AL116" t="s">
        <v>2936</v>
      </c>
      <c r="AM116">
        <v>2</v>
      </c>
      <c r="AN116" t="s">
        <v>140</v>
      </c>
      <c r="AO116" t="s">
        <v>2938</v>
      </c>
      <c r="AP116">
        <v>7.5</v>
      </c>
      <c r="AQ116">
        <v>63.723999999999997</v>
      </c>
      <c r="AR116">
        <v>56.223999999999997</v>
      </c>
      <c r="AS116">
        <v>8.4965333333333302</v>
      </c>
      <c r="AT116" t="s">
        <v>60</v>
      </c>
      <c r="AU116" t="s">
        <v>61</v>
      </c>
      <c r="AV116" t="s">
        <v>62</v>
      </c>
      <c r="AW116" t="s">
        <v>63</v>
      </c>
    </row>
    <row r="117" spans="1:49" x14ac:dyDescent="0.3">
      <c r="A117">
        <v>1634</v>
      </c>
      <c r="B117" t="s">
        <v>679</v>
      </c>
      <c r="C117" t="s">
        <v>2935</v>
      </c>
      <c r="D117" t="s">
        <v>1870</v>
      </c>
      <c r="E117" t="s">
        <v>297</v>
      </c>
      <c r="F117">
        <v>0</v>
      </c>
      <c r="G117" t="s">
        <v>682</v>
      </c>
      <c r="H117" t="s">
        <v>72</v>
      </c>
      <c r="I117" t="s">
        <v>161</v>
      </c>
      <c r="J117" t="s">
        <v>162</v>
      </c>
      <c r="K117">
        <v>7138435</v>
      </c>
      <c r="L117">
        <v>329770</v>
      </c>
      <c r="M117">
        <v>497</v>
      </c>
      <c r="N117">
        <v>120</v>
      </c>
      <c r="O117">
        <v>73</v>
      </c>
      <c r="P117">
        <v>38</v>
      </c>
      <c r="Q117">
        <v>969</v>
      </c>
      <c r="R117">
        <v>483</v>
      </c>
      <c r="S117">
        <v>7.19</v>
      </c>
      <c r="T117">
        <v>36.119999999999997</v>
      </c>
      <c r="U117">
        <v>11.57</v>
      </c>
      <c r="V117">
        <v>1900</v>
      </c>
      <c r="W117">
        <v>192406.66666666701</v>
      </c>
      <c r="X117">
        <v>46667.647058823502</v>
      </c>
      <c r="Y117">
        <v>3300</v>
      </c>
      <c r="Z117">
        <v>32585</v>
      </c>
      <c r="AA117">
        <v>42500</v>
      </c>
      <c r="AB117">
        <v>42831.372549019601</v>
      </c>
      <c r="AC117">
        <v>1161.97183098592</v>
      </c>
      <c r="AD117">
        <v>16953.225806451599</v>
      </c>
      <c r="AE117">
        <v>9625.5319148936196</v>
      </c>
      <c r="AF117">
        <v>785.91549295774598</v>
      </c>
      <c r="AG117">
        <v>0.05</v>
      </c>
      <c r="AH117">
        <v>0.19</v>
      </c>
      <c r="AI117">
        <v>5.95</v>
      </c>
      <c r="AJ117">
        <v>185.25</v>
      </c>
      <c r="AK117">
        <v>17</v>
      </c>
      <c r="AL117" t="s">
        <v>2936</v>
      </c>
      <c r="AM117">
        <v>3</v>
      </c>
      <c r="AN117" t="s">
        <v>1028</v>
      </c>
      <c r="AO117" t="s">
        <v>2937</v>
      </c>
      <c r="AP117">
        <v>5.9375</v>
      </c>
      <c r="AQ117">
        <v>106.505</v>
      </c>
      <c r="AR117">
        <v>100.5675</v>
      </c>
      <c r="AS117">
        <v>17.937684210526299</v>
      </c>
      <c r="AT117" t="s">
        <v>60</v>
      </c>
      <c r="AU117" t="s">
        <v>61</v>
      </c>
      <c r="AV117" t="s">
        <v>62</v>
      </c>
      <c r="AW117" t="s">
        <v>63</v>
      </c>
    </row>
    <row r="118" spans="1:49" x14ac:dyDescent="0.3">
      <c r="A118">
        <v>1564</v>
      </c>
      <c r="B118" t="s">
        <v>2789</v>
      </c>
      <c r="C118" t="s">
        <v>2790</v>
      </c>
      <c r="D118" t="s">
        <v>2791</v>
      </c>
      <c r="E118" t="s">
        <v>268</v>
      </c>
      <c r="F118" t="s">
        <v>53</v>
      </c>
      <c r="G118" t="s">
        <v>67</v>
      </c>
      <c r="H118" t="s">
        <v>55</v>
      </c>
      <c r="I118" t="s">
        <v>110</v>
      </c>
      <c r="J118" t="s">
        <v>1338</v>
      </c>
      <c r="K118">
        <v>7119763</v>
      </c>
      <c r="L118">
        <v>356383</v>
      </c>
      <c r="M118">
        <v>5131</v>
      </c>
      <c r="N118">
        <v>158</v>
      </c>
      <c r="O118">
        <v>58</v>
      </c>
      <c r="P118">
        <v>13</v>
      </c>
      <c r="Q118">
        <v>292</v>
      </c>
      <c r="R118">
        <v>52</v>
      </c>
      <c r="S118">
        <v>172.82</v>
      </c>
      <c r="T118">
        <v>0.5</v>
      </c>
      <c r="U118">
        <v>2.2400000000000002</v>
      </c>
      <c r="V118">
        <v>4100</v>
      </c>
      <c r="W118">
        <v>366986.66666666698</v>
      </c>
      <c r="X118">
        <v>16385.294117647099</v>
      </c>
      <c r="Y118">
        <v>1800</v>
      </c>
      <c r="Z118">
        <v>8645</v>
      </c>
      <c r="AA118">
        <v>5642.8571428571404</v>
      </c>
      <c r="AB118">
        <v>4637.2549019607804</v>
      </c>
      <c r="AC118">
        <v>154.92957746478899</v>
      </c>
      <c r="AD118">
        <v>14467.7419354839</v>
      </c>
      <c r="AE118">
        <v>1991.4893617021301</v>
      </c>
      <c r="AF118">
        <v>218.30985915493</v>
      </c>
      <c r="AG118">
        <v>0.05</v>
      </c>
      <c r="AH118">
        <v>0.41</v>
      </c>
      <c r="AI118">
        <v>0.79</v>
      </c>
      <c r="AJ118">
        <v>10</v>
      </c>
      <c r="AK118">
        <v>5</v>
      </c>
      <c r="AL118" t="s">
        <v>2792</v>
      </c>
      <c r="AM118">
        <v>3</v>
      </c>
      <c r="AN118" t="s">
        <v>225</v>
      </c>
      <c r="AO118" t="s">
        <v>2793</v>
      </c>
      <c r="AP118">
        <v>12.8125</v>
      </c>
      <c r="AQ118">
        <v>14.141</v>
      </c>
      <c r="AR118">
        <v>1.3285</v>
      </c>
      <c r="AS118">
        <v>1.1036878048780501</v>
      </c>
      <c r="AT118" t="s">
        <v>91</v>
      </c>
      <c r="AU118" t="s">
        <v>92</v>
      </c>
      <c r="AV118" t="s">
        <v>96</v>
      </c>
      <c r="AW118" t="s">
        <v>97</v>
      </c>
    </row>
    <row r="119" spans="1:49" x14ac:dyDescent="0.3">
      <c r="A119">
        <v>155</v>
      </c>
      <c r="B119" t="s">
        <v>83</v>
      </c>
      <c r="C119" t="s">
        <v>475</v>
      </c>
      <c r="D119" t="s">
        <v>486</v>
      </c>
      <c r="E119" t="s">
        <v>275</v>
      </c>
      <c r="F119">
        <v>319780000</v>
      </c>
      <c r="G119" t="s">
        <v>54</v>
      </c>
      <c r="H119" t="s">
        <v>72</v>
      </c>
      <c r="I119" t="s">
        <v>110</v>
      </c>
      <c r="J119" t="s">
        <v>477</v>
      </c>
      <c r="K119">
        <v>7099415</v>
      </c>
      <c r="L119">
        <v>392087</v>
      </c>
      <c r="M119">
        <v>1355</v>
      </c>
      <c r="N119">
        <v>155</v>
      </c>
      <c r="O119">
        <v>39</v>
      </c>
      <c r="P119">
        <v>73</v>
      </c>
      <c r="Q119">
        <v>111</v>
      </c>
      <c r="R119">
        <v>155</v>
      </c>
      <c r="S119">
        <v>82.42</v>
      </c>
      <c r="T119">
        <v>1.1299999999999999</v>
      </c>
      <c r="U119">
        <v>2.69</v>
      </c>
      <c r="V119">
        <v>10200</v>
      </c>
      <c r="W119">
        <v>266700</v>
      </c>
      <c r="X119">
        <v>44947.058823529398</v>
      </c>
      <c r="Y119">
        <v>4320</v>
      </c>
      <c r="Z119">
        <v>17395</v>
      </c>
      <c r="AA119">
        <v>28857.142857142899</v>
      </c>
      <c r="AB119">
        <v>32713.725490196099</v>
      </c>
      <c r="AC119">
        <v>619.71830985915506</v>
      </c>
      <c r="AD119">
        <v>8940.3225806451592</v>
      </c>
      <c r="AE119">
        <v>12986.170212765999</v>
      </c>
      <c r="AF119">
        <v>392.95774647887299</v>
      </c>
      <c r="AG119">
        <v>5.0000000000000001E-3</v>
      </c>
      <c r="AH119">
        <v>1.02</v>
      </c>
      <c r="AI119">
        <v>4.04</v>
      </c>
      <c r="AJ119">
        <v>10</v>
      </c>
      <c r="AK119">
        <v>10</v>
      </c>
      <c r="AL119" t="s">
        <v>487</v>
      </c>
      <c r="AM119">
        <v>3</v>
      </c>
      <c r="AN119" t="s">
        <v>225</v>
      </c>
      <c r="AO119" t="s">
        <v>488</v>
      </c>
      <c r="AP119">
        <v>31.875</v>
      </c>
      <c r="AQ119">
        <v>72.316000000000003</v>
      </c>
      <c r="AR119">
        <v>40.441000000000003</v>
      </c>
      <c r="AS119">
        <v>2.2687372549019602</v>
      </c>
      <c r="AT119" t="s">
        <v>91</v>
      </c>
      <c r="AU119" t="s">
        <v>61</v>
      </c>
      <c r="AV119" t="s">
        <v>96</v>
      </c>
      <c r="AW119" t="s">
        <v>63</v>
      </c>
    </row>
    <row r="120" spans="1:49" x14ac:dyDescent="0.3">
      <c r="A120">
        <v>153</v>
      </c>
      <c r="B120" t="s">
        <v>83</v>
      </c>
      <c r="C120" t="s">
        <v>475</v>
      </c>
      <c r="D120" t="s">
        <v>481</v>
      </c>
      <c r="E120" t="s">
        <v>275</v>
      </c>
      <c r="F120">
        <v>2530000</v>
      </c>
      <c r="G120" t="s">
        <v>67</v>
      </c>
      <c r="H120" t="s">
        <v>72</v>
      </c>
      <c r="I120" t="s">
        <v>110</v>
      </c>
      <c r="J120" t="s">
        <v>477</v>
      </c>
      <c r="K120">
        <v>7096760</v>
      </c>
      <c r="L120">
        <v>420573</v>
      </c>
      <c r="M120">
        <v>4304</v>
      </c>
      <c r="N120">
        <v>106</v>
      </c>
      <c r="O120">
        <v>46</v>
      </c>
      <c r="P120">
        <v>80</v>
      </c>
      <c r="Q120">
        <v>86</v>
      </c>
      <c r="R120">
        <v>503</v>
      </c>
      <c r="S120">
        <v>40.94</v>
      </c>
      <c r="T120">
        <v>2.25</v>
      </c>
      <c r="U120">
        <v>5.95</v>
      </c>
      <c r="V120">
        <v>1700</v>
      </c>
      <c r="W120">
        <v>332966.66666666698</v>
      </c>
      <c r="X120">
        <v>35947.058823529398</v>
      </c>
      <c r="Y120">
        <v>2640</v>
      </c>
      <c r="Z120">
        <v>5425</v>
      </c>
      <c r="AA120">
        <v>12642.857142857099</v>
      </c>
      <c r="AB120">
        <v>13743.137254902</v>
      </c>
      <c r="AC120">
        <v>387.32394366197201</v>
      </c>
      <c r="AD120">
        <v>6788.7096774193597</v>
      </c>
      <c r="AE120">
        <v>16637.234042553198</v>
      </c>
      <c r="AF120">
        <v>349.29577464788701</v>
      </c>
      <c r="AG120">
        <v>7.0000000000000007E-2</v>
      </c>
      <c r="AH120">
        <v>0.17</v>
      </c>
      <c r="AI120">
        <v>1.77</v>
      </c>
      <c r="AJ120">
        <v>461.35</v>
      </c>
      <c r="AK120">
        <v>5</v>
      </c>
      <c r="AL120" t="s">
        <v>482</v>
      </c>
      <c r="AM120">
        <v>3</v>
      </c>
      <c r="AN120" t="s">
        <v>483</v>
      </c>
      <c r="AO120" t="s">
        <v>484</v>
      </c>
      <c r="AP120">
        <v>5.3125</v>
      </c>
      <c r="AQ120">
        <v>31.683</v>
      </c>
      <c r="AR120">
        <v>26.3705</v>
      </c>
      <c r="AS120">
        <v>5.9638588235294101</v>
      </c>
      <c r="AT120" t="s">
        <v>60</v>
      </c>
      <c r="AU120" t="s">
        <v>61</v>
      </c>
      <c r="AV120" t="s">
        <v>62</v>
      </c>
      <c r="AW120" t="s">
        <v>63</v>
      </c>
    </row>
    <row r="121" spans="1:49" x14ac:dyDescent="0.3">
      <c r="A121">
        <v>154</v>
      </c>
      <c r="B121" t="s">
        <v>83</v>
      </c>
      <c r="C121" t="s">
        <v>475</v>
      </c>
      <c r="D121" t="s">
        <v>481</v>
      </c>
      <c r="E121" t="s">
        <v>275</v>
      </c>
      <c r="F121">
        <v>2530000</v>
      </c>
      <c r="G121" t="s">
        <v>67</v>
      </c>
      <c r="H121" t="s">
        <v>72</v>
      </c>
      <c r="I121" t="s">
        <v>110</v>
      </c>
      <c r="J121" t="s">
        <v>477</v>
      </c>
      <c r="K121">
        <v>7096406</v>
      </c>
      <c r="L121">
        <v>423234</v>
      </c>
      <c r="M121">
        <v>2576</v>
      </c>
      <c r="N121">
        <v>191</v>
      </c>
      <c r="O121">
        <v>32</v>
      </c>
      <c r="P121">
        <v>82</v>
      </c>
      <c r="Q121">
        <v>97</v>
      </c>
      <c r="R121">
        <v>53</v>
      </c>
      <c r="S121">
        <v>42.18</v>
      </c>
      <c r="T121">
        <v>2.54</v>
      </c>
      <c r="U121">
        <v>8.5299999999999994</v>
      </c>
      <c r="V121">
        <v>4000</v>
      </c>
      <c r="W121">
        <v>273140</v>
      </c>
      <c r="X121">
        <v>56461.764705882299</v>
      </c>
      <c r="Y121">
        <v>5220</v>
      </c>
      <c r="Z121">
        <v>13125</v>
      </c>
      <c r="AA121">
        <v>10357.142857142901</v>
      </c>
      <c r="AB121">
        <v>20741.176470588201</v>
      </c>
      <c r="AC121">
        <v>154.92957746478899</v>
      </c>
      <c r="AD121">
        <v>7641.9354838709696</v>
      </c>
      <c r="AE121">
        <v>12031.914893617</v>
      </c>
      <c r="AF121">
        <v>414.78873239436598</v>
      </c>
      <c r="AG121">
        <v>5.0000000000000001E-3</v>
      </c>
      <c r="AH121">
        <v>0.4</v>
      </c>
      <c r="AI121">
        <v>1.45</v>
      </c>
      <c r="AJ121">
        <v>10</v>
      </c>
      <c r="AK121">
        <v>9</v>
      </c>
      <c r="AL121" t="s">
        <v>482</v>
      </c>
      <c r="AM121">
        <v>3</v>
      </c>
      <c r="AN121" t="s">
        <v>225</v>
      </c>
      <c r="AO121" t="s">
        <v>485</v>
      </c>
      <c r="AP121">
        <v>12.5</v>
      </c>
      <c r="AQ121">
        <v>25.954999999999998</v>
      </c>
      <c r="AR121">
        <v>13.455</v>
      </c>
      <c r="AS121">
        <v>2.0764</v>
      </c>
      <c r="AT121" t="s">
        <v>91</v>
      </c>
      <c r="AU121" t="s">
        <v>92</v>
      </c>
      <c r="AV121" t="s">
        <v>96</v>
      </c>
      <c r="AW121" t="s">
        <v>97</v>
      </c>
    </row>
    <row r="122" spans="1:49" x14ac:dyDescent="0.3">
      <c r="A122">
        <v>152</v>
      </c>
      <c r="B122" t="s">
        <v>83</v>
      </c>
      <c r="C122" t="s">
        <v>475</v>
      </c>
      <c r="D122" t="s">
        <v>476</v>
      </c>
      <c r="E122" t="s">
        <v>275</v>
      </c>
      <c r="F122">
        <v>496664</v>
      </c>
      <c r="G122" t="s">
        <v>67</v>
      </c>
      <c r="H122" t="s">
        <v>72</v>
      </c>
      <c r="I122" t="s">
        <v>110</v>
      </c>
      <c r="J122" t="s">
        <v>477</v>
      </c>
      <c r="K122">
        <v>7093486</v>
      </c>
      <c r="L122">
        <v>439233</v>
      </c>
      <c r="M122">
        <v>19343</v>
      </c>
      <c r="N122">
        <v>143</v>
      </c>
      <c r="O122">
        <v>51</v>
      </c>
      <c r="P122">
        <v>90</v>
      </c>
      <c r="Q122">
        <v>47</v>
      </c>
      <c r="R122">
        <v>243</v>
      </c>
      <c r="S122">
        <v>256.07</v>
      </c>
      <c r="T122">
        <v>3.53</v>
      </c>
      <c r="U122">
        <v>7.34</v>
      </c>
      <c r="V122">
        <v>63500</v>
      </c>
      <c r="W122">
        <v>170893.33333333299</v>
      </c>
      <c r="X122">
        <v>45158.823529411799</v>
      </c>
      <c r="Y122">
        <v>3060</v>
      </c>
      <c r="Z122">
        <v>34335</v>
      </c>
      <c r="AA122">
        <v>5285.7142857142899</v>
      </c>
      <c r="AB122">
        <v>15345.0980392157</v>
      </c>
      <c r="AC122">
        <v>154.92957746478899</v>
      </c>
      <c r="AD122">
        <v>3450</v>
      </c>
      <c r="AE122">
        <v>8837.2340425531893</v>
      </c>
      <c r="AF122">
        <v>283.80281690140799</v>
      </c>
      <c r="AG122">
        <v>5.0000000000000001E-3</v>
      </c>
      <c r="AH122">
        <v>6.35</v>
      </c>
      <c r="AI122">
        <v>0.74</v>
      </c>
      <c r="AJ122">
        <v>85.48</v>
      </c>
      <c r="AK122">
        <v>30</v>
      </c>
      <c r="AL122" t="s">
        <v>478</v>
      </c>
      <c r="AM122">
        <v>4</v>
      </c>
      <c r="AN122" t="s">
        <v>479</v>
      </c>
      <c r="AO122" t="s">
        <v>480</v>
      </c>
      <c r="AP122">
        <v>198.4375</v>
      </c>
      <c r="AQ122">
        <v>13.246</v>
      </c>
      <c r="AR122">
        <v>-185.19149999999999</v>
      </c>
      <c r="AS122">
        <v>6.6751496062992105E-2</v>
      </c>
      <c r="AT122" t="s">
        <v>95</v>
      </c>
      <c r="AU122" t="s">
        <v>125</v>
      </c>
      <c r="AV122" t="s">
        <v>126</v>
      </c>
      <c r="AW122" t="s">
        <v>127</v>
      </c>
    </row>
    <row r="123" spans="1:49" x14ac:dyDescent="0.3">
      <c r="A123">
        <v>1584</v>
      </c>
      <c r="B123" t="s">
        <v>83</v>
      </c>
      <c r="C123" t="s">
        <v>475</v>
      </c>
      <c r="D123" t="s">
        <v>475</v>
      </c>
      <c r="E123" t="s">
        <v>275</v>
      </c>
      <c r="F123">
        <v>43095</v>
      </c>
      <c r="G123" t="s">
        <v>67</v>
      </c>
      <c r="H123" t="s">
        <v>72</v>
      </c>
      <c r="I123" t="s">
        <v>110</v>
      </c>
      <c r="J123" t="s">
        <v>477</v>
      </c>
      <c r="K123">
        <v>7093300</v>
      </c>
      <c r="L123">
        <v>439176</v>
      </c>
      <c r="M123">
        <v>3550</v>
      </c>
      <c r="N123">
        <v>48</v>
      </c>
      <c r="O123">
        <v>650</v>
      </c>
      <c r="P123">
        <v>2.5</v>
      </c>
      <c r="Q123">
        <v>8255</v>
      </c>
      <c r="R123">
        <v>354</v>
      </c>
      <c r="S123">
        <v>279.27</v>
      </c>
      <c r="T123">
        <v>5.13</v>
      </c>
      <c r="U123">
        <v>0.5</v>
      </c>
      <c r="V123">
        <v>2900</v>
      </c>
      <c r="W123">
        <v>102060</v>
      </c>
      <c r="X123">
        <v>7729.4117647058802</v>
      </c>
      <c r="Y123">
        <v>660</v>
      </c>
      <c r="Z123">
        <v>266700</v>
      </c>
      <c r="AA123">
        <v>5500</v>
      </c>
      <c r="AB123">
        <v>5311.7647058823504</v>
      </c>
      <c r="AC123">
        <v>232.39436619718299</v>
      </c>
      <c r="AD123">
        <v>2856.4516129032299</v>
      </c>
      <c r="AE123">
        <v>2406.3829787233999</v>
      </c>
      <c r="AF123">
        <v>87.323943661971796</v>
      </c>
      <c r="AG123">
        <v>5.37</v>
      </c>
      <c r="AH123">
        <v>0.28999999999999998</v>
      </c>
      <c r="AI123">
        <v>0.77</v>
      </c>
      <c r="AJ123">
        <v>39.64</v>
      </c>
      <c r="AK123">
        <v>5</v>
      </c>
      <c r="AL123" t="s">
        <v>2833</v>
      </c>
      <c r="AM123">
        <v>5</v>
      </c>
      <c r="AN123" t="s">
        <v>2834</v>
      </c>
      <c r="AO123" t="s">
        <v>2835</v>
      </c>
      <c r="AP123">
        <v>9.0625</v>
      </c>
      <c r="AQ123">
        <v>13.782999999999999</v>
      </c>
      <c r="AR123">
        <v>4.7205000000000004</v>
      </c>
      <c r="AS123">
        <v>1.5208827586206899</v>
      </c>
      <c r="AT123" t="s">
        <v>91</v>
      </c>
      <c r="AU123" t="s">
        <v>92</v>
      </c>
      <c r="AV123" t="s">
        <v>62</v>
      </c>
      <c r="AW123" t="s">
        <v>63</v>
      </c>
    </row>
    <row r="124" spans="1:49" x14ac:dyDescent="0.3">
      <c r="A124">
        <v>651</v>
      </c>
      <c r="B124" t="s">
        <v>1335</v>
      </c>
      <c r="C124" t="s">
        <v>1336</v>
      </c>
      <c r="D124" t="s">
        <v>1337</v>
      </c>
      <c r="E124" t="s">
        <v>52</v>
      </c>
      <c r="F124">
        <v>500000</v>
      </c>
      <c r="G124" t="s">
        <v>67</v>
      </c>
      <c r="H124" t="s">
        <v>72</v>
      </c>
      <c r="I124" t="s">
        <v>110</v>
      </c>
      <c r="J124" t="s">
        <v>1338</v>
      </c>
      <c r="K124">
        <v>7087957</v>
      </c>
      <c r="L124">
        <v>339751</v>
      </c>
      <c r="M124">
        <v>327</v>
      </c>
      <c r="N124">
        <v>137</v>
      </c>
      <c r="O124">
        <v>22</v>
      </c>
      <c r="P124">
        <v>13</v>
      </c>
      <c r="Q124">
        <v>114</v>
      </c>
      <c r="R124">
        <v>841</v>
      </c>
      <c r="S124">
        <v>56.8</v>
      </c>
      <c r="T124">
        <v>0.5</v>
      </c>
      <c r="U124">
        <v>1.9</v>
      </c>
      <c r="V124">
        <v>50</v>
      </c>
      <c r="W124">
        <v>138366.66666666701</v>
      </c>
      <c r="X124">
        <v>35020.588235294097</v>
      </c>
      <c r="Y124">
        <v>4920</v>
      </c>
      <c r="Z124">
        <v>7840</v>
      </c>
      <c r="AA124">
        <v>32000</v>
      </c>
      <c r="AB124">
        <v>14923.529411764701</v>
      </c>
      <c r="AC124">
        <v>774.64788732394402</v>
      </c>
      <c r="AD124">
        <v>22517.7419354839</v>
      </c>
      <c r="AE124">
        <v>13484.042553191501</v>
      </c>
      <c r="AF124">
        <v>305.63380281690098</v>
      </c>
      <c r="AG124">
        <v>0.01</v>
      </c>
      <c r="AH124">
        <v>0.01</v>
      </c>
      <c r="AI124">
        <v>4.4800000000000004</v>
      </c>
      <c r="AJ124">
        <v>357.84</v>
      </c>
      <c r="AK124">
        <v>10</v>
      </c>
      <c r="AL124" t="s">
        <v>1339</v>
      </c>
      <c r="AM124">
        <v>5</v>
      </c>
      <c r="AN124" t="s">
        <v>1301</v>
      </c>
      <c r="AO124" t="s">
        <v>1340</v>
      </c>
      <c r="AP124">
        <v>0.3125</v>
      </c>
      <c r="AQ124">
        <v>80.191999999999993</v>
      </c>
      <c r="AR124">
        <v>79.879499999999993</v>
      </c>
      <c r="AS124">
        <v>256.61439999999999</v>
      </c>
      <c r="AT124" t="s">
        <v>60</v>
      </c>
      <c r="AU124" t="s">
        <v>61</v>
      </c>
      <c r="AV124" t="s">
        <v>62</v>
      </c>
      <c r="AW124" t="s">
        <v>63</v>
      </c>
    </row>
    <row r="125" spans="1:49" x14ac:dyDescent="0.3">
      <c r="A125">
        <v>1565</v>
      </c>
      <c r="B125" t="s">
        <v>1335</v>
      </c>
      <c r="C125" t="s">
        <v>1336</v>
      </c>
      <c r="D125" t="s">
        <v>2794</v>
      </c>
      <c r="E125" t="s">
        <v>236</v>
      </c>
      <c r="F125">
        <v>94279</v>
      </c>
      <c r="G125" t="s">
        <v>67</v>
      </c>
      <c r="H125" t="s">
        <v>72</v>
      </c>
      <c r="I125" t="s">
        <v>110</v>
      </c>
      <c r="J125" t="s">
        <v>1338</v>
      </c>
      <c r="K125">
        <v>7087951</v>
      </c>
      <c r="L125">
        <v>339339</v>
      </c>
      <c r="M125">
        <v>199</v>
      </c>
      <c r="N125">
        <v>22</v>
      </c>
      <c r="O125">
        <v>33</v>
      </c>
      <c r="P125">
        <v>2.5</v>
      </c>
      <c r="Q125">
        <v>40</v>
      </c>
      <c r="R125">
        <v>673</v>
      </c>
      <c r="S125">
        <v>2.5</v>
      </c>
      <c r="T125">
        <v>5.5</v>
      </c>
      <c r="U125">
        <v>2.67</v>
      </c>
      <c r="V125">
        <v>6300</v>
      </c>
      <c r="W125">
        <v>235200</v>
      </c>
      <c r="X125">
        <v>41611.764705882299</v>
      </c>
      <c r="Y125">
        <v>3060</v>
      </c>
      <c r="Z125">
        <v>39130</v>
      </c>
      <c r="AA125">
        <v>12500</v>
      </c>
      <c r="AB125">
        <v>35158.823529411799</v>
      </c>
      <c r="AC125">
        <v>1781.6901408450699</v>
      </c>
      <c r="AD125">
        <v>2485.4838709677401</v>
      </c>
      <c r="AE125">
        <v>17508.510638297899</v>
      </c>
      <c r="AF125">
        <v>873.23943661971805</v>
      </c>
      <c r="AG125">
        <v>0.06</v>
      </c>
      <c r="AH125">
        <v>0.63</v>
      </c>
      <c r="AI125">
        <v>1.75</v>
      </c>
      <c r="AJ125">
        <v>380.84</v>
      </c>
      <c r="AK125">
        <v>28</v>
      </c>
      <c r="AL125" t="s">
        <v>2795</v>
      </c>
      <c r="AM125">
        <v>3</v>
      </c>
      <c r="AN125" t="s">
        <v>136</v>
      </c>
      <c r="AO125" t="s">
        <v>2796</v>
      </c>
      <c r="AP125">
        <v>19.6875</v>
      </c>
      <c r="AQ125">
        <v>31.324999999999999</v>
      </c>
      <c r="AR125">
        <v>11.637499999999999</v>
      </c>
      <c r="AS125">
        <v>1.59111111111111</v>
      </c>
      <c r="AT125" t="s">
        <v>91</v>
      </c>
      <c r="AU125" t="s">
        <v>92</v>
      </c>
      <c r="AV125" t="s">
        <v>96</v>
      </c>
      <c r="AW125" t="s">
        <v>97</v>
      </c>
    </row>
    <row r="126" spans="1:49" x14ac:dyDescent="0.3">
      <c r="A126">
        <v>1566</v>
      </c>
      <c r="B126" t="s">
        <v>1335</v>
      </c>
      <c r="C126" t="s">
        <v>1336</v>
      </c>
      <c r="D126" t="s">
        <v>2794</v>
      </c>
      <c r="E126" t="s">
        <v>236</v>
      </c>
      <c r="F126">
        <v>94279</v>
      </c>
      <c r="G126" t="s">
        <v>67</v>
      </c>
      <c r="H126" t="s">
        <v>72</v>
      </c>
      <c r="I126" t="s">
        <v>110</v>
      </c>
      <c r="J126" t="s">
        <v>1338</v>
      </c>
      <c r="K126">
        <v>7087936</v>
      </c>
      <c r="L126">
        <v>339361</v>
      </c>
      <c r="M126">
        <v>78</v>
      </c>
      <c r="N126">
        <v>26</v>
      </c>
      <c r="O126">
        <v>78</v>
      </c>
      <c r="P126">
        <v>2.5</v>
      </c>
      <c r="Q126">
        <v>2.5</v>
      </c>
      <c r="R126">
        <v>590</v>
      </c>
      <c r="S126">
        <v>2.5</v>
      </c>
      <c r="T126">
        <v>0.5</v>
      </c>
      <c r="U126">
        <v>1.27</v>
      </c>
      <c r="V126">
        <v>5900</v>
      </c>
      <c r="W126">
        <v>353360</v>
      </c>
      <c r="X126">
        <v>15882.352941176499</v>
      </c>
      <c r="Y126">
        <v>2160</v>
      </c>
      <c r="Z126">
        <v>8015</v>
      </c>
      <c r="AA126">
        <v>3357.1428571428601</v>
      </c>
      <c r="AB126">
        <v>3456.8627450980398</v>
      </c>
      <c r="AC126">
        <v>77.464788732394396</v>
      </c>
      <c r="AD126">
        <v>8903.22580645161</v>
      </c>
      <c r="AE126">
        <v>1659.5744680851101</v>
      </c>
      <c r="AF126">
        <v>174.64788732394399</v>
      </c>
      <c r="AG126">
        <v>0.19</v>
      </c>
      <c r="AH126">
        <v>0.59</v>
      </c>
      <c r="AI126">
        <v>0.47</v>
      </c>
      <c r="AJ126">
        <v>320.60000000000002</v>
      </c>
      <c r="AK126">
        <v>32</v>
      </c>
      <c r="AL126" t="s">
        <v>2795</v>
      </c>
      <c r="AM126">
        <v>1</v>
      </c>
      <c r="AN126" t="s">
        <v>2797</v>
      </c>
      <c r="AO126" s="1">
        <v>25.716999999999999</v>
      </c>
      <c r="AP126">
        <v>18.4375</v>
      </c>
      <c r="AQ126">
        <v>8.4130000000000003</v>
      </c>
      <c r="AR126">
        <v>-10.0245</v>
      </c>
      <c r="AS126">
        <v>0.456298305084746</v>
      </c>
      <c r="AT126" t="s">
        <v>95</v>
      </c>
      <c r="AU126" t="s">
        <v>92</v>
      </c>
      <c r="AV126" t="s">
        <v>96</v>
      </c>
      <c r="AW126" t="s">
        <v>97</v>
      </c>
    </row>
    <row r="127" spans="1:49" x14ac:dyDescent="0.3">
      <c r="A127">
        <v>1567</v>
      </c>
      <c r="B127" t="s">
        <v>1335</v>
      </c>
      <c r="C127" t="s">
        <v>1336</v>
      </c>
      <c r="D127" t="s">
        <v>2798</v>
      </c>
      <c r="E127" t="s">
        <v>236</v>
      </c>
      <c r="F127">
        <v>228600</v>
      </c>
      <c r="G127" t="s">
        <v>67</v>
      </c>
      <c r="H127" t="s">
        <v>72</v>
      </c>
      <c r="I127" t="s">
        <v>110</v>
      </c>
      <c r="J127" t="s">
        <v>1338</v>
      </c>
      <c r="K127">
        <v>7087880</v>
      </c>
      <c r="L127">
        <v>339640</v>
      </c>
      <c r="M127">
        <v>149</v>
      </c>
      <c r="N127">
        <v>42</v>
      </c>
      <c r="O127">
        <v>44</v>
      </c>
      <c r="P127">
        <v>2.5</v>
      </c>
      <c r="Q127">
        <v>2.5</v>
      </c>
      <c r="R127">
        <v>363</v>
      </c>
      <c r="S127">
        <v>2.5</v>
      </c>
      <c r="T127">
        <v>7</v>
      </c>
      <c r="U127">
        <v>1.58</v>
      </c>
      <c r="V127">
        <v>4600</v>
      </c>
      <c r="W127">
        <v>302726.66666666698</v>
      </c>
      <c r="X127">
        <v>25252.941176470598</v>
      </c>
      <c r="Y127">
        <v>2100</v>
      </c>
      <c r="Z127">
        <v>9625</v>
      </c>
      <c r="AA127">
        <v>33642.857142857101</v>
      </c>
      <c r="AB127">
        <v>10117.647058823501</v>
      </c>
      <c r="AC127">
        <v>232.39436619718299</v>
      </c>
      <c r="AD127">
        <v>14504.8387096774</v>
      </c>
      <c r="AE127">
        <v>4729.7872340425502</v>
      </c>
      <c r="AF127">
        <v>392.95774647887299</v>
      </c>
      <c r="AG127">
        <v>5.0000000000000001E-3</v>
      </c>
      <c r="AH127">
        <v>0.46</v>
      </c>
      <c r="AI127">
        <v>4.71</v>
      </c>
      <c r="AJ127">
        <v>173.17</v>
      </c>
      <c r="AK127">
        <v>29</v>
      </c>
      <c r="AL127" t="s">
        <v>2799</v>
      </c>
      <c r="AM127">
        <v>2</v>
      </c>
      <c r="AN127" t="s">
        <v>140</v>
      </c>
      <c r="AO127" t="s">
        <v>2800</v>
      </c>
      <c r="AP127">
        <v>14.375</v>
      </c>
      <c r="AQ127">
        <v>84.308999999999997</v>
      </c>
      <c r="AR127">
        <v>69.933999999999997</v>
      </c>
      <c r="AS127">
        <v>5.8649739130434799</v>
      </c>
      <c r="AT127" t="s">
        <v>60</v>
      </c>
      <c r="AU127" t="s">
        <v>61</v>
      </c>
      <c r="AV127" t="s">
        <v>62</v>
      </c>
      <c r="AW127" t="s">
        <v>63</v>
      </c>
    </row>
    <row r="128" spans="1:49" x14ac:dyDescent="0.3">
      <c r="A128">
        <v>1568</v>
      </c>
      <c r="B128" t="s">
        <v>1335</v>
      </c>
      <c r="C128" t="s">
        <v>1336</v>
      </c>
      <c r="D128" t="s">
        <v>2798</v>
      </c>
      <c r="E128" t="s">
        <v>236</v>
      </c>
      <c r="F128">
        <v>228600</v>
      </c>
      <c r="G128" t="s">
        <v>67</v>
      </c>
      <c r="H128" t="s">
        <v>72</v>
      </c>
      <c r="I128" t="s">
        <v>110</v>
      </c>
      <c r="J128" t="s">
        <v>1338</v>
      </c>
      <c r="K128">
        <v>7087846</v>
      </c>
      <c r="L128">
        <v>339605</v>
      </c>
      <c r="M128">
        <v>209</v>
      </c>
      <c r="N128">
        <v>60</v>
      </c>
      <c r="O128">
        <v>42</v>
      </c>
      <c r="P128">
        <v>2.5</v>
      </c>
      <c r="Q128">
        <v>6</v>
      </c>
      <c r="R128">
        <v>196</v>
      </c>
      <c r="S128">
        <v>6.36</v>
      </c>
      <c r="T128">
        <v>10.79</v>
      </c>
      <c r="U128">
        <v>6.79</v>
      </c>
      <c r="V128">
        <v>1300</v>
      </c>
      <c r="W128">
        <v>296660</v>
      </c>
      <c r="X128">
        <v>27211.7647058824</v>
      </c>
      <c r="Y128">
        <v>2580</v>
      </c>
      <c r="Z128">
        <v>11130</v>
      </c>
      <c r="AA128">
        <v>55428.571428571398</v>
      </c>
      <c r="AB128">
        <v>13405.8823529412</v>
      </c>
      <c r="AC128">
        <v>387.32394366197201</v>
      </c>
      <c r="AD128">
        <v>10053.225806451601</v>
      </c>
      <c r="AE128">
        <v>6721.27659574468</v>
      </c>
      <c r="AF128">
        <v>589.43661971831</v>
      </c>
      <c r="AG128">
        <v>0.54</v>
      </c>
      <c r="AH128">
        <v>0.13</v>
      </c>
      <c r="AI128">
        <v>7.76</v>
      </c>
      <c r="AJ128">
        <v>64.5</v>
      </c>
      <c r="AK128">
        <v>30</v>
      </c>
      <c r="AL128" t="s">
        <v>2799</v>
      </c>
      <c r="AM128">
        <v>2</v>
      </c>
      <c r="AN128" t="s">
        <v>140</v>
      </c>
      <c r="AO128" t="s">
        <v>2801</v>
      </c>
      <c r="AP128">
        <v>4.0625</v>
      </c>
      <c r="AQ128">
        <v>138.904</v>
      </c>
      <c r="AR128">
        <v>134.8415</v>
      </c>
      <c r="AS128">
        <v>34.191753846153802</v>
      </c>
      <c r="AT128" t="s">
        <v>60</v>
      </c>
      <c r="AU128" t="s">
        <v>61</v>
      </c>
      <c r="AV128" t="s">
        <v>62</v>
      </c>
      <c r="AW128" t="s">
        <v>63</v>
      </c>
    </row>
    <row r="129" spans="1:49" x14ac:dyDescent="0.3">
      <c r="A129">
        <v>1569</v>
      </c>
      <c r="B129" t="s">
        <v>1335</v>
      </c>
      <c r="C129" t="s">
        <v>1336</v>
      </c>
      <c r="D129" t="s">
        <v>2798</v>
      </c>
      <c r="E129" t="s">
        <v>236</v>
      </c>
      <c r="F129" t="s">
        <v>53</v>
      </c>
      <c r="G129" t="s">
        <v>67</v>
      </c>
      <c r="H129" t="s">
        <v>55</v>
      </c>
      <c r="I129" t="s">
        <v>110</v>
      </c>
      <c r="J129" t="s">
        <v>1338</v>
      </c>
      <c r="K129">
        <v>7087828</v>
      </c>
      <c r="L129">
        <v>339594</v>
      </c>
      <c r="M129">
        <v>48</v>
      </c>
      <c r="N129">
        <v>5</v>
      </c>
      <c r="O129">
        <v>20</v>
      </c>
      <c r="P129">
        <v>2.5</v>
      </c>
      <c r="Q129">
        <v>2.5</v>
      </c>
      <c r="R129">
        <v>571</v>
      </c>
      <c r="S129">
        <v>2.5</v>
      </c>
      <c r="T129">
        <v>0.5</v>
      </c>
      <c r="U129">
        <v>9.2100000000000009</v>
      </c>
      <c r="V129">
        <v>6900</v>
      </c>
      <c r="W129">
        <v>365586.66666666698</v>
      </c>
      <c r="X129">
        <v>15458.8235294118</v>
      </c>
      <c r="Y129">
        <v>1260</v>
      </c>
      <c r="Z129">
        <v>6020</v>
      </c>
      <c r="AA129">
        <v>2071.4285714285702</v>
      </c>
      <c r="AB129">
        <v>2192.1568627451002</v>
      </c>
      <c r="AC129">
        <v>77.464788732394396</v>
      </c>
      <c r="AD129">
        <v>6788.7096774193597</v>
      </c>
      <c r="AE129">
        <v>1369.1489361702099</v>
      </c>
      <c r="AF129">
        <v>174.64788732394399</v>
      </c>
      <c r="AG129">
        <v>1.26</v>
      </c>
      <c r="AH129">
        <v>0.69</v>
      </c>
      <c r="AI129">
        <v>0.28999999999999998</v>
      </c>
      <c r="AJ129">
        <v>303.16000000000003</v>
      </c>
      <c r="AK129">
        <v>35</v>
      </c>
      <c r="AL129" t="s">
        <v>2799</v>
      </c>
      <c r="AM129">
        <v>1</v>
      </c>
      <c r="AN129" t="s">
        <v>2797</v>
      </c>
      <c r="AO129" s="1">
        <v>24.263000000000002</v>
      </c>
      <c r="AP129">
        <v>21.5625</v>
      </c>
      <c r="AQ129">
        <v>5.1909999999999998</v>
      </c>
      <c r="AR129">
        <v>-16.371500000000001</v>
      </c>
      <c r="AS129">
        <v>0.24074202898550701</v>
      </c>
      <c r="AT129" t="s">
        <v>95</v>
      </c>
      <c r="AU129" t="s">
        <v>92</v>
      </c>
      <c r="AV129" t="s">
        <v>96</v>
      </c>
      <c r="AW129" t="s">
        <v>97</v>
      </c>
    </row>
    <row r="130" spans="1:49" x14ac:dyDescent="0.3">
      <c r="A130">
        <v>650</v>
      </c>
      <c r="B130" t="s">
        <v>1335</v>
      </c>
      <c r="C130" t="s">
        <v>1336</v>
      </c>
      <c r="D130" t="s">
        <v>1337</v>
      </c>
      <c r="E130" t="s">
        <v>52</v>
      </c>
      <c r="F130" t="s">
        <v>53</v>
      </c>
      <c r="G130" t="s">
        <v>67</v>
      </c>
      <c r="H130" t="s">
        <v>55</v>
      </c>
      <c r="I130" t="s">
        <v>110</v>
      </c>
      <c r="J130" t="s">
        <v>1338</v>
      </c>
      <c r="K130">
        <v>7087752</v>
      </c>
      <c r="L130">
        <v>339648</v>
      </c>
      <c r="M130">
        <v>71</v>
      </c>
      <c r="N130">
        <v>129</v>
      </c>
      <c r="O130">
        <v>31</v>
      </c>
      <c r="P130">
        <v>76</v>
      </c>
      <c r="Q130">
        <v>67</v>
      </c>
      <c r="R130">
        <v>47</v>
      </c>
      <c r="S130">
        <v>2.5</v>
      </c>
      <c r="T130">
        <v>27.58</v>
      </c>
      <c r="U130">
        <v>1.52</v>
      </c>
      <c r="V130">
        <v>50</v>
      </c>
      <c r="W130">
        <v>272953.33333333302</v>
      </c>
      <c r="X130">
        <v>32214.705882352901</v>
      </c>
      <c r="Y130">
        <v>3660</v>
      </c>
      <c r="Z130">
        <v>17185</v>
      </c>
      <c r="AA130">
        <v>50857.142857142899</v>
      </c>
      <c r="AB130">
        <v>18970.588235294101</v>
      </c>
      <c r="AC130">
        <v>619.71830985915506</v>
      </c>
      <c r="AD130">
        <v>17101.6129032258</v>
      </c>
      <c r="AE130">
        <v>9957.44680851064</v>
      </c>
      <c r="AF130">
        <v>480.281690140845</v>
      </c>
      <c r="AG130">
        <v>5.0000000000000001E-3</v>
      </c>
      <c r="AH130">
        <v>0.01</v>
      </c>
      <c r="AI130">
        <v>7.12</v>
      </c>
      <c r="AJ130">
        <v>10</v>
      </c>
      <c r="AK130">
        <v>9</v>
      </c>
      <c r="AL130" t="s">
        <v>1339</v>
      </c>
      <c r="AM130">
        <v>0</v>
      </c>
      <c r="AN130" t="s">
        <v>678</v>
      </c>
      <c r="AO130" t="s">
        <v>678</v>
      </c>
      <c r="AP130">
        <v>0.3125</v>
      </c>
      <c r="AQ130">
        <v>127.44799999999999</v>
      </c>
      <c r="AR130">
        <v>127.13549999999999</v>
      </c>
      <c r="AS130">
        <v>407.83359999999999</v>
      </c>
      <c r="AT130" t="s">
        <v>60</v>
      </c>
      <c r="AU130" t="s">
        <v>61</v>
      </c>
      <c r="AV130" t="s">
        <v>62</v>
      </c>
      <c r="AW130" t="s">
        <v>63</v>
      </c>
    </row>
    <row r="131" spans="1:49" x14ac:dyDescent="0.3">
      <c r="A131">
        <v>645</v>
      </c>
      <c r="B131" t="s">
        <v>1324</v>
      </c>
      <c r="C131" t="s">
        <v>1325</v>
      </c>
      <c r="D131" t="s">
        <v>1326</v>
      </c>
      <c r="E131" t="s">
        <v>52</v>
      </c>
      <c r="F131">
        <v>5808</v>
      </c>
      <c r="G131" t="s">
        <v>67</v>
      </c>
      <c r="H131" t="s">
        <v>72</v>
      </c>
      <c r="I131" t="s">
        <v>110</v>
      </c>
      <c r="J131" t="s">
        <v>477</v>
      </c>
      <c r="K131">
        <v>7080789</v>
      </c>
      <c r="L131">
        <v>394956</v>
      </c>
      <c r="M131">
        <v>767</v>
      </c>
      <c r="N131">
        <v>143</v>
      </c>
      <c r="O131">
        <v>41</v>
      </c>
      <c r="P131">
        <v>73</v>
      </c>
      <c r="Q131">
        <v>154</v>
      </c>
      <c r="R131">
        <v>94</v>
      </c>
      <c r="S131">
        <v>14.01</v>
      </c>
      <c r="T131">
        <v>35.9</v>
      </c>
      <c r="U131">
        <v>3.02</v>
      </c>
      <c r="V131">
        <v>17600</v>
      </c>
      <c r="W131">
        <v>228060</v>
      </c>
      <c r="X131">
        <v>36847.058823529398</v>
      </c>
      <c r="Y131">
        <v>4200</v>
      </c>
      <c r="Z131">
        <v>34125</v>
      </c>
      <c r="AA131">
        <v>66000</v>
      </c>
      <c r="AB131">
        <v>27317.647058823499</v>
      </c>
      <c r="AC131">
        <v>1084.50704225352</v>
      </c>
      <c r="AD131">
        <v>7345.1612903225796</v>
      </c>
      <c r="AE131">
        <v>7551.0638297872301</v>
      </c>
      <c r="AF131">
        <v>458.45070422535201</v>
      </c>
      <c r="AG131">
        <v>0.14000000000000001</v>
      </c>
      <c r="AH131">
        <v>1.76</v>
      </c>
      <c r="AI131">
        <v>9.24</v>
      </c>
      <c r="AJ131">
        <v>10</v>
      </c>
      <c r="AK131">
        <v>18</v>
      </c>
      <c r="AL131" t="s">
        <v>1327</v>
      </c>
      <c r="AM131">
        <v>2</v>
      </c>
      <c r="AN131" t="s">
        <v>178</v>
      </c>
      <c r="AO131" t="s">
        <v>1328</v>
      </c>
      <c r="AP131">
        <v>55</v>
      </c>
      <c r="AQ131">
        <v>165.39599999999999</v>
      </c>
      <c r="AR131">
        <v>110.396</v>
      </c>
      <c r="AS131">
        <v>3.0072000000000001</v>
      </c>
      <c r="AT131" t="s">
        <v>60</v>
      </c>
      <c r="AU131" t="s">
        <v>61</v>
      </c>
      <c r="AV131" t="s">
        <v>62</v>
      </c>
      <c r="AW131" t="s">
        <v>63</v>
      </c>
    </row>
    <row r="132" spans="1:49" x14ac:dyDescent="0.3">
      <c r="A132">
        <v>644</v>
      </c>
      <c r="B132" t="s">
        <v>1324</v>
      </c>
      <c r="C132" t="s">
        <v>1325</v>
      </c>
      <c r="D132" t="s">
        <v>1326</v>
      </c>
      <c r="E132" t="s">
        <v>52</v>
      </c>
      <c r="F132" t="s">
        <v>53</v>
      </c>
      <c r="G132" t="s">
        <v>67</v>
      </c>
      <c r="H132" t="s">
        <v>55</v>
      </c>
      <c r="I132" t="s">
        <v>110</v>
      </c>
      <c r="J132" t="s">
        <v>477</v>
      </c>
      <c r="K132">
        <v>7080769</v>
      </c>
      <c r="L132">
        <v>394961</v>
      </c>
      <c r="M132">
        <v>81</v>
      </c>
      <c r="N132">
        <v>115</v>
      </c>
      <c r="O132">
        <v>27</v>
      </c>
      <c r="P132">
        <v>66</v>
      </c>
      <c r="Q132">
        <v>58</v>
      </c>
      <c r="R132">
        <v>92</v>
      </c>
      <c r="S132">
        <v>12.46</v>
      </c>
      <c r="T132">
        <v>31.03</v>
      </c>
      <c r="U132">
        <v>1.05</v>
      </c>
      <c r="V132">
        <v>28800</v>
      </c>
      <c r="W132">
        <v>235200</v>
      </c>
      <c r="X132">
        <v>35152.941176470602</v>
      </c>
      <c r="Y132">
        <v>2880</v>
      </c>
      <c r="Z132">
        <v>36015</v>
      </c>
      <c r="AA132">
        <v>56714.285714285703</v>
      </c>
      <c r="AB132">
        <v>10960.7843137255</v>
      </c>
      <c r="AC132">
        <v>1161.97183098592</v>
      </c>
      <c r="AD132">
        <v>16656.451612903202</v>
      </c>
      <c r="AE132">
        <v>5269.1489361702097</v>
      </c>
      <c r="AF132">
        <v>414.78873239436598</v>
      </c>
      <c r="AG132">
        <v>5.0000000000000001E-3</v>
      </c>
      <c r="AH132">
        <v>2.88</v>
      </c>
      <c r="AI132">
        <v>7.94</v>
      </c>
      <c r="AJ132">
        <v>10</v>
      </c>
      <c r="AK132">
        <v>19</v>
      </c>
      <c r="AL132" t="s">
        <v>1327</v>
      </c>
      <c r="AM132">
        <v>0</v>
      </c>
      <c r="AN132" t="s">
        <v>678</v>
      </c>
      <c r="AO132" t="s">
        <v>678</v>
      </c>
      <c r="AP132">
        <v>90</v>
      </c>
      <c r="AQ132">
        <v>142.126</v>
      </c>
      <c r="AR132">
        <v>52.125999999999998</v>
      </c>
      <c r="AS132">
        <v>1.57917777777778</v>
      </c>
      <c r="AT132" t="s">
        <v>91</v>
      </c>
      <c r="AU132" t="s">
        <v>61</v>
      </c>
      <c r="AV132" t="s">
        <v>96</v>
      </c>
      <c r="AW132" t="s">
        <v>63</v>
      </c>
    </row>
    <row r="133" spans="1:49" x14ac:dyDescent="0.3">
      <c r="A133">
        <v>648</v>
      </c>
      <c r="B133" t="s">
        <v>1329</v>
      </c>
      <c r="C133" t="s">
        <v>1330</v>
      </c>
      <c r="D133" t="s">
        <v>1331</v>
      </c>
      <c r="E133" t="s">
        <v>144</v>
      </c>
      <c r="F133">
        <v>16860</v>
      </c>
      <c r="G133" t="s">
        <v>54</v>
      </c>
      <c r="H133" t="s">
        <v>72</v>
      </c>
      <c r="I133" t="s">
        <v>110</v>
      </c>
      <c r="J133" t="s">
        <v>477</v>
      </c>
      <c r="K133">
        <v>7079880</v>
      </c>
      <c r="L133">
        <v>393469</v>
      </c>
      <c r="M133">
        <v>8135</v>
      </c>
      <c r="N133">
        <v>199</v>
      </c>
      <c r="O133">
        <v>51</v>
      </c>
      <c r="P133">
        <v>72</v>
      </c>
      <c r="Q133">
        <v>245</v>
      </c>
      <c r="R133">
        <v>117</v>
      </c>
      <c r="S133">
        <v>8.36</v>
      </c>
      <c r="T133">
        <v>40.57</v>
      </c>
      <c r="U133">
        <v>0.5</v>
      </c>
      <c r="V133">
        <v>2000</v>
      </c>
      <c r="W133">
        <v>217093.33333333299</v>
      </c>
      <c r="X133">
        <v>31976.470588235301</v>
      </c>
      <c r="Y133">
        <v>5280</v>
      </c>
      <c r="Z133">
        <v>32410</v>
      </c>
      <c r="AA133">
        <v>25571.428571428602</v>
      </c>
      <c r="AB133">
        <v>32966.666666666701</v>
      </c>
      <c r="AC133">
        <v>774.64788732394402</v>
      </c>
      <c r="AD133">
        <v>35835.483870967699</v>
      </c>
      <c r="AE133">
        <v>7717.0212765957403</v>
      </c>
      <c r="AF133">
        <v>698.59154929577505</v>
      </c>
      <c r="AG133">
        <v>0.1</v>
      </c>
      <c r="AH133">
        <v>0.2</v>
      </c>
      <c r="AI133">
        <v>3.58</v>
      </c>
      <c r="AJ133">
        <v>10</v>
      </c>
      <c r="AK133">
        <v>17</v>
      </c>
      <c r="AL133" t="s">
        <v>1332</v>
      </c>
      <c r="AM133">
        <v>3</v>
      </c>
      <c r="AN133" t="s">
        <v>1321</v>
      </c>
      <c r="AO133" t="s">
        <v>1334</v>
      </c>
      <c r="AP133">
        <v>6.25</v>
      </c>
      <c r="AQ133">
        <v>64.081999999999994</v>
      </c>
      <c r="AR133">
        <v>57.832000000000001</v>
      </c>
      <c r="AS133">
        <v>10.253119999999999</v>
      </c>
      <c r="AT133" t="s">
        <v>60</v>
      </c>
      <c r="AU133" t="s">
        <v>61</v>
      </c>
      <c r="AV133" t="s">
        <v>62</v>
      </c>
      <c r="AW133" t="s">
        <v>63</v>
      </c>
    </row>
    <row r="134" spans="1:49" x14ac:dyDescent="0.3">
      <c r="A134">
        <v>647</v>
      </c>
      <c r="B134" t="s">
        <v>1329</v>
      </c>
      <c r="C134" t="s">
        <v>1330</v>
      </c>
      <c r="D134" t="s">
        <v>1331</v>
      </c>
      <c r="E134" t="s">
        <v>144</v>
      </c>
      <c r="F134" t="s">
        <v>53</v>
      </c>
      <c r="G134" t="s">
        <v>54</v>
      </c>
      <c r="H134" t="s">
        <v>55</v>
      </c>
      <c r="I134" t="s">
        <v>110</v>
      </c>
      <c r="J134" t="s">
        <v>477</v>
      </c>
      <c r="K134">
        <v>7079875</v>
      </c>
      <c r="L134">
        <v>393478</v>
      </c>
      <c r="M134">
        <v>7658</v>
      </c>
      <c r="N134">
        <v>139</v>
      </c>
      <c r="O134">
        <v>109</v>
      </c>
      <c r="P134">
        <v>66</v>
      </c>
      <c r="Q134">
        <v>484</v>
      </c>
      <c r="R134">
        <v>896</v>
      </c>
      <c r="S134">
        <v>174.39</v>
      </c>
      <c r="T134">
        <v>29</v>
      </c>
      <c r="U134">
        <v>2.2400000000000002</v>
      </c>
      <c r="V134">
        <v>36300</v>
      </c>
      <c r="W134">
        <v>204260</v>
      </c>
      <c r="X134">
        <v>36211.764705882299</v>
      </c>
      <c r="Y134">
        <v>3180</v>
      </c>
      <c r="Z134">
        <v>50155</v>
      </c>
      <c r="AA134">
        <v>13285.714285714301</v>
      </c>
      <c r="AB134">
        <v>9358.8235294117694</v>
      </c>
      <c r="AC134">
        <v>309.85915492957702</v>
      </c>
      <c r="AD134">
        <v>19067.7419354839</v>
      </c>
      <c r="AE134">
        <v>7260.6382978723404</v>
      </c>
      <c r="AF134">
        <v>371.12676056338</v>
      </c>
      <c r="AG134">
        <v>0.06</v>
      </c>
      <c r="AH134">
        <v>3.63</v>
      </c>
      <c r="AI134">
        <v>1.86</v>
      </c>
      <c r="AJ134">
        <v>124.42</v>
      </c>
      <c r="AK134">
        <v>23</v>
      </c>
      <c r="AL134" t="s">
        <v>1332</v>
      </c>
      <c r="AM134">
        <v>7</v>
      </c>
      <c r="AN134" t="s">
        <v>1135</v>
      </c>
      <c r="AO134" t="s">
        <v>1333</v>
      </c>
      <c r="AP134">
        <v>113.4375</v>
      </c>
      <c r="AQ134">
        <v>33.293999999999997</v>
      </c>
      <c r="AR134">
        <v>-80.143500000000003</v>
      </c>
      <c r="AS134">
        <v>0.293500826446281</v>
      </c>
      <c r="AT134" t="s">
        <v>95</v>
      </c>
      <c r="AU134" t="s">
        <v>125</v>
      </c>
      <c r="AV134" t="s">
        <v>126</v>
      </c>
      <c r="AW134" t="s">
        <v>127</v>
      </c>
    </row>
    <row r="135" spans="1:49" x14ac:dyDescent="0.3">
      <c r="A135">
        <v>156</v>
      </c>
      <c r="B135" t="s">
        <v>83</v>
      </c>
      <c r="C135" t="s">
        <v>475</v>
      </c>
      <c r="D135" t="s">
        <v>489</v>
      </c>
      <c r="E135" t="s">
        <v>275</v>
      </c>
      <c r="F135">
        <v>1200000</v>
      </c>
      <c r="G135" t="s">
        <v>54</v>
      </c>
      <c r="H135" t="s">
        <v>72</v>
      </c>
      <c r="I135" t="s">
        <v>110</v>
      </c>
      <c r="J135" t="s">
        <v>477</v>
      </c>
      <c r="K135">
        <v>7076513</v>
      </c>
      <c r="L135">
        <v>452118</v>
      </c>
      <c r="M135">
        <v>1412</v>
      </c>
      <c r="N135">
        <v>144</v>
      </c>
      <c r="O135">
        <v>674</v>
      </c>
      <c r="P135">
        <v>58</v>
      </c>
      <c r="Q135">
        <v>1861</v>
      </c>
      <c r="R135">
        <v>300</v>
      </c>
      <c r="S135">
        <v>579.01</v>
      </c>
      <c r="T135">
        <v>2.25</v>
      </c>
      <c r="U135">
        <v>0.5</v>
      </c>
      <c r="V135">
        <v>200</v>
      </c>
      <c r="W135">
        <v>54460</v>
      </c>
      <c r="X135">
        <v>15485.294117647099</v>
      </c>
      <c r="Y135">
        <v>2340</v>
      </c>
      <c r="Z135">
        <v>269745</v>
      </c>
      <c r="AA135">
        <v>8571.4285714285706</v>
      </c>
      <c r="AB135">
        <v>7588.2352941176496</v>
      </c>
      <c r="AC135">
        <v>309.85915492957702</v>
      </c>
      <c r="AD135">
        <v>4191.9354838709696</v>
      </c>
      <c r="AE135">
        <v>4646.8085106382996</v>
      </c>
      <c r="AF135">
        <v>218.30985915493</v>
      </c>
      <c r="AG135">
        <v>5.0000000000000001E-3</v>
      </c>
      <c r="AH135">
        <v>0.02</v>
      </c>
      <c r="AI135">
        <v>1.2</v>
      </c>
      <c r="AJ135">
        <v>159.24</v>
      </c>
      <c r="AK135">
        <v>88</v>
      </c>
      <c r="AL135" t="s">
        <v>490</v>
      </c>
      <c r="AM135">
        <v>6</v>
      </c>
      <c r="AN135" t="s">
        <v>491</v>
      </c>
      <c r="AO135" t="s">
        <v>492</v>
      </c>
      <c r="AP135">
        <v>0.625</v>
      </c>
      <c r="AQ135">
        <v>21.48</v>
      </c>
      <c r="AR135">
        <v>20.855</v>
      </c>
      <c r="AS135">
        <v>34.368000000000002</v>
      </c>
      <c r="AT135" t="s">
        <v>60</v>
      </c>
      <c r="AU135" t="s">
        <v>61</v>
      </c>
      <c r="AV135" t="s">
        <v>62</v>
      </c>
      <c r="AW135" t="s">
        <v>63</v>
      </c>
    </row>
    <row r="136" spans="1:49" x14ac:dyDescent="0.3">
      <c r="A136">
        <v>157</v>
      </c>
      <c r="B136" t="s">
        <v>83</v>
      </c>
      <c r="C136" t="s">
        <v>475</v>
      </c>
      <c r="D136" t="s">
        <v>493</v>
      </c>
      <c r="E136" t="s">
        <v>275</v>
      </c>
      <c r="F136">
        <v>74974350</v>
      </c>
      <c r="G136" t="s">
        <v>67</v>
      </c>
      <c r="H136" t="s">
        <v>72</v>
      </c>
      <c r="I136" t="s">
        <v>110</v>
      </c>
      <c r="J136" t="s">
        <v>477</v>
      </c>
      <c r="K136">
        <v>7075406</v>
      </c>
      <c r="L136">
        <v>450357</v>
      </c>
      <c r="M136">
        <v>2673</v>
      </c>
      <c r="N136">
        <v>143</v>
      </c>
      <c r="O136">
        <v>36</v>
      </c>
      <c r="P136">
        <v>79</v>
      </c>
      <c r="Q136">
        <v>103</v>
      </c>
      <c r="R136">
        <v>120</v>
      </c>
      <c r="S136">
        <v>78.66</v>
      </c>
      <c r="T136">
        <v>3.83</v>
      </c>
      <c r="U136">
        <v>11.7</v>
      </c>
      <c r="V136">
        <v>2800</v>
      </c>
      <c r="W136">
        <v>311266.66666666698</v>
      </c>
      <c r="X136">
        <v>45873.529411764699</v>
      </c>
      <c r="Y136">
        <v>3780</v>
      </c>
      <c r="Z136">
        <v>9555</v>
      </c>
      <c r="AA136">
        <v>9071.4285714285706</v>
      </c>
      <c r="AB136">
        <v>12225.490196078399</v>
      </c>
      <c r="AC136">
        <v>154.92957746478899</v>
      </c>
      <c r="AD136">
        <v>6491.9354838709696</v>
      </c>
      <c r="AE136">
        <v>14106.382978723401</v>
      </c>
      <c r="AF136">
        <v>349.29577464788701</v>
      </c>
      <c r="AG136">
        <v>5.0000000000000001E-3</v>
      </c>
      <c r="AH136">
        <v>0.28000000000000003</v>
      </c>
      <c r="AI136">
        <v>1.27</v>
      </c>
      <c r="AJ136">
        <v>10</v>
      </c>
      <c r="AK136">
        <v>7</v>
      </c>
      <c r="AL136" t="s">
        <v>494</v>
      </c>
      <c r="AM136">
        <v>3</v>
      </c>
      <c r="AN136" t="s">
        <v>225</v>
      </c>
      <c r="AO136" t="s">
        <v>495</v>
      </c>
      <c r="AP136">
        <v>8.75</v>
      </c>
      <c r="AQ136">
        <v>22.733000000000001</v>
      </c>
      <c r="AR136">
        <v>13.983000000000001</v>
      </c>
      <c r="AS136">
        <v>2.5980571428571402</v>
      </c>
      <c r="AT136" t="s">
        <v>91</v>
      </c>
      <c r="AU136" t="s">
        <v>92</v>
      </c>
      <c r="AV136" t="s">
        <v>62</v>
      </c>
      <c r="AW136" t="s">
        <v>63</v>
      </c>
    </row>
    <row r="137" spans="1:49" x14ac:dyDescent="0.3">
      <c r="A137">
        <v>1581</v>
      </c>
      <c r="B137" t="s">
        <v>2810</v>
      </c>
      <c r="C137" t="s">
        <v>2811</v>
      </c>
      <c r="D137" t="s">
        <v>2822</v>
      </c>
      <c r="E137" t="s">
        <v>236</v>
      </c>
      <c r="F137">
        <v>43645</v>
      </c>
      <c r="G137" t="s">
        <v>67</v>
      </c>
      <c r="H137" t="s">
        <v>72</v>
      </c>
      <c r="I137" t="s">
        <v>110</v>
      </c>
      <c r="J137" t="s">
        <v>477</v>
      </c>
      <c r="K137">
        <v>7041047</v>
      </c>
      <c r="L137">
        <v>409105</v>
      </c>
      <c r="M137">
        <v>217</v>
      </c>
      <c r="N137">
        <v>165</v>
      </c>
      <c r="O137">
        <v>80</v>
      </c>
      <c r="P137">
        <v>2.5</v>
      </c>
      <c r="Q137">
        <v>42</v>
      </c>
      <c r="R137">
        <v>265</v>
      </c>
      <c r="S137">
        <v>9.83</v>
      </c>
      <c r="T137">
        <v>0.5</v>
      </c>
      <c r="U137">
        <v>2.78</v>
      </c>
      <c r="V137">
        <v>1800</v>
      </c>
      <c r="W137">
        <v>308980</v>
      </c>
      <c r="X137">
        <v>28297.058823529402</v>
      </c>
      <c r="Y137">
        <v>1740</v>
      </c>
      <c r="Z137">
        <v>50890</v>
      </c>
      <c r="AA137">
        <v>3571.4285714285702</v>
      </c>
      <c r="AB137">
        <v>5901.9607843137301</v>
      </c>
      <c r="AC137">
        <v>232.39436619718299</v>
      </c>
      <c r="AD137">
        <v>370.96774193548401</v>
      </c>
      <c r="AE137">
        <v>10372.3404255319</v>
      </c>
      <c r="AF137">
        <v>174.64788732394399</v>
      </c>
      <c r="AG137">
        <v>0.93</v>
      </c>
      <c r="AH137">
        <v>0.18</v>
      </c>
      <c r="AI137">
        <v>0.5</v>
      </c>
      <c r="AJ137">
        <v>118.02</v>
      </c>
      <c r="AK137">
        <v>5</v>
      </c>
      <c r="AL137" t="s">
        <v>2823</v>
      </c>
      <c r="AM137">
        <v>3</v>
      </c>
      <c r="AN137" t="s">
        <v>350</v>
      </c>
      <c r="AO137" t="s">
        <v>2826</v>
      </c>
      <c r="AP137">
        <v>5.625</v>
      </c>
      <c r="AQ137">
        <v>8.9499999999999993</v>
      </c>
      <c r="AR137">
        <v>3.3250000000000002</v>
      </c>
      <c r="AS137">
        <v>1.59111111111111</v>
      </c>
      <c r="AT137" t="s">
        <v>91</v>
      </c>
      <c r="AU137" t="s">
        <v>92</v>
      </c>
      <c r="AV137" t="s">
        <v>62</v>
      </c>
      <c r="AW137" t="s">
        <v>63</v>
      </c>
    </row>
    <row r="138" spans="1:49" x14ac:dyDescent="0.3">
      <c r="A138">
        <v>1582</v>
      </c>
      <c r="B138" t="s">
        <v>2810</v>
      </c>
      <c r="C138" t="s">
        <v>2811</v>
      </c>
      <c r="D138" t="s">
        <v>2822</v>
      </c>
      <c r="E138" t="s">
        <v>236</v>
      </c>
      <c r="F138">
        <v>43645</v>
      </c>
      <c r="G138" t="s">
        <v>67</v>
      </c>
      <c r="H138" t="s">
        <v>72</v>
      </c>
      <c r="I138" t="s">
        <v>110</v>
      </c>
      <c r="J138" t="s">
        <v>477</v>
      </c>
      <c r="K138">
        <v>7041041</v>
      </c>
      <c r="L138">
        <v>409115</v>
      </c>
      <c r="M138">
        <v>184</v>
      </c>
      <c r="N138">
        <v>163</v>
      </c>
      <c r="O138">
        <v>63</v>
      </c>
      <c r="P138">
        <v>2.5</v>
      </c>
      <c r="Q138">
        <v>34</v>
      </c>
      <c r="R138">
        <v>261</v>
      </c>
      <c r="S138">
        <v>11.98</v>
      </c>
      <c r="T138">
        <v>0.5</v>
      </c>
      <c r="U138">
        <v>1.47</v>
      </c>
      <c r="V138">
        <v>1200</v>
      </c>
      <c r="W138">
        <v>304266.66666666698</v>
      </c>
      <c r="X138">
        <v>28191.176470588201</v>
      </c>
      <c r="Y138">
        <v>1920</v>
      </c>
      <c r="Z138">
        <v>54670</v>
      </c>
      <c r="AA138">
        <v>2357.1428571428601</v>
      </c>
      <c r="AB138">
        <v>6829.4117647058802</v>
      </c>
      <c r="AC138">
        <v>387.32394366197201</v>
      </c>
      <c r="AD138">
        <v>853.22580645161304</v>
      </c>
      <c r="AE138">
        <v>8712.7659574468107</v>
      </c>
      <c r="AF138">
        <v>196.47887323943701</v>
      </c>
      <c r="AG138">
        <v>0.92</v>
      </c>
      <c r="AH138">
        <v>0.12</v>
      </c>
      <c r="AI138">
        <v>0.33</v>
      </c>
      <c r="AJ138">
        <v>116.07</v>
      </c>
      <c r="AK138">
        <v>5</v>
      </c>
      <c r="AL138" t="s">
        <v>2823</v>
      </c>
      <c r="AM138">
        <v>3</v>
      </c>
      <c r="AN138" t="s">
        <v>350</v>
      </c>
      <c r="AO138" t="s">
        <v>2827</v>
      </c>
      <c r="AP138">
        <v>3.75</v>
      </c>
      <c r="AQ138">
        <v>5.907</v>
      </c>
      <c r="AR138">
        <v>2.157</v>
      </c>
      <c r="AS138">
        <v>1.5751999999999999</v>
      </c>
      <c r="AT138" t="s">
        <v>91</v>
      </c>
      <c r="AU138" t="s">
        <v>92</v>
      </c>
      <c r="AV138" t="s">
        <v>62</v>
      </c>
      <c r="AW138" t="s">
        <v>63</v>
      </c>
    </row>
    <row r="139" spans="1:49" x14ac:dyDescent="0.3">
      <c r="A139">
        <v>1574</v>
      </c>
      <c r="B139" t="s">
        <v>2810</v>
      </c>
      <c r="C139" t="s">
        <v>2811</v>
      </c>
      <c r="D139" t="s">
        <v>2812</v>
      </c>
      <c r="E139" t="s">
        <v>236</v>
      </c>
      <c r="F139">
        <v>42000</v>
      </c>
      <c r="G139" t="s">
        <v>67</v>
      </c>
      <c r="H139" t="s">
        <v>72</v>
      </c>
      <c r="I139" t="s">
        <v>110</v>
      </c>
      <c r="J139" t="s">
        <v>477</v>
      </c>
      <c r="K139">
        <v>7041038</v>
      </c>
      <c r="L139">
        <v>409175</v>
      </c>
      <c r="M139">
        <v>8084</v>
      </c>
      <c r="N139">
        <v>32</v>
      </c>
      <c r="O139">
        <v>32</v>
      </c>
      <c r="P139">
        <v>6</v>
      </c>
      <c r="Q139">
        <v>7535</v>
      </c>
      <c r="R139">
        <v>2091</v>
      </c>
      <c r="S139">
        <v>37.090000000000003</v>
      </c>
      <c r="T139">
        <v>16.010000000000002</v>
      </c>
      <c r="U139">
        <v>8.5399999999999991</v>
      </c>
      <c r="V139">
        <v>50</v>
      </c>
      <c r="W139">
        <v>392186.66666666698</v>
      </c>
      <c r="X139">
        <v>10773.529411764701</v>
      </c>
      <c r="Y139">
        <v>660</v>
      </c>
      <c r="Z139">
        <v>14105</v>
      </c>
      <c r="AA139">
        <v>6285.7142857142899</v>
      </c>
      <c r="AB139">
        <v>10623.529411764701</v>
      </c>
      <c r="AC139">
        <v>774.64788732394402</v>
      </c>
      <c r="AD139">
        <v>779.03225806451599</v>
      </c>
      <c r="AE139">
        <v>2406.3829787233999</v>
      </c>
      <c r="AF139">
        <v>87.323943661971796</v>
      </c>
      <c r="AG139">
        <v>5.0000000000000001E-3</v>
      </c>
      <c r="AH139">
        <v>0.01</v>
      </c>
      <c r="AI139">
        <v>0.88</v>
      </c>
      <c r="AJ139">
        <v>1221.58</v>
      </c>
      <c r="AK139">
        <v>25</v>
      </c>
      <c r="AL139" t="s">
        <v>2813</v>
      </c>
      <c r="AM139">
        <v>4</v>
      </c>
      <c r="AN139" t="s">
        <v>569</v>
      </c>
      <c r="AO139" t="s">
        <v>2815</v>
      </c>
      <c r="AP139">
        <v>0.3125</v>
      </c>
      <c r="AQ139">
        <v>15.752000000000001</v>
      </c>
      <c r="AR139">
        <v>15.439500000000001</v>
      </c>
      <c r="AS139">
        <v>50.406399999999998</v>
      </c>
      <c r="AT139" t="s">
        <v>60</v>
      </c>
      <c r="AU139" t="s">
        <v>92</v>
      </c>
      <c r="AV139" t="s">
        <v>62</v>
      </c>
      <c r="AW139" t="s">
        <v>63</v>
      </c>
    </row>
    <row r="140" spans="1:49" x14ac:dyDescent="0.3">
      <c r="A140">
        <v>1573</v>
      </c>
      <c r="B140" t="s">
        <v>2810</v>
      </c>
      <c r="C140" t="s">
        <v>2811</v>
      </c>
      <c r="D140" t="s">
        <v>2812</v>
      </c>
      <c r="E140" t="s">
        <v>236</v>
      </c>
      <c r="F140">
        <v>42000</v>
      </c>
      <c r="G140" t="s">
        <v>67</v>
      </c>
      <c r="H140" t="s">
        <v>72</v>
      </c>
      <c r="I140" t="s">
        <v>110</v>
      </c>
      <c r="J140" t="s">
        <v>477</v>
      </c>
      <c r="K140">
        <v>7041037</v>
      </c>
      <c r="L140">
        <v>409200</v>
      </c>
      <c r="M140">
        <v>5162</v>
      </c>
      <c r="N140">
        <v>54</v>
      </c>
      <c r="O140">
        <v>55</v>
      </c>
      <c r="P140">
        <v>5</v>
      </c>
      <c r="Q140">
        <v>4614</v>
      </c>
      <c r="R140">
        <v>2269</v>
      </c>
      <c r="S140">
        <v>37.75</v>
      </c>
      <c r="T140">
        <v>18.78</v>
      </c>
      <c r="U140">
        <v>3.88</v>
      </c>
      <c r="V140">
        <v>500</v>
      </c>
      <c r="W140">
        <v>382993.33333333302</v>
      </c>
      <c r="X140">
        <v>12229.411764705899</v>
      </c>
      <c r="Y140">
        <v>900</v>
      </c>
      <c r="Z140">
        <v>22540</v>
      </c>
      <c r="AA140">
        <v>3000</v>
      </c>
      <c r="AB140">
        <v>7588.2352941176496</v>
      </c>
      <c r="AC140">
        <v>464.78873239436598</v>
      </c>
      <c r="AD140">
        <v>927.41935483870998</v>
      </c>
      <c r="AE140">
        <v>3194.6808510638298</v>
      </c>
      <c r="AF140">
        <v>109.154929577465</v>
      </c>
      <c r="AG140">
        <v>1.56</v>
      </c>
      <c r="AH140">
        <v>0.05</v>
      </c>
      <c r="AI140">
        <v>0.42</v>
      </c>
      <c r="AJ140">
        <v>1332.46</v>
      </c>
      <c r="AK140">
        <v>5</v>
      </c>
      <c r="AL140" t="s">
        <v>2813</v>
      </c>
      <c r="AM140">
        <v>4</v>
      </c>
      <c r="AN140" t="s">
        <v>569</v>
      </c>
      <c r="AO140" t="s">
        <v>2814</v>
      </c>
      <c r="AP140">
        <v>1.5625</v>
      </c>
      <c r="AQ140">
        <v>7.5179999999999998</v>
      </c>
      <c r="AR140">
        <v>5.9554999999999998</v>
      </c>
      <c r="AS140">
        <v>4.8115199999999998</v>
      </c>
      <c r="AT140" t="s">
        <v>60</v>
      </c>
      <c r="AU140" t="s">
        <v>92</v>
      </c>
      <c r="AV140" t="s">
        <v>62</v>
      </c>
      <c r="AW140" t="s">
        <v>63</v>
      </c>
    </row>
    <row r="141" spans="1:49" x14ac:dyDescent="0.3">
      <c r="A141">
        <v>1577</v>
      </c>
      <c r="B141" t="s">
        <v>2810</v>
      </c>
      <c r="C141" t="s">
        <v>2811</v>
      </c>
      <c r="D141" t="s">
        <v>2817</v>
      </c>
      <c r="E141" t="s">
        <v>236</v>
      </c>
      <c r="F141">
        <v>1950</v>
      </c>
      <c r="G141" t="s">
        <v>67</v>
      </c>
      <c r="H141" t="s">
        <v>72</v>
      </c>
      <c r="I141" t="s">
        <v>110</v>
      </c>
      <c r="J141" t="s">
        <v>477</v>
      </c>
      <c r="K141">
        <v>7041032</v>
      </c>
      <c r="L141">
        <v>409147</v>
      </c>
      <c r="M141">
        <v>123</v>
      </c>
      <c r="N141">
        <v>151</v>
      </c>
      <c r="O141">
        <v>61</v>
      </c>
      <c r="P141">
        <v>2.5</v>
      </c>
      <c r="Q141">
        <v>16</v>
      </c>
      <c r="R141">
        <v>200</v>
      </c>
      <c r="S141">
        <v>10.029999999999999</v>
      </c>
      <c r="T141">
        <v>3.31</v>
      </c>
      <c r="U141">
        <v>2.0499999999999998</v>
      </c>
      <c r="V141">
        <v>7500</v>
      </c>
      <c r="W141">
        <v>261753.33333333299</v>
      </c>
      <c r="X141">
        <v>36370.588235294097</v>
      </c>
      <c r="Y141">
        <v>2340</v>
      </c>
      <c r="Z141">
        <v>56035</v>
      </c>
      <c r="AA141">
        <v>6857.1428571428596</v>
      </c>
      <c r="AB141">
        <v>12309.8039215686</v>
      </c>
      <c r="AC141">
        <v>387.32394366197201</v>
      </c>
      <c r="AD141">
        <v>3487.0967741935501</v>
      </c>
      <c r="AE141">
        <v>10621.276595744701</v>
      </c>
      <c r="AF141">
        <v>283.80281690140799</v>
      </c>
      <c r="AG141">
        <v>1.33</v>
      </c>
      <c r="AH141">
        <v>0.75</v>
      </c>
      <c r="AI141">
        <v>0.96</v>
      </c>
      <c r="AJ141">
        <v>72.09</v>
      </c>
      <c r="AK141">
        <v>5</v>
      </c>
      <c r="AL141" t="s">
        <v>2818</v>
      </c>
      <c r="AM141">
        <v>3</v>
      </c>
      <c r="AN141" t="s">
        <v>350</v>
      </c>
      <c r="AO141" t="s">
        <v>2820</v>
      </c>
      <c r="AP141">
        <v>23.4375</v>
      </c>
      <c r="AQ141">
        <v>17.184000000000001</v>
      </c>
      <c r="AR141">
        <v>-6.2534999999999998</v>
      </c>
      <c r="AS141">
        <v>0.73318399999999995</v>
      </c>
      <c r="AT141" t="s">
        <v>95</v>
      </c>
      <c r="AU141" t="s">
        <v>92</v>
      </c>
      <c r="AV141" t="s">
        <v>96</v>
      </c>
      <c r="AW141" t="s">
        <v>97</v>
      </c>
    </row>
    <row r="142" spans="1:49" x14ac:dyDescent="0.3">
      <c r="A142">
        <v>1575</v>
      </c>
      <c r="B142" t="s">
        <v>2810</v>
      </c>
      <c r="C142" t="s">
        <v>2811</v>
      </c>
      <c r="D142" t="s">
        <v>2812</v>
      </c>
      <c r="E142" t="s">
        <v>236</v>
      </c>
      <c r="F142" t="s">
        <v>53</v>
      </c>
      <c r="G142" t="s">
        <v>67</v>
      </c>
      <c r="H142" t="s">
        <v>55</v>
      </c>
      <c r="I142" t="s">
        <v>110</v>
      </c>
      <c r="J142" t="s">
        <v>477</v>
      </c>
      <c r="K142">
        <v>7041027</v>
      </c>
      <c r="L142">
        <v>409166</v>
      </c>
      <c r="M142">
        <v>591</v>
      </c>
      <c r="N142">
        <v>127</v>
      </c>
      <c r="O142">
        <v>68</v>
      </c>
      <c r="P142">
        <v>2.5</v>
      </c>
      <c r="Q142">
        <v>481</v>
      </c>
      <c r="R142">
        <v>721</v>
      </c>
      <c r="S142">
        <v>14.4</v>
      </c>
      <c r="T142">
        <v>3.84</v>
      </c>
      <c r="U142">
        <v>0.5</v>
      </c>
      <c r="V142">
        <v>3000</v>
      </c>
      <c r="W142">
        <v>296753.33333333302</v>
      </c>
      <c r="X142">
        <v>30732.352941176501</v>
      </c>
      <c r="Y142">
        <v>1980</v>
      </c>
      <c r="Z142">
        <v>50785</v>
      </c>
      <c r="AA142">
        <v>4357.1428571428596</v>
      </c>
      <c r="AB142">
        <v>13911.7647058824</v>
      </c>
      <c r="AC142">
        <v>774.64788732394402</v>
      </c>
      <c r="AD142">
        <v>1854.83870967742</v>
      </c>
      <c r="AE142">
        <v>9335.1063829787199</v>
      </c>
      <c r="AF142">
        <v>218.30985915493</v>
      </c>
      <c r="AG142">
        <v>5.0000000000000001E-3</v>
      </c>
      <c r="AH142">
        <v>0.3</v>
      </c>
      <c r="AI142">
        <v>0.61</v>
      </c>
      <c r="AJ142">
        <v>387.46</v>
      </c>
      <c r="AK142">
        <v>5</v>
      </c>
      <c r="AL142" t="s">
        <v>2813</v>
      </c>
      <c r="AM142">
        <v>4</v>
      </c>
      <c r="AN142" t="s">
        <v>569</v>
      </c>
      <c r="AO142" t="s">
        <v>2816</v>
      </c>
      <c r="AP142">
        <v>9.375</v>
      </c>
      <c r="AQ142">
        <v>10.919</v>
      </c>
      <c r="AR142">
        <v>1.544</v>
      </c>
      <c r="AS142">
        <v>1.16469333333333</v>
      </c>
      <c r="AT142" t="s">
        <v>91</v>
      </c>
      <c r="AU142" t="s">
        <v>92</v>
      </c>
      <c r="AV142" t="s">
        <v>96</v>
      </c>
      <c r="AW142" t="s">
        <v>97</v>
      </c>
    </row>
    <row r="143" spans="1:49" x14ac:dyDescent="0.3">
      <c r="A143">
        <v>1576</v>
      </c>
      <c r="B143" t="s">
        <v>2810</v>
      </c>
      <c r="C143" t="s">
        <v>2811</v>
      </c>
      <c r="D143" t="s">
        <v>2817</v>
      </c>
      <c r="E143" t="s">
        <v>236</v>
      </c>
      <c r="F143">
        <v>1950</v>
      </c>
      <c r="G143" t="s">
        <v>67</v>
      </c>
      <c r="H143" t="s">
        <v>72</v>
      </c>
      <c r="I143" t="s">
        <v>110</v>
      </c>
      <c r="J143" t="s">
        <v>477</v>
      </c>
      <c r="K143">
        <v>7041020</v>
      </c>
      <c r="L143">
        <v>409166</v>
      </c>
      <c r="M143">
        <v>2644</v>
      </c>
      <c r="N143">
        <v>86</v>
      </c>
      <c r="O143">
        <v>44</v>
      </c>
      <c r="P143">
        <v>2.5</v>
      </c>
      <c r="Q143">
        <v>2307</v>
      </c>
      <c r="R143">
        <v>1104</v>
      </c>
      <c r="S143">
        <v>57.07</v>
      </c>
      <c r="T143">
        <v>3.28</v>
      </c>
      <c r="U143">
        <v>0.5</v>
      </c>
      <c r="V143">
        <v>700</v>
      </c>
      <c r="W143">
        <v>334366.66666666698</v>
      </c>
      <c r="X143">
        <v>26073.529411764699</v>
      </c>
      <c r="Y143">
        <v>1740</v>
      </c>
      <c r="Z143">
        <v>32375</v>
      </c>
      <c r="AA143">
        <v>4285.7142857142899</v>
      </c>
      <c r="AB143">
        <v>11719.607843137301</v>
      </c>
      <c r="AC143">
        <v>619.71830985915506</v>
      </c>
      <c r="AD143">
        <v>779.03225806451599</v>
      </c>
      <c r="AE143">
        <v>9003.1914893616995</v>
      </c>
      <c r="AF143">
        <v>218.30985915493</v>
      </c>
      <c r="AG143">
        <v>0.89</v>
      </c>
      <c r="AH143">
        <v>7.0000000000000007E-2</v>
      </c>
      <c r="AI143">
        <v>0.6</v>
      </c>
      <c r="AJ143">
        <v>610.26</v>
      </c>
      <c r="AK143">
        <v>5</v>
      </c>
      <c r="AL143" t="s">
        <v>2818</v>
      </c>
      <c r="AM143">
        <v>5</v>
      </c>
      <c r="AN143" t="s">
        <v>1441</v>
      </c>
      <c r="AO143" t="s">
        <v>2819</v>
      </c>
      <c r="AP143">
        <v>2.1875</v>
      </c>
      <c r="AQ143">
        <v>10.74</v>
      </c>
      <c r="AR143">
        <v>8.5525000000000002</v>
      </c>
      <c r="AS143">
        <v>4.9097142857142897</v>
      </c>
      <c r="AT143" t="s">
        <v>60</v>
      </c>
      <c r="AU143" t="s">
        <v>92</v>
      </c>
      <c r="AV143" t="s">
        <v>62</v>
      </c>
      <c r="AW143" t="s">
        <v>63</v>
      </c>
    </row>
    <row r="144" spans="1:49" x14ac:dyDescent="0.3">
      <c r="A144">
        <v>1580</v>
      </c>
      <c r="B144" t="s">
        <v>2810</v>
      </c>
      <c r="C144" t="s">
        <v>2811</v>
      </c>
      <c r="D144" t="s">
        <v>2822</v>
      </c>
      <c r="E144" t="s">
        <v>236</v>
      </c>
      <c r="F144">
        <v>43645</v>
      </c>
      <c r="G144" t="s">
        <v>67</v>
      </c>
      <c r="H144" t="s">
        <v>72</v>
      </c>
      <c r="I144" t="s">
        <v>110</v>
      </c>
      <c r="J144" t="s">
        <v>477</v>
      </c>
      <c r="K144">
        <v>7041020</v>
      </c>
      <c r="L144">
        <v>409107</v>
      </c>
      <c r="M144">
        <v>172</v>
      </c>
      <c r="N144">
        <v>237</v>
      </c>
      <c r="O144">
        <v>78</v>
      </c>
      <c r="P144">
        <v>2.5</v>
      </c>
      <c r="Q144">
        <v>29</v>
      </c>
      <c r="R144">
        <v>283</v>
      </c>
      <c r="S144">
        <v>10.97</v>
      </c>
      <c r="T144">
        <v>2.97</v>
      </c>
      <c r="U144">
        <v>0.5</v>
      </c>
      <c r="V144">
        <v>7400</v>
      </c>
      <c r="W144">
        <v>232586.66666666701</v>
      </c>
      <c r="X144">
        <v>43676.470588235301</v>
      </c>
      <c r="Y144">
        <v>2340</v>
      </c>
      <c r="Z144">
        <v>62580</v>
      </c>
      <c r="AA144">
        <v>11071.4285714286</v>
      </c>
      <c r="AB144">
        <v>12900</v>
      </c>
      <c r="AC144">
        <v>464.78873239436598</v>
      </c>
      <c r="AD144">
        <v>1595.16129032258</v>
      </c>
      <c r="AE144">
        <v>13650</v>
      </c>
      <c r="AF144">
        <v>240.14084507042301</v>
      </c>
      <c r="AG144">
        <v>2.4</v>
      </c>
      <c r="AH144">
        <v>0.74</v>
      </c>
      <c r="AI144">
        <v>1.55</v>
      </c>
      <c r="AJ144">
        <v>128.21</v>
      </c>
      <c r="AK144">
        <v>5</v>
      </c>
      <c r="AL144" t="s">
        <v>2823</v>
      </c>
      <c r="AM144">
        <v>3</v>
      </c>
      <c r="AN144" t="s">
        <v>350</v>
      </c>
      <c r="AO144" t="s">
        <v>2825</v>
      </c>
      <c r="AP144">
        <v>23.125</v>
      </c>
      <c r="AQ144">
        <v>27.745000000000001</v>
      </c>
      <c r="AR144">
        <v>4.62</v>
      </c>
      <c r="AS144">
        <v>1.1997837837837799</v>
      </c>
      <c r="AT144" t="s">
        <v>91</v>
      </c>
      <c r="AU144" t="s">
        <v>92</v>
      </c>
      <c r="AV144" t="s">
        <v>96</v>
      </c>
      <c r="AW144" t="s">
        <v>97</v>
      </c>
    </row>
    <row r="145" spans="1:49" x14ac:dyDescent="0.3">
      <c r="A145">
        <v>1579</v>
      </c>
      <c r="B145" t="s">
        <v>2810</v>
      </c>
      <c r="C145" t="s">
        <v>2811</v>
      </c>
      <c r="D145" t="s">
        <v>2822</v>
      </c>
      <c r="E145" t="s">
        <v>236</v>
      </c>
      <c r="F145" t="s">
        <v>53</v>
      </c>
      <c r="G145" t="s">
        <v>67</v>
      </c>
      <c r="H145" t="s">
        <v>55</v>
      </c>
      <c r="I145" t="s">
        <v>110</v>
      </c>
      <c r="J145" t="s">
        <v>477</v>
      </c>
      <c r="K145">
        <v>7041019</v>
      </c>
      <c r="L145">
        <v>409094</v>
      </c>
      <c r="M145">
        <v>187</v>
      </c>
      <c r="N145">
        <v>117</v>
      </c>
      <c r="O145">
        <v>58</v>
      </c>
      <c r="P145">
        <v>2.5</v>
      </c>
      <c r="Q145">
        <v>2.5</v>
      </c>
      <c r="R145">
        <v>239</v>
      </c>
      <c r="S145">
        <v>10.89</v>
      </c>
      <c r="T145">
        <v>0.5</v>
      </c>
      <c r="U145">
        <v>0.5</v>
      </c>
      <c r="V145">
        <v>11800</v>
      </c>
      <c r="W145">
        <v>282893.33333333302</v>
      </c>
      <c r="X145">
        <v>32002.941176470598</v>
      </c>
      <c r="Y145">
        <v>1740</v>
      </c>
      <c r="Z145">
        <v>45815</v>
      </c>
      <c r="AA145">
        <v>9571.4285714285706</v>
      </c>
      <c r="AB145">
        <v>8600</v>
      </c>
      <c r="AC145">
        <v>464.78873239436598</v>
      </c>
      <c r="AD145">
        <v>1446.77419354839</v>
      </c>
      <c r="AE145">
        <v>11202.1276595745</v>
      </c>
      <c r="AF145">
        <v>218.30985915493</v>
      </c>
      <c r="AG145">
        <v>2.1</v>
      </c>
      <c r="AH145">
        <v>1.18</v>
      </c>
      <c r="AI145">
        <v>1.34</v>
      </c>
      <c r="AJ145">
        <v>102.19</v>
      </c>
      <c r="AK145">
        <v>5</v>
      </c>
      <c r="AL145" t="s">
        <v>2823</v>
      </c>
      <c r="AM145">
        <v>2</v>
      </c>
      <c r="AN145" t="s">
        <v>140</v>
      </c>
      <c r="AO145" t="s">
        <v>2824</v>
      </c>
      <c r="AP145">
        <v>36.875</v>
      </c>
      <c r="AQ145">
        <v>23.986000000000001</v>
      </c>
      <c r="AR145">
        <v>-12.888999999999999</v>
      </c>
      <c r="AS145">
        <v>0.65046779661016996</v>
      </c>
      <c r="AT145" t="s">
        <v>95</v>
      </c>
      <c r="AU145" t="s">
        <v>92</v>
      </c>
      <c r="AV145" t="s">
        <v>126</v>
      </c>
      <c r="AW145" t="s">
        <v>97</v>
      </c>
    </row>
    <row r="146" spans="1:49" x14ac:dyDescent="0.3">
      <c r="A146">
        <v>1578</v>
      </c>
      <c r="B146" t="s">
        <v>2810</v>
      </c>
      <c r="C146" t="s">
        <v>2811</v>
      </c>
      <c r="D146" t="s">
        <v>2817</v>
      </c>
      <c r="E146" t="s">
        <v>236</v>
      </c>
      <c r="F146">
        <v>1950</v>
      </c>
      <c r="G146" t="s">
        <v>67</v>
      </c>
      <c r="H146" t="s">
        <v>72</v>
      </c>
      <c r="I146" t="s">
        <v>110</v>
      </c>
      <c r="J146" t="s">
        <v>477</v>
      </c>
      <c r="K146">
        <v>7041018</v>
      </c>
      <c r="L146">
        <v>409153</v>
      </c>
      <c r="M146">
        <v>1246</v>
      </c>
      <c r="N146">
        <v>90</v>
      </c>
      <c r="O146">
        <v>36</v>
      </c>
      <c r="P146">
        <v>9</v>
      </c>
      <c r="Q146">
        <v>452</v>
      </c>
      <c r="R146">
        <v>207</v>
      </c>
      <c r="S146">
        <v>99.58</v>
      </c>
      <c r="T146">
        <v>4.47</v>
      </c>
      <c r="U146">
        <v>2.4</v>
      </c>
      <c r="V146">
        <v>700</v>
      </c>
      <c r="W146">
        <v>313413.33333333302</v>
      </c>
      <c r="X146">
        <v>40129.411764705903</v>
      </c>
      <c r="Y146">
        <v>3840</v>
      </c>
      <c r="Z146">
        <v>18760</v>
      </c>
      <c r="AA146">
        <v>3785.7142857142899</v>
      </c>
      <c r="AB146">
        <v>13152.9411764706</v>
      </c>
      <c r="AC146">
        <v>697.18309859154897</v>
      </c>
      <c r="AD146">
        <v>445.16129032258101</v>
      </c>
      <c r="AE146">
        <v>19085.106382978702</v>
      </c>
      <c r="AF146">
        <v>414.78873239436598</v>
      </c>
      <c r="AG146">
        <v>1.62</v>
      </c>
      <c r="AH146">
        <v>7.0000000000000007E-2</v>
      </c>
      <c r="AI146">
        <v>0.53</v>
      </c>
      <c r="AJ146">
        <v>69.349999999999994</v>
      </c>
      <c r="AK146">
        <v>29</v>
      </c>
      <c r="AL146" t="s">
        <v>2818</v>
      </c>
      <c r="AM146">
        <v>4</v>
      </c>
      <c r="AN146" t="s">
        <v>1479</v>
      </c>
      <c r="AO146" t="s">
        <v>2821</v>
      </c>
      <c r="AP146">
        <v>2.1875</v>
      </c>
      <c r="AQ146">
        <v>9.4870000000000001</v>
      </c>
      <c r="AR146">
        <v>7.2995000000000001</v>
      </c>
      <c r="AS146">
        <v>4.3369142857142897</v>
      </c>
      <c r="AT146" t="s">
        <v>60</v>
      </c>
      <c r="AU146" t="s">
        <v>92</v>
      </c>
      <c r="AV146" t="s">
        <v>62</v>
      </c>
      <c r="AW146" t="s">
        <v>63</v>
      </c>
    </row>
    <row r="147" spans="1:49" x14ac:dyDescent="0.3">
      <c r="A147">
        <v>641</v>
      </c>
      <c r="B147" t="s">
        <v>1317</v>
      </c>
      <c r="C147" t="s">
        <v>1318</v>
      </c>
      <c r="D147" t="s">
        <v>1319</v>
      </c>
      <c r="E147" t="s">
        <v>236</v>
      </c>
      <c r="F147" t="s">
        <v>53</v>
      </c>
      <c r="G147" t="s">
        <v>54</v>
      </c>
      <c r="H147" t="s">
        <v>55</v>
      </c>
      <c r="I147" t="s">
        <v>110</v>
      </c>
      <c r="J147" t="s">
        <v>477</v>
      </c>
      <c r="K147">
        <v>7040920</v>
      </c>
      <c r="L147">
        <v>410278</v>
      </c>
      <c r="M147">
        <v>113</v>
      </c>
      <c r="N147">
        <v>141</v>
      </c>
      <c r="O147">
        <v>61</v>
      </c>
      <c r="P147">
        <v>89</v>
      </c>
      <c r="Q147">
        <v>74</v>
      </c>
      <c r="R147">
        <v>42</v>
      </c>
      <c r="S147">
        <v>2.5</v>
      </c>
      <c r="T147">
        <v>40.31</v>
      </c>
      <c r="U147">
        <v>3.29</v>
      </c>
      <c r="V147">
        <v>50</v>
      </c>
      <c r="W147">
        <v>280000</v>
      </c>
      <c r="X147">
        <v>39520.588235294097</v>
      </c>
      <c r="Y147">
        <v>3840</v>
      </c>
      <c r="Z147">
        <v>19705</v>
      </c>
      <c r="AA147">
        <v>26142.857142857101</v>
      </c>
      <c r="AB147">
        <v>31111.7647058824</v>
      </c>
      <c r="AC147">
        <v>619.71830985915506</v>
      </c>
      <c r="AD147">
        <v>7753.22580645161</v>
      </c>
      <c r="AE147">
        <v>12405.3191489362</v>
      </c>
      <c r="AF147">
        <v>283.80281690140799</v>
      </c>
      <c r="AG147">
        <v>5.0000000000000001E-3</v>
      </c>
      <c r="AH147">
        <v>0.01</v>
      </c>
      <c r="AI147">
        <v>3.66</v>
      </c>
      <c r="AJ147">
        <v>10</v>
      </c>
      <c r="AK147">
        <v>11</v>
      </c>
      <c r="AL147" t="s">
        <v>1320</v>
      </c>
      <c r="AM147">
        <v>3</v>
      </c>
      <c r="AN147" t="s">
        <v>1321</v>
      </c>
      <c r="AO147" t="s">
        <v>1322</v>
      </c>
      <c r="AP147">
        <v>0.3125</v>
      </c>
      <c r="AQ147">
        <v>65.513999999999996</v>
      </c>
      <c r="AR147">
        <v>65.201499999999996</v>
      </c>
      <c r="AS147">
        <v>209.6448</v>
      </c>
      <c r="AT147" t="s">
        <v>60</v>
      </c>
      <c r="AU147" t="s">
        <v>61</v>
      </c>
      <c r="AV147" t="s">
        <v>62</v>
      </c>
      <c r="AW147" t="s">
        <v>63</v>
      </c>
    </row>
    <row r="148" spans="1:49" x14ac:dyDescent="0.3">
      <c r="A148">
        <v>642</v>
      </c>
      <c r="B148" t="s">
        <v>1317</v>
      </c>
      <c r="C148" t="s">
        <v>1318</v>
      </c>
      <c r="D148" t="s">
        <v>1319</v>
      </c>
      <c r="E148" t="s">
        <v>236</v>
      </c>
      <c r="F148">
        <v>38800</v>
      </c>
      <c r="G148" t="s">
        <v>54</v>
      </c>
      <c r="H148" t="s">
        <v>72</v>
      </c>
      <c r="I148" t="s">
        <v>110</v>
      </c>
      <c r="J148" t="s">
        <v>477</v>
      </c>
      <c r="K148">
        <v>7040882</v>
      </c>
      <c r="L148">
        <v>410302</v>
      </c>
      <c r="M148">
        <v>3747</v>
      </c>
      <c r="N148">
        <v>147</v>
      </c>
      <c r="O148">
        <v>93</v>
      </c>
      <c r="P148">
        <v>82</v>
      </c>
      <c r="Q148">
        <v>214</v>
      </c>
      <c r="R148">
        <v>1060</v>
      </c>
      <c r="S148">
        <v>18.34</v>
      </c>
      <c r="T148">
        <v>29.68</v>
      </c>
      <c r="U148">
        <v>2.27</v>
      </c>
      <c r="V148">
        <v>2500</v>
      </c>
      <c r="W148">
        <v>265020</v>
      </c>
      <c r="X148">
        <v>34173.529411764699</v>
      </c>
      <c r="Y148">
        <v>3300</v>
      </c>
      <c r="Z148">
        <v>49980</v>
      </c>
      <c r="AA148">
        <v>16785.714285714301</v>
      </c>
      <c r="AB148">
        <v>24198.039215686302</v>
      </c>
      <c r="AC148">
        <v>1239.4366197183101</v>
      </c>
      <c r="AD148">
        <v>3301.61290322581</v>
      </c>
      <c r="AE148">
        <v>10247.8723404255</v>
      </c>
      <c r="AF148">
        <v>283.80281690140799</v>
      </c>
      <c r="AG148">
        <v>2.41</v>
      </c>
      <c r="AH148">
        <v>0.25</v>
      </c>
      <c r="AI148">
        <v>2.35</v>
      </c>
      <c r="AJ148">
        <v>157.06</v>
      </c>
      <c r="AK148">
        <v>26</v>
      </c>
      <c r="AL148" t="s">
        <v>1320</v>
      </c>
      <c r="AM148">
        <v>5</v>
      </c>
      <c r="AN148" t="s">
        <v>731</v>
      </c>
      <c r="AO148" t="s">
        <v>1323</v>
      </c>
      <c r="AP148">
        <v>7.8125</v>
      </c>
      <c r="AQ148">
        <v>42.064999999999998</v>
      </c>
      <c r="AR148">
        <v>34.252499999999998</v>
      </c>
      <c r="AS148">
        <v>5.3843199999999998</v>
      </c>
      <c r="AT148" t="s">
        <v>60</v>
      </c>
      <c r="AU148" t="s">
        <v>61</v>
      </c>
      <c r="AV148" t="s">
        <v>62</v>
      </c>
      <c r="AW148" t="s">
        <v>63</v>
      </c>
    </row>
    <row r="149" spans="1:49" x14ac:dyDescent="0.3">
      <c r="A149">
        <v>1583</v>
      </c>
      <c r="B149" t="s">
        <v>2828</v>
      </c>
      <c r="C149" t="s">
        <v>2829</v>
      </c>
      <c r="D149" t="s">
        <v>2830</v>
      </c>
      <c r="E149" t="s">
        <v>236</v>
      </c>
      <c r="F149">
        <v>14400</v>
      </c>
      <c r="G149" t="s">
        <v>67</v>
      </c>
      <c r="H149" t="s">
        <v>72</v>
      </c>
      <c r="I149" t="s">
        <v>110</v>
      </c>
      <c r="J149" t="s">
        <v>477</v>
      </c>
      <c r="K149">
        <v>7040453</v>
      </c>
      <c r="L149">
        <v>409688</v>
      </c>
      <c r="M149">
        <v>2982</v>
      </c>
      <c r="N149">
        <v>171</v>
      </c>
      <c r="O149">
        <v>52</v>
      </c>
      <c r="P149">
        <v>2.5</v>
      </c>
      <c r="Q149">
        <v>2182</v>
      </c>
      <c r="R149">
        <v>323</v>
      </c>
      <c r="S149">
        <v>19.43</v>
      </c>
      <c r="T149">
        <v>7.57</v>
      </c>
      <c r="U149">
        <v>0.5</v>
      </c>
      <c r="V149">
        <v>7500</v>
      </c>
      <c r="W149">
        <v>226053.33333333299</v>
      </c>
      <c r="X149">
        <v>40844.117647058803</v>
      </c>
      <c r="Y149">
        <v>3300</v>
      </c>
      <c r="Z149">
        <v>50890</v>
      </c>
      <c r="AA149">
        <v>32500</v>
      </c>
      <c r="AB149">
        <v>30100</v>
      </c>
      <c r="AC149">
        <v>2866.1971830985899</v>
      </c>
      <c r="AD149">
        <v>2188.7096774193501</v>
      </c>
      <c r="AE149">
        <v>9293.6170212765992</v>
      </c>
      <c r="AF149">
        <v>283.80281690140799</v>
      </c>
      <c r="AG149">
        <v>2.65</v>
      </c>
      <c r="AH149">
        <v>0.75</v>
      </c>
      <c r="AI149">
        <v>4.55</v>
      </c>
      <c r="AJ149">
        <v>142.97</v>
      </c>
      <c r="AK149">
        <v>5</v>
      </c>
      <c r="AL149" t="s">
        <v>2831</v>
      </c>
      <c r="AM149">
        <v>4</v>
      </c>
      <c r="AN149" t="s">
        <v>356</v>
      </c>
      <c r="AO149" t="s">
        <v>2832</v>
      </c>
      <c r="AP149">
        <v>23.4375</v>
      </c>
      <c r="AQ149">
        <v>81.444999999999993</v>
      </c>
      <c r="AR149">
        <v>58.0075</v>
      </c>
      <c r="AS149">
        <v>3.4749866666666702</v>
      </c>
      <c r="AT149" t="s">
        <v>60</v>
      </c>
      <c r="AU149" t="s">
        <v>61</v>
      </c>
      <c r="AV149" t="s">
        <v>62</v>
      </c>
      <c r="AW149" t="s">
        <v>63</v>
      </c>
    </row>
    <row r="150" spans="1:49" x14ac:dyDescent="0.3">
      <c r="A150">
        <v>1587</v>
      </c>
      <c r="B150" t="s">
        <v>2828</v>
      </c>
      <c r="C150" t="s">
        <v>2829</v>
      </c>
      <c r="D150" t="s">
        <v>2830</v>
      </c>
      <c r="E150" t="s">
        <v>236</v>
      </c>
      <c r="F150" t="s">
        <v>53</v>
      </c>
      <c r="G150" t="s">
        <v>67</v>
      </c>
      <c r="H150" t="s">
        <v>55</v>
      </c>
      <c r="I150" t="s">
        <v>110</v>
      </c>
      <c r="J150" t="s">
        <v>477</v>
      </c>
      <c r="K150">
        <v>7040443</v>
      </c>
      <c r="L150">
        <v>409592</v>
      </c>
      <c r="M150">
        <v>3854</v>
      </c>
      <c r="N150">
        <v>180</v>
      </c>
      <c r="O150">
        <v>36</v>
      </c>
      <c r="P150">
        <v>7</v>
      </c>
      <c r="Q150">
        <v>335</v>
      </c>
      <c r="R150">
        <v>153</v>
      </c>
      <c r="S150">
        <v>70.23</v>
      </c>
      <c r="T150">
        <v>7.06</v>
      </c>
      <c r="U150">
        <v>3.23</v>
      </c>
      <c r="V150">
        <v>5600</v>
      </c>
      <c r="W150">
        <v>202066.66666666701</v>
      </c>
      <c r="X150">
        <v>56329.411764705903</v>
      </c>
      <c r="Y150">
        <v>2400</v>
      </c>
      <c r="Z150">
        <v>41790</v>
      </c>
      <c r="AA150">
        <v>29571.428571428602</v>
      </c>
      <c r="AB150">
        <v>30437.254901960801</v>
      </c>
      <c r="AC150">
        <v>2169.01408450704</v>
      </c>
      <c r="AD150">
        <v>3301.61290322581</v>
      </c>
      <c r="AE150">
        <v>16346.808510638301</v>
      </c>
      <c r="AF150">
        <v>327.46478873239403</v>
      </c>
      <c r="AG150">
        <v>4.66</v>
      </c>
      <c r="AH150">
        <v>0.56000000000000005</v>
      </c>
      <c r="AI150">
        <v>4.1399999999999997</v>
      </c>
      <c r="AJ150">
        <v>10</v>
      </c>
      <c r="AK150">
        <v>5</v>
      </c>
      <c r="AL150" t="s">
        <v>2831</v>
      </c>
      <c r="AM150">
        <v>3</v>
      </c>
      <c r="AN150" t="s">
        <v>225</v>
      </c>
      <c r="AO150" t="s">
        <v>2838</v>
      </c>
      <c r="AP150">
        <v>17.5</v>
      </c>
      <c r="AQ150">
        <v>74.105999999999995</v>
      </c>
      <c r="AR150">
        <v>56.606000000000002</v>
      </c>
      <c r="AS150">
        <v>4.2346285714285701</v>
      </c>
      <c r="AT150" t="s">
        <v>60</v>
      </c>
      <c r="AU150" t="s">
        <v>61</v>
      </c>
      <c r="AV150" t="s">
        <v>62</v>
      </c>
      <c r="AW150" t="s">
        <v>63</v>
      </c>
    </row>
    <row r="151" spans="1:49" x14ac:dyDescent="0.3">
      <c r="A151">
        <v>1585</v>
      </c>
      <c r="B151" t="s">
        <v>2828</v>
      </c>
      <c r="C151" t="s">
        <v>2829</v>
      </c>
      <c r="D151" t="s">
        <v>2830</v>
      </c>
      <c r="E151" t="s">
        <v>236</v>
      </c>
      <c r="F151">
        <v>14400</v>
      </c>
      <c r="G151" t="s">
        <v>67</v>
      </c>
      <c r="H151" t="s">
        <v>72</v>
      </c>
      <c r="I151" t="s">
        <v>110</v>
      </c>
      <c r="J151" t="s">
        <v>477</v>
      </c>
      <c r="K151">
        <v>7040442</v>
      </c>
      <c r="L151">
        <v>409657</v>
      </c>
      <c r="M151">
        <v>3775</v>
      </c>
      <c r="N151">
        <v>207</v>
      </c>
      <c r="O151">
        <v>47</v>
      </c>
      <c r="P151">
        <v>17</v>
      </c>
      <c r="Q151">
        <v>191</v>
      </c>
      <c r="R151">
        <v>138</v>
      </c>
      <c r="S151">
        <v>69.040000000000006</v>
      </c>
      <c r="T151">
        <v>7.65</v>
      </c>
      <c r="U151">
        <v>5.41</v>
      </c>
      <c r="V151">
        <v>2900</v>
      </c>
      <c r="W151">
        <v>248080</v>
      </c>
      <c r="X151">
        <v>49394.117647058803</v>
      </c>
      <c r="Y151">
        <v>2700</v>
      </c>
      <c r="Z151">
        <v>23590</v>
      </c>
      <c r="AA151">
        <v>28571.428571428602</v>
      </c>
      <c r="AB151">
        <v>32039.2156862745</v>
      </c>
      <c r="AC151">
        <v>2943.6619718309898</v>
      </c>
      <c r="AD151">
        <v>2374.1935483870998</v>
      </c>
      <c r="AE151">
        <v>18089.361702127699</v>
      </c>
      <c r="AF151">
        <v>567.60563380281701</v>
      </c>
      <c r="AG151">
        <v>0.75</v>
      </c>
      <c r="AH151">
        <v>0.28999999999999998</v>
      </c>
      <c r="AI151">
        <v>4</v>
      </c>
      <c r="AJ151">
        <v>10</v>
      </c>
      <c r="AK151">
        <v>5</v>
      </c>
      <c r="AL151" t="s">
        <v>2831</v>
      </c>
      <c r="AM151">
        <v>3</v>
      </c>
      <c r="AN151" t="s">
        <v>225</v>
      </c>
      <c r="AO151" t="s">
        <v>2836</v>
      </c>
      <c r="AP151">
        <v>9.0625</v>
      </c>
      <c r="AQ151">
        <v>71.599999999999994</v>
      </c>
      <c r="AR151">
        <v>62.537500000000001</v>
      </c>
      <c r="AS151">
        <v>7.9006896551724104</v>
      </c>
      <c r="AT151" t="s">
        <v>60</v>
      </c>
      <c r="AU151" t="s">
        <v>61</v>
      </c>
      <c r="AV151" t="s">
        <v>62</v>
      </c>
      <c r="AW151" t="s">
        <v>63</v>
      </c>
    </row>
    <row r="152" spans="1:49" x14ac:dyDescent="0.3">
      <c r="A152">
        <v>1586</v>
      </c>
      <c r="B152" t="s">
        <v>2828</v>
      </c>
      <c r="C152" t="s">
        <v>2829</v>
      </c>
      <c r="D152" t="s">
        <v>2830</v>
      </c>
      <c r="E152" t="s">
        <v>236</v>
      </c>
      <c r="F152">
        <v>14400</v>
      </c>
      <c r="G152" t="s">
        <v>67</v>
      </c>
      <c r="H152" t="s">
        <v>72</v>
      </c>
      <c r="I152" t="s">
        <v>110</v>
      </c>
      <c r="J152" t="s">
        <v>477</v>
      </c>
      <c r="K152">
        <v>7040440</v>
      </c>
      <c r="L152">
        <v>409611</v>
      </c>
      <c r="M152">
        <v>3551</v>
      </c>
      <c r="N152">
        <v>178</v>
      </c>
      <c r="O152">
        <v>31</v>
      </c>
      <c r="P152">
        <v>10</v>
      </c>
      <c r="Q152">
        <v>285</v>
      </c>
      <c r="R152">
        <v>172</v>
      </c>
      <c r="S152">
        <v>81.319999999999993</v>
      </c>
      <c r="T152">
        <v>7.34</v>
      </c>
      <c r="U152">
        <v>1.97</v>
      </c>
      <c r="V152">
        <v>5900</v>
      </c>
      <c r="W152">
        <v>214760</v>
      </c>
      <c r="X152">
        <v>50717.647058823502</v>
      </c>
      <c r="Y152">
        <v>2580</v>
      </c>
      <c r="Z152">
        <v>42385</v>
      </c>
      <c r="AA152">
        <v>30785.714285714301</v>
      </c>
      <c r="AB152">
        <v>29762.745098039199</v>
      </c>
      <c r="AC152">
        <v>2246.47887323944</v>
      </c>
      <c r="AD152">
        <v>2967.7419354838698</v>
      </c>
      <c r="AE152">
        <v>15765.957446808499</v>
      </c>
      <c r="AF152">
        <v>349.29577464788701</v>
      </c>
      <c r="AG152">
        <v>0.44</v>
      </c>
      <c r="AH152">
        <v>0.59</v>
      </c>
      <c r="AI152">
        <v>4.3099999999999996</v>
      </c>
      <c r="AJ152">
        <v>10</v>
      </c>
      <c r="AK152">
        <v>5</v>
      </c>
      <c r="AL152" t="s">
        <v>2831</v>
      </c>
      <c r="AM152">
        <v>3</v>
      </c>
      <c r="AN152" t="s">
        <v>225</v>
      </c>
      <c r="AO152" t="s">
        <v>2837</v>
      </c>
      <c r="AP152">
        <v>18.4375</v>
      </c>
      <c r="AQ152">
        <v>77.149000000000001</v>
      </c>
      <c r="AR152">
        <v>58.711500000000001</v>
      </c>
      <c r="AS152">
        <v>4.1843525423728796</v>
      </c>
      <c r="AT152" t="s">
        <v>60</v>
      </c>
      <c r="AU152" t="s">
        <v>61</v>
      </c>
      <c r="AV152" t="s">
        <v>62</v>
      </c>
      <c r="AW152" t="s">
        <v>63</v>
      </c>
    </row>
    <row r="153" spans="1:49" x14ac:dyDescent="0.3">
      <c r="A153">
        <v>1590</v>
      </c>
      <c r="B153" t="s">
        <v>2843</v>
      </c>
      <c r="C153" t="s">
        <v>684</v>
      </c>
      <c r="D153" t="s">
        <v>2844</v>
      </c>
      <c r="E153" t="s">
        <v>268</v>
      </c>
      <c r="F153">
        <v>1800</v>
      </c>
      <c r="G153" t="s">
        <v>67</v>
      </c>
      <c r="H153" t="s">
        <v>72</v>
      </c>
      <c r="I153" t="s">
        <v>110</v>
      </c>
      <c r="J153" t="s">
        <v>477</v>
      </c>
      <c r="K153">
        <v>7040323</v>
      </c>
      <c r="L153">
        <v>409682</v>
      </c>
      <c r="M153">
        <v>4610</v>
      </c>
      <c r="N153">
        <v>173</v>
      </c>
      <c r="O153">
        <v>61</v>
      </c>
      <c r="P153">
        <v>14</v>
      </c>
      <c r="Q153">
        <v>400</v>
      </c>
      <c r="R153">
        <v>208</v>
      </c>
      <c r="S153">
        <v>12.53</v>
      </c>
      <c r="T153">
        <v>7.51</v>
      </c>
      <c r="U153">
        <v>3.04</v>
      </c>
      <c r="V153">
        <v>50</v>
      </c>
      <c r="W153">
        <v>232913.33333333299</v>
      </c>
      <c r="X153">
        <v>33326.470588235301</v>
      </c>
      <c r="Y153">
        <v>3060</v>
      </c>
      <c r="Z153">
        <v>39235</v>
      </c>
      <c r="AA153">
        <v>60857.142857142899</v>
      </c>
      <c r="AB153">
        <v>36760.784313725497</v>
      </c>
      <c r="AC153">
        <v>4492.9577464788699</v>
      </c>
      <c r="AD153">
        <v>2893.5483870967701</v>
      </c>
      <c r="AE153">
        <v>9376.5957446808497</v>
      </c>
      <c r="AF153">
        <v>261.97183098591501</v>
      </c>
      <c r="AG153">
        <v>11.31</v>
      </c>
      <c r="AH153">
        <v>0.01</v>
      </c>
      <c r="AI153">
        <v>8.52</v>
      </c>
      <c r="AJ153">
        <v>10</v>
      </c>
      <c r="AK153">
        <v>5</v>
      </c>
      <c r="AL153" t="s">
        <v>2845</v>
      </c>
      <c r="AM153">
        <v>3</v>
      </c>
      <c r="AN153" t="s">
        <v>239</v>
      </c>
      <c r="AO153" t="s">
        <v>2847</v>
      </c>
      <c r="AP153">
        <v>0.3125</v>
      </c>
      <c r="AQ153">
        <v>152.50800000000001</v>
      </c>
      <c r="AR153">
        <v>152.19550000000001</v>
      </c>
      <c r="AS153">
        <v>488.0256</v>
      </c>
      <c r="AT153" t="s">
        <v>60</v>
      </c>
      <c r="AU153" t="s">
        <v>61</v>
      </c>
      <c r="AV153" t="s">
        <v>62</v>
      </c>
      <c r="AW153" t="s">
        <v>63</v>
      </c>
    </row>
    <row r="154" spans="1:49" x14ac:dyDescent="0.3">
      <c r="A154">
        <v>1589</v>
      </c>
      <c r="B154" t="s">
        <v>2843</v>
      </c>
      <c r="C154" t="s">
        <v>684</v>
      </c>
      <c r="D154" t="s">
        <v>2844</v>
      </c>
      <c r="E154" t="s">
        <v>268</v>
      </c>
      <c r="F154">
        <v>1800</v>
      </c>
      <c r="G154" t="s">
        <v>67</v>
      </c>
      <c r="H154" t="s">
        <v>72</v>
      </c>
      <c r="I154" t="s">
        <v>110</v>
      </c>
      <c r="J154" t="s">
        <v>477</v>
      </c>
      <c r="K154">
        <v>7040314</v>
      </c>
      <c r="L154">
        <v>409647</v>
      </c>
      <c r="M154">
        <v>1763</v>
      </c>
      <c r="N154">
        <v>161</v>
      </c>
      <c r="O154">
        <v>121</v>
      </c>
      <c r="P154">
        <v>16</v>
      </c>
      <c r="Q154">
        <v>233</v>
      </c>
      <c r="R154">
        <v>105</v>
      </c>
      <c r="S154">
        <v>8.61</v>
      </c>
      <c r="T154">
        <v>4.82</v>
      </c>
      <c r="U154">
        <v>2.4500000000000002</v>
      </c>
      <c r="V154">
        <v>2500</v>
      </c>
      <c r="W154">
        <v>256713.33333333299</v>
      </c>
      <c r="X154">
        <v>41002.941176470602</v>
      </c>
      <c r="Y154">
        <v>3540</v>
      </c>
      <c r="Z154">
        <v>31605</v>
      </c>
      <c r="AA154">
        <v>26071.428571428602</v>
      </c>
      <c r="AB154">
        <v>40976.470588235301</v>
      </c>
      <c r="AC154">
        <v>2014.0845070422499</v>
      </c>
      <c r="AD154">
        <v>7122.5806451612898</v>
      </c>
      <c r="AE154">
        <v>16139.3617021277</v>
      </c>
      <c r="AF154">
        <v>283.80281690140799</v>
      </c>
      <c r="AG154">
        <v>2.54</v>
      </c>
      <c r="AH154">
        <v>0.25</v>
      </c>
      <c r="AI154">
        <v>3.65</v>
      </c>
      <c r="AJ154">
        <v>10</v>
      </c>
      <c r="AK154">
        <v>5</v>
      </c>
      <c r="AL154" t="s">
        <v>2845</v>
      </c>
      <c r="AM154">
        <v>3</v>
      </c>
      <c r="AN154" t="s">
        <v>113</v>
      </c>
      <c r="AO154" t="s">
        <v>2846</v>
      </c>
      <c r="AP154">
        <v>7.8125</v>
      </c>
      <c r="AQ154">
        <v>65.334999999999994</v>
      </c>
      <c r="AR154">
        <v>57.522500000000001</v>
      </c>
      <c r="AS154">
        <v>8.3628800000000005</v>
      </c>
      <c r="AT154" t="s">
        <v>60</v>
      </c>
      <c r="AU154" t="s">
        <v>61</v>
      </c>
      <c r="AV154" t="s">
        <v>62</v>
      </c>
      <c r="AW154" t="s">
        <v>63</v>
      </c>
    </row>
    <row r="155" spans="1:49" x14ac:dyDescent="0.3">
      <c r="A155">
        <v>1588</v>
      </c>
      <c r="B155" t="s">
        <v>2839</v>
      </c>
      <c r="C155" t="s">
        <v>1575</v>
      </c>
      <c r="D155" t="s">
        <v>2840</v>
      </c>
      <c r="E155" t="s">
        <v>52</v>
      </c>
      <c r="F155">
        <v>12071</v>
      </c>
      <c r="G155" t="s">
        <v>67</v>
      </c>
      <c r="H155" t="s">
        <v>72</v>
      </c>
      <c r="I155" t="s">
        <v>110</v>
      </c>
      <c r="J155" t="s">
        <v>477</v>
      </c>
      <c r="K155">
        <v>7040270</v>
      </c>
      <c r="L155">
        <v>409294</v>
      </c>
      <c r="M155">
        <v>3529</v>
      </c>
      <c r="N155">
        <v>196</v>
      </c>
      <c r="O155">
        <v>78</v>
      </c>
      <c r="P155">
        <v>7</v>
      </c>
      <c r="Q155">
        <v>1030</v>
      </c>
      <c r="R155">
        <v>278</v>
      </c>
      <c r="S155">
        <v>8.9499999999999993</v>
      </c>
      <c r="T155">
        <v>7.21</v>
      </c>
      <c r="U155">
        <v>1.66</v>
      </c>
      <c r="V155">
        <v>400</v>
      </c>
      <c r="W155">
        <v>285413.33333333302</v>
      </c>
      <c r="X155">
        <v>32902.941176470602</v>
      </c>
      <c r="Y155">
        <v>2760</v>
      </c>
      <c r="Z155">
        <v>43225</v>
      </c>
      <c r="AA155">
        <v>18142.857142857101</v>
      </c>
      <c r="AB155">
        <v>22764.705882352901</v>
      </c>
      <c r="AC155">
        <v>3021.1267605633798</v>
      </c>
      <c r="AD155">
        <v>2670.9677419354798</v>
      </c>
      <c r="AE155">
        <v>7509.5744680851103</v>
      </c>
      <c r="AF155">
        <v>261.97183098591501</v>
      </c>
      <c r="AG155">
        <v>7.19</v>
      </c>
      <c r="AH155">
        <v>0.04</v>
      </c>
      <c r="AI155">
        <v>2.54</v>
      </c>
      <c r="AJ155">
        <v>10</v>
      </c>
      <c r="AK155">
        <v>5</v>
      </c>
      <c r="AL155" t="s">
        <v>2841</v>
      </c>
      <c r="AM155">
        <v>3</v>
      </c>
      <c r="AN155" t="s">
        <v>239</v>
      </c>
      <c r="AO155" t="s">
        <v>2842</v>
      </c>
      <c r="AP155">
        <v>1.25</v>
      </c>
      <c r="AQ155">
        <v>45.466000000000001</v>
      </c>
      <c r="AR155">
        <v>44.216000000000001</v>
      </c>
      <c r="AS155">
        <v>36.372799999999998</v>
      </c>
      <c r="AT155" t="s">
        <v>60</v>
      </c>
      <c r="AU155" t="s">
        <v>61</v>
      </c>
      <c r="AV155" t="s">
        <v>62</v>
      </c>
      <c r="AW155" t="s">
        <v>63</v>
      </c>
    </row>
    <row r="156" spans="1:49" x14ac:dyDescent="0.3">
      <c r="A156">
        <v>19</v>
      </c>
      <c r="B156" t="s">
        <v>116</v>
      </c>
      <c r="C156" t="s">
        <v>117</v>
      </c>
      <c r="D156" t="s">
        <v>128</v>
      </c>
      <c r="E156" t="s">
        <v>119</v>
      </c>
      <c r="F156">
        <v>129600000</v>
      </c>
      <c r="G156" t="s">
        <v>67</v>
      </c>
      <c r="H156" t="s">
        <v>120</v>
      </c>
      <c r="I156" t="s">
        <v>110</v>
      </c>
      <c r="J156" t="s">
        <v>121</v>
      </c>
      <c r="K156">
        <v>7032556</v>
      </c>
      <c r="L156">
        <v>472092</v>
      </c>
      <c r="M156">
        <v>263</v>
      </c>
      <c r="N156">
        <v>128</v>
      </c>
      <c r="O156">
        <v>61</v>
      </c>
      <c r="P156">
        <v>74</v>
      </c>
      <c r="Q156">
        <v>140</v>
      </c>
      <c r="R156">
        <v>5238</v>
      </c>
      <c r="S156">
        <v>5.99</v>
      </c>
      <c r="T156">
        <v>81.180000000000007</v>
      </c>
      <c r="U156">
        <v>0.5</v>
      </c>
      <c r="V156">
        <v>51600</v>
      </c>
      <c r="W156">
        <v>278040</v>
      </c>
      <c r="X156">
        <v>36900</v>
      </c>
      <c r="Y156">
        <v>2940</v>
      </c>
      <c r="Z156">
        <v>14315</v>
      </c>
      <c r="AA156">
        <v>7214.2857142857101</v>
      </c>
      <c r="AB156">
        <v>674.50980392156896</v>
      </c>
      <c r="AC156">
        <v>852.11267605633805</v>
      </c>
      <c r="AD156">
        <v>3079.0322580645202</v>
      </c>
      <c r="AE156">
        <v>11575.5319148936</v>
      </c>
      <c r="AF156">
        <v>349.29577464788701</v>
      </c>
      <c r="AG156">
        <v>5.0000000000000001E-3</v>
      </c>
      <c r="AH156">
        <v>5.16</v>
      </c>
      <c r="AI156">
        <v>1.01</v>
      </c>
      <c r="AJ156">
        <v>7111.83</v>
      </c>
      <c r="AK156">
        <v>9</v>
      </c>
      <c r="AL156" t="s">
        <v>129</v>
      </c>
      <c r="AM156">
        <v>4</v>
      </c>
      <c r="AN156" t="s">
        <v>130</v>
      </c>
      <c r="AO156" t="s">
        <v>131</v>
      </c>
      <c r="AP156">
        <v>161.25</v>
      </c>
      <c r="AQ156">
        <v>18.079000000000001</v>
      </c>
      <c r="AR156">
        <v>-143.17099999999999</v>
      </c>
      <c r="AS156">
        <v>0.112117829457364</v>
      </c>
      <c r="AT156" t="s">
        <v>95</v>
      </c>
      <c r="AU156" t="s">
        <v>125</v>
      </c>
      <c r="AV156" t="s">
        <v>126</v>
      </c>
      <c r="AW156" t="s">
        <v>127</v>
      </c>
    </row>
    <row r="157" spans="1:49" x14ac:dyDescent="0.3">
      <c r="A157">
        <v>18</v>
      </c>
      <c r="B157" t="s">
        <v>116</v>
      </c>
      <c r="C157" t="s">
        <v>117</v>
      </c>
      <c r="D157" t="s">
        <v>118</v>
      </c>
      <c r="E157" t="s">
        <v>119</v>
      </c>
      <c r="F157">
        <v>842450</v>
      </c>
      <c r="G157" t="s">
        <v>67</v>
      </c>
      <c r="H157" t="s">
        <v>120</v>
      </c>
      <c r="I157" t="s">
        <v>110</v>
      </c>
      <c r="J157" t="s">
        <v>121</v>
      </c>
      <c r="K157">
        <v>7032375</v>
      </c>
      <c r="L157">
        <v>472865</v>
      </c>
      <c r="M157">
        <v>54</v>
      </c>
      <c r="N157">
        <v>129</v>
      </c>
      <c r="O157">
        <v>75</v>
      </c>
      <c r="P157">
        <v>71</v>
      </c>
      <c r="Q157">
        <v>105</v>
      </c>
      <c r="R157">
        <v>4890</v>
      </c>
      <c r="S157">
        <v>2.5</v>
      </c>
      <c r="T157">
        <v>0.5</v>
      </c>
      <c r="U157">
        <v>1.68</v>
      </c>
      <c r="V157">
        <v>48900</v>
      </c>
      <c r="W157">
        <v>288680</v>
      </c>
      <c r="X157">
        <v>37535.294117647099</v>
      </c>
      <c r="Y157">
        <v>2880</v>
      </c>
      <c r="Z157">
        <v>15225</v>
      </c>
      <c r="AA157">
        <v>2642.8571428571399</v>
      </c>
      <c r="AB157">
        <v>337.25490196078403</v>
      </c>
      <c r="AC157">
        <v>154.92957746478899</v>
      </c>
      <c r="AD157">
        <v>2930.6451612903202</v>
      </c>
      <c r="AE157">
        <v>11741.489361702101</v>
      </c>
      <c r="AF157">
        <v>371.12676056338</v>
      </c>
      <c r="AG157">
        <v>0.01</v>
      </c>
      <c r="AH157">
        <v>4.8899999999999997</v>
      </c>
      <c r="AI157">
        <v>0.37</v>
      </c>
      <c r="AJ157">
        <v>6585.39</v>
      </c>
      <c r="AK157">
        <v>8</v>
      </c>
      <c r="AL157" t="s">
        <v>122</v>
      </c>
      <c r="AM157">
        <v>2</v>
      </c>
      <c r="AN157" t="s">
        <v>123</v>
      </c>
      <c r="AO157" t="s">
        <v>124</v>
      </c>
      <c r="AP157">
        <v>152.8125</v>
      </c>
      <c r="AQ157">
        <v>6.6230000000000002</v>
      </c>
      <c r="AR157">
        <v>-146.18950000000001</v>
      </c>
      <c r="AS157">
        <v>4.3340695296523499E-2</v>
      </c>
      <c r="AT157" t="s">
        <v>95</v>
      </c>
      <c r="AU157" t="s">
        <v>125</v>
      </c>
      <c r="AV157" t="s">
        <v>126</v>
      </c>
      <c r="AW157" t="s">
        <v>127</v>
      </c>
    </row>
    <row r="158" spans="1:49" x14ac:dyDescent="0.3">
      <c r="A158">
        <v>1572</v>
      </c>
      <c r="B158" t="s">
        <v>2802</v>
      </c>
      <c r="C158" t="s">
        <v>2803</v>
      </c>
      <c r="D158" t="s">
        <v>2804</v>
      </c>
      <c r="E158" t="s">
        <v>297</v>
      </c>
      <c r="F158">
        <v>653602</v>
      </c>
      <c r="G158" t="s">
        <v>67</v>
      </c>
      <c r="H158" t="s">
        <v>72</v>
      </c>
      <c r="I158" t="s">
        <v>110</v>
      </c>
      <c r="J158" t="s">
        <v>2805</v>
      </c>
      <c r="K158">
        <v>7009057</v>
      </c>
      <c r="L158">
        <v>319871</v>
      </c>
      <c r="M158">
        <v>576</v>
      </c>
      <c r="N158">
        <v>71</v>
      </c>
      <c r="O158">
        <v>65</v>
      </c>
      <c r="P158">
        <v>17</v>
      </c>
      <c r="Q158">
        <v>4871</v>
      </c>
      <c r="R158">
        <v>1514</v>
      </c>
      <c r="S158">
        <v>16.22</v>
      </c>
      <c r="T158">
        <v>15.3</v>
      </c>
      <c r="U158">
        <v>4.51</v>
      </c>
      <c r="V158">
        <v>1400</v>
      </c>
      <c r="W158">
        <v>123760</v>
      </c>
      <c r="X158">
        <v>19323.529411764699</v>
      </c>
      <c r="Y158">
        <v>2280</v>
      </c>
      <c r="Z158">
        <v>23765</v>
      </c>
      <c r="AA158">
        <v>194071.42857142899</v>
      </c>
      <c r="AB158">
        <v>37603.921568627396</v>
      </c>
      <c r="AC158">
        <v>5577.4647887323899</v>
      </c>
      <c r="AD158">
        <v>5861.2903225806504</v>
      </c>
      <c r="AE158">
        <v>7800</v>
      </c>
      <c r="AF158">
        <v>371.12676056338</v>
      </c>
      <c r="AG158">
        <v>1.35</v>
      </c>
      <c r="AH158">
        <v>0.14000000000000001</v>
      </c>
      <c r="AI158">
        <v>27.17</v>
      </c>
      <c r="AJ158">
        <v>956.69</v>
      </c>
      <c r="AK158">
        <v>52</v>
      </c>
      <c r="AL158" t="s">
        <v>2806</v>
      </c>
      <c r="AM158">
        <v>4</v>
      </c>
      <c r="AN158" t="s">
        <v>569</v>
      </c>
      <c r="AO158" t="s">
        <v>2809</v>
      </c>
      <c r="AP158">
        <v>4.375</v>
      </c>
      <c r="AQ158">
        <v>486.34300000000002</v>
      </c>
      <c r="AR158">
        <v>481.96800000000002</v>
      </c>
      <c r="AS158">
        <v>111.16411428571401</v>
      </c>
      <c r="AT158" t="s">
        <v>60</v>
      </c>
      <c r="AU158" t="s">
        <v>61</v>
      </c>
      <c r="AV158" t="s">
        <v>62</v>
      </c>
      <c r="AW158" t="s">
        <v>63</v>
      </c>
    </row>
    <row r="159" spans="1:49" x14ac:dyDescent="0.3">
      <c r="A159">
        <v>1570</v>
      </c>
      <c r="B159" t="s">
        <v>2802</v>
      </c>
      <c r="C159" t="s">
        <v>2803</v>
      </c>
      <c r="D159" t="s">
        <v>2804</v>
      </c>
      <c r="E159" t="s">
        <v>297</v>
      </c>
      <c r="F159">
        <v>653602</v>
      </c>
      <c r="G159" t="s">
        <v>67</v>
      </c>
      <c r="H159" t="s">
        <v>72</v>
      </c>
      <c r="I159" t="s">
        <v>110</v>
      </c>
      <c r="J159" t="s">
        <v>2805</v>
      </c>
      <c r="K159">
        <v>7009041</v>
      </c>
      <c r="L159">
        <v>319938</v>
      </c>
      <c r="M159">
        <v>1117</v>
      </c>
      <c r="N159">
        <v>79</v>
      </c>
      <c r="O159">
        <v>76</v>
      </c>
      <c r="P159">
        <v>24</v>
      </c>
      <c r="Q159">
        <v>5437</v>
      </c>
      <c r="R159">
        <v>2313</v>
      </c>
      <c r="S159">
        <v>8.42</v>
      </c>
      <c r="T159">
        <v>11.5</v>
      </c>
      <c r="U159">
        <v>8.8800000000000008</v>
      </c>
      <c r="V159">
        <v>1600</v>
      </c>
      <c r="W159">
        <v>118113.33333333299</v>
      </c>
      <c r="X159">
        <v>21970.588235294101</v>
      </c>
      <c r="Y159">
        <v>2340</v>
      </c>
      <c r="Z159">
        <v>25515</v>
      </c>
      <c r="AA159">
        <v>175357.14285714299</v>
      </c>
      <c r="AB159">
        <v>55309.8039215686</v>
      </c>
      <c r="AC159">
        <v>5500</v>
      </c>
      <c r="AD159">
        <v>6900</v>
      </c>
      <c r="AE159">
        <v>8131.9148936170204</v>
      </c>
      <c r="AF159">
        <v>371.12676056338</v>
      </c>
      <c r="AG159">
        <v>0.34</v>
      </c>
      <c r="AH159">
        <v>0.16</v>
      </c>
      <c r="AI159">
        <v>24.55</v>
      </c>
      <c r="AJ159">
        <v>1512.13</v>
      </c>
      <c r="AK159">
        <v>87</v>
      </c>
      <c r="AL159" t="s">
        <v>2806</v>
      </c>
      <c r="AM159">
        <v>4</v>
      </c>
      <c r="AN159" t="s">
        <v>569</v>
      </c>
      <c r="AO159" t="s">
        <v>2807</v>
      </c>
      <c r="AP159">
        <v>5</v>
      </c>
      <c r="AQ159">
        <v>439.44499999999999</v>
      </c>
      <c r="AR159">
        <v>434.44499999999999</v>
      </c>
      <c r="AS159">
        <v>87.888999999999996</v>
      </c>
      <c r="AT159" t="s">
        <v>60</v>
      </c>
      <c r="AU159" t="s">
        <v>61</v>
      </c>
      <c r="AV159" t="s">
        <v>62</v>
      </c>
      <c r="AW159" t="s">
        <v>63</v>
      </c>
    </row>
    <row r="160" spans="1:49" x14ac:dyDescent="0.3">
      <c r="A160">
        <v>1571</v>
      </c>
      <c r="B160" t="s">
        <v>2802</v>
      </c>
      <c r="C160" t="s">
        <v>2803</v>
      </c>
      <c r="D160" t="s">
        <v>2804</v>
      </c>
      <c r="E160" t="s">
        <v>297</v>
      </c>
      <c r="F160">
        <v>653602</v>
      </c>
      <c r="G160" t="s">
        <v>67</v>
      </c>
      <c r="H160" t="s">
        <v>72</v>
      </c>
      <c r="I160" t="s">
        <v>110</v>
      </c>
      <c r="J160" t="s">
        <v>2805</v>
      </c>
      <c r="K160">
        <v>7008984</v>
      </c>
      <c r="L160">
        <v>320027</v>
      </c>
      <c r="M160">
        <v>523</v>
      </c>
      <c r="N160">
        <v>65</v>
      </c>
      <c r="O160">
        <v>58</v>
      </c>
      <c r="P160">
        <v>16</v>
      </c>
      <c r="Q160">
        <v>4688</v>
      </c>
      <c r="R160">
        <v>1332</v>
      </c>
      <c r="S160">
        <v>13.8</v>
      </c>
      <c r="T160">
        <v>14.84</v>
      </c>
      <c r="U160">
        <v>4.24</v>
      </c>
      <c r="V160">
        <v>3700</v>
      </c>
      <c r="W160">
        <v>131926.66666666701</v>
      </c>
      <c r="X160">
        <v>19244.1176470588</v>
      </c>
      <c r="Y160">
        <v>2040</v>
      </c>
      <c r="Z160">
        <v>22820</v>
      </c>
      <c r="AA160">
        <v>176785.714285714</v>
      </c>
      <c r="AB160">
        <v>40049.019607843104</v>
      </c>
      <c r="AC160">
        <v>5732.3943661971798</v>
      </c>
      <c r="AD160">
        <v>8569.3548387096798</v>
      </c>
      <c r="AE160">
        <v>7882.9787234042597</v>
      </c>
      <c r="AF160">
        <v>371.12676056338</v>
      </c>
      <c r="AG160">
        <v>1.18</v>
      </c>
      <c r="AH160">
        <v>0.37</v>
      </c>
      <c r="AI160">
        <v>24.75</v>
      </c>
      <c r="AJ160">
        <v>829.04</v>
      </c>
      <c r="AK160">
        <v>55</v>
      </c>
      <c r="AL160" t="s">
        <v>2806</v>
      </c>
      <c r="AM160">
        <v>4</v>
      </c>
      <c r="AN160" t="s">
        <v>569</v>
      </c>
      <c r="AO160" t="s">
        <v>2808</v>
      </c>
      <c r="AP160">
        <v>11.5625</v>
      </c>
      <c r="AQ160">
        <v>443.02499999999998</v>
      </c>
      <c r="AR160">
        <v>431.46249999999998</v>
      </c>
      <c r="AS160">
        <v>38.315675675675699</v>
      </c>
      <c r="AT160" t="s">
        <v>60</v>
      </c>
      <c r="AU160" t="s">
        <v>61</v>
      </c>
      <c r="AV160" t="s">
        <v>62</v>
      </c>
      <c r="AW160" t="s">
        <v>63</v>
      </c>
    </row>
    <row r="161" spans="1:49" x14ac:dyDescent="0.3">
      <c r="A161">
        <v>616</v>
      </c>
      <c r="B161" t="s">
        <v>363</v>
      </c>
      <c r="C161" t="s">
        <v>1273</v>
      </c>
      <c r="D161" t="s">
        <v>1273</v>
      </c>
      <c r="E161" t="s">
        <v>365</v>
      </c>
      <c r="F161">
        <v>100000000</v>
      </c>
      <c r="G161" t="s">
        <v>54</v>
      </c>
      <c r="H161" t="s">
        <v>72</v>
      </c>
      <c r="I161" t="s">
        <v>110</v>
      </c>
      <c r="J161" t="s">
        <v>121</v>
      </c>
      <c r="K161">
        <v>6998954</v>
      </c>
      <c r="L161">
        <v>365018</v>
      </c>
      <c r="M161">
        <v>1203</v>
      </c>
      <c r="N161">
        <v>116</v>
      </c>
      <c r="O161">
        <v>195</v>
      </c>
      <c r="P161">
        <v>85</v>
      </c>
      <c r="Q161">
        <v>25</v>
      </c>
      <c r="R161">
        <v>17</v>
      </c>
      <c r="S161">
        <v>22.98</v>
      </c>
      <c r="T161">
        <v>7.91</v>
      </c>
      <c r="U161">
        <v>0.5</v>
      </c>
      <c r="V161">
        <v>16800</v>
      </c>
      <c r="W161">
        <v>168140</v>
      </c>
      <c r="X161">
        <v>28164.705882352901</v>
      </c>
      <c r="Y161">
        <v>2280</v>
      </c>
      <c r="Z161">
        <v>101535</v>
      </c>
      <c r="AA161">
        <v>34214.285714285703</v>
      </c>
      <c r="AB161">
        <v>51600</v>
      </c>
      <c r="AC161">
        <v>1394.3661971831</v>
      </c>
      <c r="AD161">
        <v>15803.225806451601</v>
      </c>
      <c r="AE161">
        <v>3443.6170212766001</v>
      </c>
      <c r="AF161">
        <v>1680.98591549296</v>
      </c>
      <c r="AG161">
        <v>0.06</v>
      </c>
      <c r="AH161">
        <v>1.68</v>
      </c>
      <c r="AI161">
        <v>4.79</v>
      </c>
      <c r="AJ161">
        <v>10</v>
      </c>
      <c r="AK161">
        <v>73</v>
      </c>
      <c r="AL161" t="s">
        <v>1274</v>
      </c>
      <c r="AM161">
        <v>2</v>
      </c>
      <c r="AN161" t="s">
        <v>146</v>
      </c>
      <c r="AO161" t="s">
        <v>1276</v>
      </c>
      <c r="AP161">
        <v>52.5</v>
      </c>
      <c r="AQ161">
        <v>85.741</v>
      </c>
      <c r="AR161">
        <v>33.241</v>
      </c>
      <c r="AS161">
        <v>1.6331619047618999</v>
      </c>
      <c r="AT161" t="s">
        <v>91</v>
      </c>
      <c r="AU161" t="s">
        <v>61</v>
      </c>
      <c r="AV161" t="s">
        <v>96</v>
      </c>
      <c r="AW161" t="s">
        <v>63</v>
      </c>
    </row>
    <row r="162" spans="1:49" x14ac:dyDescent="0.3">
      <c r="A162">
        <v>615</v>
      </c>
      <c r="B162" t="s">
        <v>363</v>
      </c>
      <c r="C162" t="s">
        <v>1273</v>
      </c>
      <c r="D162" t="s">
        <v>1273</v>
      </c>
      <c r="E162" t="s">
        <v>365</v>
      </c>
      <c r="F162" t="s">
        <v>53</v>
      </c>
      <c r="G162" t="s">
        <v>54</v>
      </c>
      <c r="H162" t="s">
        <v>55</v>
      </c>
      <c r="I162" t="s">
        <v>110</v>
      </c>
      <c r="J162" t="s">
        <v>121</v>
      </c>
      <c r="K162">
        <v>6998430</v>
      </c>
      <c r="L162">
        <v>365151</v>
      </c>
      <c r="M162">
        <v>35</v>
      </c>
      <c r="N162">
        <v>195</v>
      </c>
      <c r="O162">
        <v>93</v>
      </c>
      <c r="P162">
        <v>78</v>
      </c>
      <c r="Q162">
        <v>61</v>
      </c>
      <c r="R162">
        <v>26</v>
      </c>
      <c r="S162">
        <v>2.5</v>
      </c>
      <c r="T162">
        <v>2.2200000000000002</v>
      </c>
      <c r="U162">
        <v>6.15</v>
      </c>
      <c r="V162">
        <v>50</v>
      </c>
      <c r="W162">
        <v>300673.33333333302</v>
      </c>
      <c r="X162">
        <v>36026.470588235301</v>
      </c>
      <c r="Y162">
        <v>5940</v>
      </c>
      <c r="Z162">
        <v>21315</v>
      </c>
      <c r="AA162">
        <v>29214.285714285699</v>
      </c>
      <c r="AB162">
        <v>17790.1960784314</v>
      </c>
      <c r="AC162">
        <v>542.25352112676103</v>
      </c>
      <c r="AD162">
        <v>12650</v>
      </c>
      <c r="AE162">
        <v>8754.2553191489405</v>
      </c>
      <c r="AF162">
        <v>480.281690140845</v>
      </c>
      <c r="AG162">
        <v>0.09</v>
      </c>
      <c r="AH162">
        <v>0.01</v>
      </c>
      <c r="AI162">
        <v>4.09</v>
      </c>
      <c r="AJ162">
        <v>10</v>
      </c>
      <c r="AK162">
        <v>11</v>
      </c>
      <c r="AL162" t="s">
        <v>1274</v>
      </c>
      <c r="AM162">
        <v>2</v>
      </c>
      <c r="AN162" t="s">
        <v>579</v>
      </c>
      <c r="AO162" t="s">
        <v>1275</v>
      </c>
      <c r="AP162">
        <v>0.3125</v>
      </c>
      <c r="AQ162">
        <v>73.210999999999999</v>
      </c>
      <c r="AR162">
        <v>72.898499999999999</v>
      </c>
      <c r="AS162">
        <v>234.27520000000001</v>
      </c>
      <c r="AT162" t="s">
        <v>60</v>
      </c>
      <c r="AU162" t="s">
        <v>61</v>
      </c>
      <c r="AV162" t="s">
        <v>62</v>
      </c>
      <c r="AW162" t="s">
        <v>63</v>
      </c>
    </row>
    <row r="163" spans="1:49" x14ac:dyDescent="0.3">
      <c r="A163">
        <v>1395</v>
      </c>
      <c r="B163" t="s">
        <v>132</v>
      </c>
      <c r="C163" t="s">
        <v>142</v>
      </c>
      <c r="D163" t="s">
        <v>148</v>
      </c>
      <c r="E163" t="s">
        <v>144</v>
      </c>
      <c r="F163" t="s">
        <v>53</v>
      </c>
      <c r="G163" t="s">
        <v>67</v>
      </c>
      <c r="H163" t="s">
        <v>55</v>
      </c>
      <c r="I163" t="s">
        <v>110</v>
      </c>
      <c r="J163" t="s">
        <v>121</v>
      </c>
      <c r="K163">
        <v>6973830.4119999995</v>
      </c>
      <c r="L163">
        <v>364611.30599999998</v>
      </c>
      <c r="M163">
        <v>460</v>
      </c>
      <c r="N163">
        <v>83</v>
      </c>
      <c r="O163">
        <v>77</v>
      </c>
      <c r="P163">
        <v>30</v>
      </c>
      <c r="Q163">
        <v>2.5</v>
      </c>
      <c r="R163">
        <v>71</v>
      </c>
      <c r="S163">
        <v>6.35</v>
      </c>
      <c r="T163">
        <v>0.5</v>
      </c>
      <c r="U163">
        <v>1.87</v>
      </c>
      <c r="V163">
        <v>13800</v>
      </c>
      <c r="W163">
        <v>222180</v>
      </c>
      <c r="X163">
        <v>25200</v>
      </c>
      <c r="Y163">
        <v>1860</v>
      </c>
      <c r="Z163">
        <v>90265</v>
      </c>
      <c r="AA163">
        <v>35642.857142857101</v>
      </c>
      <c r="AB163">
        <v>32207.843137254898</v>
      </c>
      <c r="AC163">
        <v>852.11267605633805</v>
      </c>
      <c r="AD163">
        <v>10943.5483870968</v>
      </c>
      <c r="AE163">
        <v>4148.9361702127699</v>
      </c>
      <c r="AF163">
        <v>633.09859154929597</v>
      </c>
      <c r="AG163">
        <v>0.5</v>
      </c>
      <c r="AH163">
        <v>1.38</v>
      </c>
      <c r="AI163">
        <v>4.99</v>
      </c>
      <c r="AJ163">
        <v>10</v>
      </c>
      <c r="AK163">
        <v>10</v>
      </c>
      <c r="AL163" t="s">
        <v>149</v>
      </c>
      <c r="AM163">
        <v>1</v>
      </c>
      <c r="AN163" t="s">
        <v>59</v>
      </c>
      <c r="AO163" s="1">
        <v>4.0549999999999997</v>
      </c>
      <c r="AP163">
        <v>43.125</v>
      </c>
      <c r="AQ163">
        <v>89.320999999999998</v>
      </c>
      <c r="AR163">
        <v>46.195999999999998</v>
      </c>
      <c r="AS163">
        <v>2.0712115942029001</v>
      </c>
      <c r="AT163" t="s">
        <v>91</v>
      </c>
      <c r="AU163" t="s">
        <v>61</v>
      </c>
      <c r="AV163" t="s">
        <v>96</v>
      </c>
      <c r="AW163" t="s">
        <v>63</v>
      </c>
    </row>
    <row r="164" spans="1:49" x14ac:dyDescent="0.3">
      <c r="A164">
        <v>23</v>
      </c>
      <c r="B164" t="s">
        <v>132</v>
      </c>
      <c r="C164" t="s">
        <v>142</v>
      </c>
      <c r="D164" t="s">
        <v>148</v>
      </c>
      <c r="E164" t="s">
        <v>144</v>
      </c>
      <c r="F164">
        <v>773398</v>
      </c>
      <c r="G164" t="s">
        <v>67</v>
      </c>
      <c r="H164" t="s">
        <v>72</v>
      </c>
      <c r="I164" t="s">
        <v>110</v>
      </c>
      <c r="J164" t="s">
        <v>121</v>
      </c>
      <c r="K164">
        <v>6973797</v>
      </c>
      <c r="L164">
        <v>364522</v>
      </c>
      <c r="M164">
        <v>530</v>
      </c>
      <c r="N164">
        <v>85</v>
      </c>
      <c r="O164">
        <v>94</v>
      </c>
      <c r="P164">
        <v>97</v>
      </c>
      <c r="Q164">
        <v>27</v>
      </c>
      <c r="R164">
        <v>12</v>
      </c>
      <c r="S164">
        <v>10.25</v>
      </c>
      <c r="T164">
        <v>6.15</v>
      </c>
      <c r="U164">
        <v>0.5</v>
      </c>
      <c r="V164">
        <v>14200</v>
      </c>
      <c r="W164">
        <v>220733.33333333299</v>
      </c>
      <c r="X164">
        <v>18079.411764705899</v>
      </c>
      <c r="Y164">
        <v>1380</v>
      </c>
      <c r="Z164">
        <v>94430</v>
      </c>
      <c r="AA164">
        <v>24214.285714285699</v>
      </c>
      <c r="AB164">
        <v>33219.607843137303</v>
      </c>
      <c r="AC164">
        <v>542.25352112676103</v>
      </c>
      <c r="AD164">
        <v>12056.4516129032</v>
      </c>
      <c r="AE164">
        <v>414.89361702127701</v>
      </c>
      <c r="AF164">
        <v>676.76056338028195</v>
      </c>
      <c r="AG164">
        <v>5.0000000000000001E-3</v>
      </c>
      <c r="AH164">
        <v>1.42</v>
      </c>
      <c r="AI164">
        <v>3.39</v>
      </c>
      <c r="AJ164">
        <v>10</v>
      </c>
      <c r="AK164">
        <v>41</v>
      </c>
      <c r="AL164" t="s">
        <v>149</v>
      </c>
      <c r="AM164">
        <v>2</v>
      </c>
      <c r="AN164" t="s">
        <v>146</v>
      </c>
      <c r="AO164" t="s">
        <v>150</v>
      </c>
      <c r="AP164">
        <v>44.375</v>
      </c>
      <c r="AQ164">
        <v>60.680999999999997</v>
      </c>
      <c r="AR164">
        <v>16.306000000000001</v>
      </c>
      <c r="AS164">
        <v>1.36745915492958</v>
      </c>
      <c r="AT164" t="s">
        <v>91</v>
      </c>
      <c r="AU164" t="s">
        <v>92</v>
      </c>
      <c r="AV164" t="s">
        <v>96</v>
      </c>
      <c r="AW164" t="s">
        <v>97</v>
      </c>
    </row>
    <row r="165" spans="1:49" x14ac:dyDescent="0.3">
      <c r="A165">
        <v>1394</v>
      </c>
      <c r="B165" t="s">
        <v>132</v>
      </c>
      <c r="C165" t="s">
        <v>142</v>
      </c>
      <c r="D165" t="s">
        <v>143</v>
      </c>
      <c r="E165" t="s">
        <v>144</v>
      </c>
      <c r="F165">
        <v>4673812</v>
      </c>
      <c r="G165" t="s">
        <v>67</v>
      </c>
      <c r="H165" t="s">
        <v>72</v>
      </c>
      <c r="I165" t="s">
        <v>110</v>
      </c>
      <c r="J165" t="s">
        <v>121</v>
      </c>
      <c r="K165">
        <v>6973753.4960000003</v>
      </c>
      <c r="L165">
        <v>365246.50199999998</v>
      </c>
      <c r="M165">
        <v>695</v>
      </c>
      <c r="N165">
        <v>80</v>
      </c>
      <c r="O165">
        <v>57</v>
      </c>
      <c r="P165">
        <v>48</v>
      </c>
      <c r="Q165">
        <v>2.5</v>
      </c>
      <c r="R165">
        <v>85</v>
      </c>
      <c r="S165">
        <v>2.5</v>
      </c>
      <c r="T165">
        <v>5.39</v>
      </c>
      <c r="U165">
        <v>0.5</v>
      </c>
      <c r="V165">
        <v>19200</v>
      </c>
      <c r="W165">
        <v>210326.66666666701</v>
      </c>
      <c r="X165">
        <v>27052.941176470598</v>
      </c>
      <c r="Y165">
        <v>2160</v>
      </c>
      <c r="Z165">
        <v>66640</v>
      </c>
      <c r="AA165">
        <v>57714.285714285703</v>
      </c>
      <c r="AB165">
        <v>54635.294117647099</v>
      </c>
      <c r="AC165">
        <v>1394.3661971831</v>
      </c>
      <c r="AD165">
        <v>10387.0967741935</v>
      </c>
      <c r="AE165">
        <v>3443.6170212766001</v>
      </c>
      <c r="AF165">
        <v>720.42253521126804</v>
      </c>
      <c r="AG165">
        <v>0.41</v>
      </c>
      <c r="AH165">
        <v>1.92</v>
      </c>
      <c r="AI165">
        <v>8.08</v>
      </c>
      <c r="AJ165">
        <v>10</v>
      </c>
      <c r="AK165">
        <v>48</v>
      </c>
      <c r="AL165" t="s">
        <v>145</v>
      </c>
      <c r="AM165">
        <v>1</v>
      </c>
      <c r="AN165" t="s">
        <v>59</v>
      </c>
      <c r="AO165" s="1">
        <v>6.6369999999999996</v>
      </c>
      <c r="AP165">
        <v>60</v>
      </c>
      <c r="AQ165">
        <v>144.63200000000001</v>
      </c>
      <c r="AR165">
        <v>84.632000000000005</v>
      </c>
      <c r="AS165">
        <v>2.4105333333333299</v>
      </c>
      <c r="AT165" t="s">
        <v>91</v>
      </c>
      <c r="AU165" t="s">
        <v>61</v>
      </c>
      <c r="AV165" t="s">
        <v>96</v>
      </c>
      <c r="AW165" t="s">
        <v>63</v>
      </c>
    </row>
    <row r="166" spans="1:49" x14ac:dyDescent="0.3">
      <c r="A166">
        <v>1393</v>
      </c>
      <c r="B166" t="s">
        <v>132</v>
      </c>
      <c r="C166" t="s">
        <v>142</v>
      </c>
      <c r="D166" t="s">
        <v>143</v>
      </c>
      <c r="E166" t="s">
        <v>144</v>
      </c>
      <c r="F166">
        <v>4673812</v>
      </c>
      <c r="G166" t="s">
        <v>67</v>
      </c>
      <c r="H166" t="s">
        <v>72</v>
      </c>
      <c r="I166" t="s">
        <v>110</v>
      </c>
      <c r="J166" t="s">
        <v>121</v>
      </c>
      <c r="K166">
        <v>6973737.6940000001</v>
      </c>
      <c r="L166">
        <v>365473.62300000002</v>
      </c>
      <c r="M166">
        <v>909</v>
      </c>
      <c r="N166">
        <v>67</v>
      </c>
      <c r="O166">
        <v>57</v>
      </c>
      <c r="P166">
        <v>33</v>
      </c>
      <c r="Q166">
        <v>124</v>
      </c>
      <c r="R166">
        <v>123</v>
      </c>
      <c r="S166">
        <v>9.14</v>
      </c>
      <c r="T166">
        <v>0.5</v>
      </c>
      <c r="U166">
        <v>4.5199999999999996</v>
      </c>
      <c r="V166">
        <v>17800</v>
      </c>
      <c r="W166">
        <v>199220</v>
      </c>
      <c r="X166">
        <v>23373.529411764699</v>
      </c>
      <c r="Y166">
        <v>1800</v>
      </c>
      <c r="Z166">
        <v>78155</v>
      </c>
      <c r="AA166">
        <v>78642.857142857101</v>
      </c>
      <c r="AB166">
        <v>40723.529411764699</v>
      </c>
      <c r="AC166">
        <v>1471.8309859154899</v>
      </c>
      <c r="AD166">
        <v>8754.8387096774204</v>
      </c>
      <c r="AE166">
        <v>4688.2978723404203</v>
      </c>
      <c r="AF166">
        <v>676.76056338028195</v>
      </c>
      <c r="AG166">
        <v>0.01</v>
      </c>
      <c r="AH166">
        <v>1.78</v>
      </c>
      <c r="AI166">
        <v>11.01</v>
      </c>
      <c r="AJ166">
        <v>10</v>
      </c>
      <c r="AK166">
        <v>26</v>
      </c>
      <c r="AL166" t="s">
        <v>145</v>
      </c>
      <c r="AM166">
        <v>1</v>
      </c>
      <c r="AN166" t="s">
        <v>59</v>
      </c>
      <c r="AO166" s="1">
        <v>8.9890000000000008</v>
      </c>
      <c r="AP166">
        <v>55.625</v>
      </c>
      <c r="AQ166">
        <v>197.07900000000001</v>
      </c>
      <c r="AR166">
        <v>141.45400000000001</v>
      </c>
      <c r="AS166">
        <v>3.5429932584269701</v>
      </c>
      <c r="AT166" t="s">
        <v>60</v>
      </c>
      <c r="AU166" t="s">
        <v>61</v>
      </c>
      <c r="AV166" t="s">
        <v>62</v>
      </c>
      <c r="AW166" t="s">
        <v>63</v>
      </c>
    </row>
    <row r="167" spans="1:49" x14ac:dyDescent="0.3">
      <c r="A167">
        <v>1392</v>
      </c>
      <c r="B167" t="s">
        <v>132</v>
      </c>
      <c r="C167" t="s">
        <v>142</v>
      </c>
      <c r="D167" t="s">
        <v>143</v>
      </c>
      <c r="E167" t="s">
        <v>144</v>
      </c>
      <c r="F167">
        <v>4673812</v>
      </c>
      <c r="G167" t="s">
        <v>67</v>
      </c>
      <c r="H167" t="s">
        <v>72</v>
      </c>
      <c r="I167" t="s">
        <v>110</v>
      </c>
      <c r="J167" t="s">
        <v>121</v>
      </c>
      <c r="K167">
        <v>6973703</v>
      </c>
      <c r="L167">
        <v>365444</v>
      </c>
      <c r="M167">
        <v>619</v>
      </c>
      <c r="N167">
        <v>83</v>
      </c>
      <c r="O167">
        <v>57</v>
      </c>
      <c r="P167">
        <v>43</v>
      </c>
      <c r="Q167">
        <v>2.5</v>
      </c>
      <c r="R167">
        <v>93</v>
      </c>
      <c r="S167">
        <v>6.21</v>
      </c>
      <c r="T167">
        <v>0.5</v>
      </c>
      <c r="U167">
        <v>0.5</v>
      </c>
      <c r="V167">
        <v>22100</v>
      </c>
      <c r="W167">
        <v>192920</v>
      </c>
      <c r="X167">
        <v>24644.1176470588</v>
      </c>
      <c r="Y167">
        <v>1800</v>
      </c>
      <c r="Z167">
        <v>96285</v>
      </c>
      <c r="AA167">
        <v>47714.285714285703</v>
      </c>
      <c r="AB167">
        <v>37603.921568627396</v>
      </c>
      <c r="AC167">
        <v>1007.04225352113</v>
      </c>
      <c r="AD167">
        <v>8532.2580645161306</v>
      </c>
      <c r="AE167">
        <v>3319.1489361702102</v>
      </c>
      <c r="AF167">
        <v>633.09859154929597</v>
      </c>
      <c r="AG167">
        <v>5.0000000000000001E-3</v>
      </c>
      <c r="AH167">
        <v>2.21</v>
      </c>
      <c r="AI167">
        <v>6.68</v>
      </c>
      <c r="AJ167">
        <v>10</v>
      </c>
      <c r="AK167">
        <v>43</v>
      </c>
      <c r="AL167" t="s">
        <v>145</v>
      </c>
      <c r="AM167">
        <v>1</v>
      </c>
      <c r="AN167" t="s">
        <v>59</v>
      </c>
      <c r="AO167" s="1">
        <v>5.8019999999999996</v>
      </c>
      <c r="AP167">
        <v>69.0625</v>
      </c>
      <c r="AQ167">
        <v>119.572</v>
      </c>
      <c r="AR167">
        <v>50.509500000000003</v>
      </c>
      <c r="AS167">
        <v>1.7313592760181</v>
      </c>
      <c r="AT167" t="s">
        <v>91</v>
      </c>
      <c r="AU167" t="s">
        <v>61</v>
      </c>
      <c r="AV167" t="s">
        <v>96</v>
      </c>
      <c r="AW167" t="s">
        <v>63</v>
      </c>
    </row>
    <row r="168" spans="1:49" x14ac:dyDescent="0.3">
      <c r="A168">
        <v>1399</v>
      </c>
      <c r="B168" t="s">
        <v>2532</v>
      </c>
      <c r="C168" t="s">
        <v>2533</v>
      </c>
      <c r="D168" t="s">
        <v>2534</v>
      </c>
      <c r="E168" t="s">
        <v>268</v>
      </c>
      <c r="F168">
        <v>106500</v>
      </c>
      <c r="G168" t="s">
        <v>67</v>
      </c>
      <c r="H168" t="s">
        <v>72</v>
      </c>
      <c r="I168" t="s">
        <v>110</v>
      </c>
      <c r="J168" t="s">
        <v>121</v>
      </c>
      <c r="K168">
        <v>6973674.9709999999</v>
      </c>
      <c r="L168">
        <v>365991</v>
      </c>
      <c r="M168">
        <v>234</v>
      </c>
      <c r="N168">
        <v>183</v>
      </c>
      <c r="O168">
        <v>67</v>
      </c>
      <c r="P168">
        <v>6</v>
      </c>
      <c r="Q168">
        <v>2.5</v>
      </c>
      <c r="R168">
        <v>28</v>
      </c>
      <c r="S168">
        <v>2.5</v>
      </c>
      <c r="T168">
        <v>11.66</v>
      </c>
      <c r="U168">
        <v>4.8600000000000003</v>
      </c>
      <c r="V168">
        <v>50</v>
      </c>
      <c r="W168">
        <v>261660</v>
      </c>
      <c r="X168">
        <v>42564.705882352901</v>
      </c>
      <c r="Y168">
        <v>3780</v>
      </c>
      <c r="Z168">
        <v>28385</v>
      </c>
      <c r="AA168">
        <v>45142.857142857101</v>
      </c>
      <c r="AB168">
        <v>39121.568627451001</v>
      </c>
      <c r="AC168">
        <v>697.18309859154897</v>
      </c>
      <c r="AD168">
        <v>12538.7096774194</v>
      </c>
      <c r="AE168">
        <v>5808.5106382978702</v>
      </c>
      <c r="AF168">
        <v>480.281690140845</v>
      </c>
      <c r="AG168">
        <v>0.26</v>
      </c>
      <c r="AH168">
        <v>0.01</v>
      </c>
      <c r="AI168">
        <v>6.32</v>
      </c>
      <c r="AJ168">
        <v>10</v>
      </c>
      <c r="AK168">
        <v>5</v>
      </c>
      <c r="AL168" t="s">
        <v>2535</v>
      </c>
      <c r="AM168">
        <v>2</v>
      </c>
      <c r="AN168" t="s">
        <v>178</v>
      </c>
      <c r="AO168" t="s">
        <v>2538</v>
      </c>
      <c r="AP168">
        <v>0.3125</v>
      </c>
      <c r="AQ168">
        <v>113.128</v>
      </c>
      <c r="AR168">
        <v>112.8155</v>
      </c>
      <c r="AS168">
        <v>362.00959999999998</v>
      </c>
      <c r="AT168" t="s">
        <v>60</v>
      </c>
      <c r="AU168" t="s">
        <v>61</v>
      </c>
      <c r="AV168" t="s">
        <v>62</v>
      </c>
      <c r="AW168" t="s">
        <v>63</v>
      </c>
    </row>
    <row r="169" spans="1:49" x14ac:dyDescent="0.3">
      <c r="A169">
        <v>22</v>
      </c>
      <c r="B169" t="s">
        <v>132</v>
      </c>
      <c r="C169" t="s">
        <v>142</v>
      </c>
      <c r="D169" t="s">
        <v>143</v>
      </c>
      <c r="E169" t="s">
        <v>144</v>
      </c>
      <c r="F169">
        <v>4673812</v>
      </c>
      <c r="G169" t="s">
        <v>67</v>
      </c>
      <c r="H169" t="s">
        <v>72</v>
      </c>
      <c r="I169" t="s">
        <v>110</v>
      </c>
      <c r="J169" t="s">
        <v>121</v>
      </c>
      <c r="K169">
        <v>6973655</v>
      </c>
      <c r="L169">
        <v>364366</v>
      </c>
      <c r="M169">
        <v>1401</v>
      </c>
      <c r="N169">
        <v>99</v>
      </c>
      <c r="O169">
        <v>95</v>
      </c>
      <c r="P169">
        <v>68</v>
      </c>
      <c r="Q169">
        <v>56</v>
      </c>
      <c r="R169">
        <v>106</v>
      </c>
      <c r="S169">
        <v>10.96</v>
      </c>
      <c r="T169">
        <v>0.5</v>
      </c>
      <c r="U169">
        <v>2.2799999999999998</v>
      </c>
      <c r="V169">
        <v>16900</v>
      </c>
      <c r="W169">
        <v>176493.33333333299</v>
      </c>
      <c r="X169">
        <v>19588.2352941176</v>
      </c>
      <c r="Y169">
        <v>2340</v>
      </c>
      <c r="Z169">
        <v>84980</v>
      </c>
      <c r="AA169">
        <v>100428.571428571</v>
      </c>
      <c r="AB169">
        <v>25209.8039215686</v>
      </c>
      <c r="AC169">
        <v>1394.3661971831</v>
      </c>
      <c r="AD169">
        <v>10943.5483870968</v>
      </c>
      <c r="AE169">
        <v>3070.2127659574498</v>
      </c>
      <c r="AF169">
        <v>720.42253521126804</v>
      </c>
      <c r="AG169">
        <v>5.0000000000000001E-3</v>
      </c>
      <c r="AH169">
        <v>1.69</v>
      </c>
      <c r="AI169">
        <v>14.06</v>
      </c>
      <c r="AJ169">
        <v>10</v>
      </c>
      <c r="AK169">
        <v>36</v>
      </c>
      <c r="AL169" t="s">
        <v>145</v>
      </c>
      <c r="AM169">
        <v>2</v>
      </c>
      <c r="AN169" t="s">
        <v>146</v>
      </c>
      <c r="AO169" t="s">
        <v>147</v>
      </c>
      <c r="AP169">
        <v>52.8125</v>
      </c>
      <c r="AQ169">
        <v>251.67400000000001</v>
      </c>
      <c r="AR169">
        <v>198.86150000000001</v>
      </c>
      <c r="AS169">
        <v>4.7654248520710096</v>
      </c>
      <c r="AT169" t="s">
        <v>60</v>
      </c>
      <c r="AU169" t="s">
        <v>61</v>
      </c>
      <c r="AV169" t="s">
        <v>62</v>
      </c>
      <c r="AW169" t="s">
        <v>63</v>
      </c>
    </row>
    <row r="170" spans="1:49" x14ac:dyDescent="0.3">
      <c r="A170">
        <v>1397</v>
      </c>
      <c r="B170" t="s">
        <v>2532</v>
      </c>
      <c r="C170" t="s">
        <v>2533</v>
      </c>
      <c r="D170" t="s">
        <v>2534</v>
      </c>
      <c r="E170" t="s">
        <v>268</v>
      </c>
      <c r="F170">
        <v>106500</v>
      </c>
      <c r="G170" t="s">
        <v>67</v>
      </c>
      <c r="H170" t="s">
        <v>72</v>
      </c>
      <c r="I170" t="s">
        <v>110</v>
      </c>
      <c r="J170" t="s">
        <v>121</v>
      </c>
      <c r="K170">
        <v>6973623.1550000003</v>
      </c>
      <c r="L170">
        <v>365953.99300000002</v>
      </c>
      <c r="M170">
        <v>1171</v>
      </c>
      <c r="N170">
        <v>177</v>
      </c>
      <c r="O170">
        <v>84</v>
      </c>
      <c r="P170">
        <v>8</v>
      </c>
      <c r="Q170">
        <v>37</v>
      </c>
      <c r="R170">
        <v>53</v>
      </c>
      <c r="S170">
        <v>2.5</v>
      </c>
      <c r="T170">
        <v>4.3099999999999996</v>
      </c>
      <c r="U170">
        <v>4.0999999999999996</v>
      </c>
      <c r="V170">
        <v>500</v>
      </c>
      <c r="W170">
        <v>257646.66666666701</v>
      </c>
      <c r="X170">
        <v>43147.058823529398</v>
      </c>
      <c r="Y170">
        <v>3360</v>
      </c>
      <c r="Z170">
        <v>28560</v>
      </c>
      <c r="AA170">
        <v>36642.857142857101</v>
      </c>
      <c r="AB170">
        <v>41566.666666666701</v>
      </c>
      <c r="AC170">
        <v>852.11267605633805</v>
      </c>
      <c r="AD170">
        <v>7679.0322580645197</v>
      </c>
      <c r="AE170">
        <v>10040.4255319149</v>
      </c>
      <c r="AF170">
        <v>414.78873239436598</v>
      </c>
      <c r="AG170">
        <v>0.32</v>
      </c>
      <c r="AH170">
        <v>0.05</v>
      </c>
      <c r="AI170">
        <v>5.13</v>
      </c>
      <c r="AJ170">
        <v>10</v>
      </c>
      <c r="AK170">
        <v>5</v>
      </c>
      <c r="AL170" t="s">
        <v>2535</v>
      </c>
      <c r="AM170">
        <v>2</v>
      </c>
      <c r="AN170" t="s">
        <v>178</v>
      </c>
      <c r="AO170" t="s">
        <v>2536</v>
      </c>
      <c r="AP170">
        <v>1.5625</v>
      </c>
      <c r="AQ170">
        <v>91.826999999999998</v>
      </c>
      <c r="AR170">
        <v>90.264499999999998</v>
      </c>
      <c r="AS170">
        <v>58.769280000000002</v>
      </c>
      <c r="AT170" t="s">
        <v>60</v>
      </c>
      <c r="AU170" t="s">
        <v>61</v>
      </c>
      <c r="AV170" t="s">
        <v>62</v>
      </c>
      <c r="AW170" t="s">
        <v>63</v>
      </c>
    </row>
    <row r="171" spans="1:49" x14ac:dyDescent="0.3">
      <c r="A171">
        <v>1398</v>
      </c>
      <c r="B171" t="s">
        <v>2532</v>
      </c>
      <c r="C171" t="s">
        <v>2533</v>
      </c>
      <c r="D171" t="s">
        <v>2534</v>
      </c>
      <c r="E171" t="s">
        <v>268</v>
      </c>
      <c r="F171">
        <v>106500</v>
      </c>
      <c r="G171" t="s">
        <v>67</v>
      </c>
      <c r="H171" t="s">
        <v>72</v>
      </c>
      <c r="I171" t="s">
        <v>110</v>
      </c>
      <c r="J171" t="s">
        <v>121</v>
      </c>
      <c r="K171">
        <v>6973601.415</v>
      </c>
      <c r="L171">
        <v>365992.516</v>
      </c>
      <c r="M171">
        <v>4241</v>
      </c>
      <c r="N171">
        <v>166</v>
      </c>
      <c r="O171">
        <v>63</v>
      </c>
      <c r="P171">
        <v>2.5</v>
      </c>
      <c r="Q171">
        <v>26</v>
      </c>
      <c r="R171">
        <v>80</v>
      </c>
      <c r="S171">
        <v>7.8</v>
      </c>
      <c r="T171">
        <v>0.5</v>
      </c>
      <c r="U171">
        <v>2.75</v>
      </c>
      <c r="V171">
        <v>700</v>
      </c>
      <c r="W171">
        <v>310053.33333333302</v>
      </c>
      <c r="X171">
        <v>26364.705882352901</v>
      </c>
      <c r="Y171">
        <v>2700</v>
      </c>
      <c r="Z171">
        <v>32060</v>
      </c>
      <c r="AA171">
        <v>23142.857142857101</v>
      </c>
      <c r="AB171">
        <v>23439.2156862745</v>
      </c>
      <c r="AC171">
        <v>542.25352112676103</v>
      </c>
      <c r="AD171">
        <v>4711.2903225806403</v>
      </c>
      <c r="AE171">
        <v>5850</v>
      </c>
      <c r="AF171">
        <v>414.78873239436598</v>
      </c>
      <c r="AG171">
        <v>0.43</v>
      </c>
      <c r="AH171">
        <v>7.0000000000000007E-2</v>
      </c>
      <c r="AI171">
        <v>3.24</v>
      </c>
      <c r="AJ171">
        <v>10</v>
      </c>
      <c r="AK171">
        <v>5</v>
      </c>
      <c r="AL171" t="s">
        <v>2535</v>
      </c>
      <c r="AM171">
        <v>2</v>
      </c>
      <c r="AN171" t="s">
        <v>178</v>
      </c>
      <c r="AO171" t="s">
        <v>2537</v>
      </c>
      <c r="AP171">
        <v>2.1875</v>
      </c>
      <c r="AQ171">
        <v>57.996000000000002</v>
      </c>
      <c r="AR171">
        <v>55.808500000000002</v>
      </c>
      <c r="AS171">
        <v>26.512457142857102</v>
      </c>
      <c r="AT171" t="s">
        <v>60</v>
      </c>
      <c r="AU171" t="s">
        <v>61</v>
      </c>
      <c r="AV171" t="s">
        <v>62</v>
      </c>
      <c r="AW171" t="s">
        <v>63</v>
      </c>
    </row>
    <row r="172" spans="1:49" x14ac:dyDescent="0.3">
      <c r="A172">
        <v>1396</v>
      </c>
      <c r="B172" t="s">
        <v>679</v>
      </c>
      <c r="C172" t="s">
        <v>2528</v>
      </c>
      <c r="D172" t="s">
        <v>2529</v>
      </c>
      <c r="E172" t="s">
        <v>52</v>
      </c>
      <c r="F172">
        <v>10500</v>
      </c>
      <c r="G172" t="s">
        <v>682</v>
      </c>
      <c r="H172" t="s">
        <v>72</v>
      </c>
      <c r="I172" t="s">
        <v>110</v>
      </c>
      <c r="J172" t="s">
        <v>121</v>
      </c>
      <c r="K172">
        <v>6973464.9730000002</v>
      </c>
      <c r="L172">
        <v>366089.76199999999</v>
      </c>
      <c r="M172">
        <v>1286</v>
      </c>
      <c r="N172">
        <v>141</v>
      </c>
      <c r="O172">
        <v>73</v>
      </c>
      <c r="P172">
        <v>10</v>
      </c>
      <c r="Q172">
        <v>2.5</v>
      </c>
      <c r="R172">
        <v>32</v>
      </c>
      <c r="S172">
        <v>17.079999999999998</v>
      </c>
      <c r="T172">
        <v>13.95</v>
      </c>
      <c r="U172">
        <v>2.5499999999999998</v>
      </c>
      <c r="V172">
        <v>14400</v>
      </c>
      <c r="W172">
        <v>225493.33333333299</v>
      </c>
      <c r="X172">
        <v>29355.8823529412</v>
      </c>
      <c r="Y172">
        <v>2460</v>
      </c>
      <c r="Z172">
        <v>68250</v>
      </c>
      <c r="AA172">
        <v>16785.714285714301</v>
      </c>
      <c r="AB172">
        <v>49745.0980392157</v>
      </c>
      <c r="AC172">
        <v>309.85915492957702</v>
      </c>
      <c r="AD172">
        <v>10016.129032258101</v>
      </c>
      <c r="AE172">
        <v>7343.6170212766001</v>
      </c>
      <c r="AF172">
        <v>480.281690140845</v>
      </c>
      <c r="AG172">
        <v>0.11</v>
      </c>
      <c r="AH172">
        <v>1.44</v>
      </c>
      <c r="AI172">
        <v>2.35</v>
      </c>
      <c r="AJ172">
        <v>10</v>
      </c>
      <c r="AK172">
        <v>5</v>
      </c>
      <c r="AL172" t="s">
        <v>2530</v>
      </c>
      <c r="AM172">
        <v>2</v>
      </c>
      <c r="AN172" t="s">
        <v>178</v>
      </c>
      <c r="AO172" t="s">
        <v>2531</v>
      </c>
      <c r="AP172">
        <v>45</v>
      </c>
      <c r="AQ172">
        <v>42.064999999999998</v>
      </c>
      <c r="AR172">
        <v>-2.9350000000000001</v>
      </c>
      <c r="AS172">
        <v>0.93477777777777804</v>
      </c>
      <c r="AT172" t="s">
        <v>95</v>
      </c>
      <c r="AU172" t="s">
        <v>92</v>
      </c>
      <c r="AV172" t="s">
        <v>126</v>
      </c>
      <c r="AW172" t="s">
        <v>97</v>
      </c>
    </row>
    <row r="173" spans="1:49" x14ac:dyDescent="0.3">
      <c r="A173">
        <v>2067</v>
      </c>
      <c r="B173" t="s">
        <v>3232</v>
      </c>
      <c r="C173" t="s">
        <v>3233</v>
      </c>
      <c r="D173" t="s">
        <v>3234</v>
      </c>
      <c r="E173" t="s">
        <v>297</v>
      </c>
      <c r="F173" t="s">
        <v>53</v>
      </c>
      <c r="G173" t="s">
        <v>67</v>
      </c>
      <c r="H173" t="s">
        <v>55</v>
      </c>
      <c r="I173" t="s">
        <v>110</v>
      </c>
      <c r="J173" t="s">
        <v>121</v>
      </c>
      <c r="K173">
        <v>6972432</v>
      </c>
      <c r="L173">
        <v>366627</v>
      </c>
      <c r="M173">
        <v>4576</v>
      </c>
      <c r="N173">
        <v>103</v>
      </c>
      <c r="O173">
        <v>37</v>
      </c>
      <c r="P173">
        <v>80</v>
      </c>
      <c r="Q173">
        <v>38413</v>
      </c>
      <c r="R173">
        <v>23820</v>
      </c>
      <c r="S173">
        <v>35.56</v>
      </c>
      <c r="T173">
        <v>29.32</v>
      </c>
      <c r="U173">
        <v>13.26</v>
      </c>
      <c r="V173">
        <v>7700</v>
      </c>
      <c r="W173">
        <v>192313.33333333299</v>
      </c>
      <c r="X173">
        <v>30758.823529411799</v>
      </c>
      <c r="Y173">
        <v>2040</v>
      </c>
      <c r="Z173">
        <v>25200</v>
      </c>
      <c r="AA173">
        <v>76214.285714285696</v>
      </c>
      <c r="AB173">
        <v>27654.9019607843</v>
      </c>
      <c r="AC173">
        <v>6119.7183098591504</v>
      </c>
      <c r="AD173">
        <v>7901.6129032258104</v>
      </c>
      <c r="AE173">
        <v>9625.5319148936196</v>
      </c>
      <c r="AF173">
        <v>327.46478873239403</v>
      </c>
      <c r="AG173">
        <v>0.15</v>
      </c>
      <c r="AH173">
        <v>0.77</v>
      </c>
      <c r="AI173">
        <v>10.67</v>
      </c>
      <c r="AJ173">
        <v>17457.68</v>
      </c>
      <c r="AK173">
        <v>135</v>
      </c>
      <c r="AL173" t="s">
        <v>3235</v>
      </c>
      <c r="AM173">
        <v>4</v>
      </c>
      <c r="AN173" t="s">
        <v>569</v>
      </c>
      <c r="AO173" t="s">
        <v>3236</v>
      </c>
      <c r="AP173">
        <v>24.0625</v>
      </c>
      <c r="AQ173">
        <v>190.99299999999999</v>
      </c>
      <c r="AR173">
        <v>166.93049999999999</v>
      </c>
      <c r="AS173">
        <v>7.9373714285714296</v>
      </c>
      <c r="AT173" t="s">
        <v>60</v>
      </c>
      <c r="AU173" t="s">
        <v>61</v>
      </c>
      <c r="AV173" t="s">
        <v>62</v>
      </c>
      <c r="AW173" t="s">
        <v>63</v>
      </c>
    </row>
    <row r="174" spans="1:49" x14ac:dyDescent="0.3">
      <c r="A174">
        <v>2068</v>
      </c>
      <c r="B174" t="s">
        <v>3232</v>
      </c>
      <c r="C174" t="s">
        <v>3233</v>
      </c>
      <c r="D174" t="s">
        <v>3234</v>
      </c>
      <c r="E174" t="s">
        <v>297</v>
      </c>
      <c r="F174">
        <v>5090</v>
      </c>
      <c r="G174" t="s">
        <v>67</v>
      </c>
      <c r="H174" t="s">
        <v>72</v>
      </c>
      <c r="I174" t="s">
        <v>110</v>
      </c>
      <c r="J174" t="s">
        <v>121</v>
      </c>
      <c r="K174">
        <v>6972426</v>
      </c>
      <c r="L174">
        <v>366640</v>
      </c>
      <c r="M174">
        <v>2023</v>
      </c>
      <c r="N174">
        <v>107</v>
      </c>
      <c r="O174">
        <v>54</v>
      </c>
      <c r="P174">
        <v>34</v>
      </c>
      <c r="Q174">
        <v>156</v>
      </c>
      <c r="R174">
        <v>269</v>
      </c>
      <c r="S174">
        <v>15.32</v>
      </c>
      <c r="T174">
        <v>6.24</v>
      </c>
      <c r="U174">
        <v>2.54</v>
      </c>
      <c r="V174">
        <v>13400</v>
      </c>
      <c r="W174">
        <v>199173.33333333299</v>
      </c>
      <c r="X174">
        <v>24114.705882352901</v>
      </c>
      <c r="Y174">
        <v>2100</v>
      </c>
      <c r="Z174">
        <v>91805</v>
      </c>
      <c r="AA174">
        <v>60857.142857142899</v>
      </c>
      <c r="AB174">
        <v>32882.352941176498</v>
      </c>
      <c r="AC174">
        <v>1084.50704225352</v>
      </c>
      <c r="AD174">
        <v>8791.9354838709696</v>
      </c>
      <c r="AE174">
        <v>4148.9361702127699</v>
      </c>
      <c r="AF174">
        <v>589.43661971831</v>
      </c>
      <c r="AG174">
        <v>0.17</v>
      </c>
      <c r="AH174">
        <v>1.34</v>
      </c>
      <c r="AI174">
        <v>8.52</v>
      </c>
      <c r="AJ174">
        <v>10</v>
      </c>
      <c r="AK174">
        <v>5</v>
      </c>
      <c r="AL174" t="s">
        <v>3235</v>
      </c>
      <c r="AM174">
        <v>1</v>
      </c>
      <c r="AN174" t="s">
        <v>59</v>
      </c>
      <c r="AO174" s="1">
        <v>21.231000000000002</v>
      </c>
      <c r="AP174">
        <v>41.875</v>
      </c>
      <c r="AQ174">
        <v>152.50800000000001</v>
      </c>
      <c r="AR174">
        <v>110.633</v>
      </c>
      <c r="AS174">
        <v>3.6419820895522399</v>
      </c>
      <c r="AT174" t="s">
        <v>60</v>
      </c>
      <c r="AU174" t="s">
        <v>61</v>
      </c>
      <c r="AV174" t="s">
        <v>62</v>
      </c>
      <c r="AW174" t="s">
        <v>63</v>
      </c>
    </row>
    <row r="175" spans="1:49" x14ac:dyDescent="0.3">
      <c r="A175">
        <v>2070</v>
      </c>
      <c r="B175" t="s">
        <v>3232</v>
      </c>
      <c r="C175" t="s">
        <v>3233</v>
      </c>
      <c r="D175" t="s">
        <v>3234</v>
      </c>
      <c r="E175" t="s">
        <v>297</v>
      </c>
      <c r="F175">
        <v>5090</v>
      </c>
      <c r="G175" t="s">
        <v>67</v>
      </c>
      <c r="H175" t="s">
        <v>72</v>
      </c>
      <c r="I175" t="s">
        <v>110</v>
      </c>
      <c r="J175" t="s">
        <v>121</v>
      </c>
      <c r="K175">
        <v>6972422</v>
      </c>
      <c r="L175">
        <v>366658</v>
      </c>
      <c r="M175">
        <v>2234</v>
      </c>
      <c r="N175">
        <v>104</v>
      </c>
      <c r="O175">
        <v>51</v>
      </c>
      <c r="P175">
        <v>38</v>
      </c>
      <c r="Q175">
        <v>1048</v>
      </c>
      <c r="R175">
        <v>791</v>
      </c>
      <c r="S175">
        <v>15.75</v>
      </c>
      <c r="T175">
        <v>4.16</v>
      </c>
      <c r="U175">
        <v>3.62</v>
      </c>
      <c r="V175">
        <v>13000</v>
      </c>
      <c r="W175">
        <v>204913.33333333299</v>
      </c>
      <c r="X175">
        <v>24591.176470588201</v>
      </c>
      <c r="Y175">
        <v>2100</v>
      </c>
      <c r="Z175">
        <v>84280</v>
      </c>
      <c r="AA175">
        <v>64785.714285714297</v>
      </c>
      <c r="AB175">
        <v>30943.137254902002</v>
      </c>
      <c r="AC175">
        <v>1316.9014084507</v>
      </c>
      <c r="AD175">
        <v>9051.6129032258104</v>
      </c>
      <c r="AE175">
        <v>4356.3829787233999</v>
      </c>
      <c r="AF175">
        <v>611.26760563380299</v>
      </c>
      <c r="AG175">
        <v>0.41</v>
      </c>
      <c r="AH175">
        <v>1.3</v>
      </c>
      <c r="AI175">
        <v>9.07</v>
      </c>
      <c r="AJ175">
        <v>487.53</v>
      </c>
      <c r="AK175">
        <v>5</v>
      </c>
      <c r="AL175" t="s">
        <v>3235</v>
      </c>
      <c r="AM175">
        <v>4</v>
      </c>
      <c r="AN175" t="s">
        <v>569</v>
      </c>
      <c r="AO175" t="s">
        <v>3237</v>
      </c>
      <c r="AP175">
        <v>40.625</v>
      </c>
      <c r="AQ175">
        <v>162.35300000000001</v>
      </c>
      <c r="AR175">
        <v>121.72799999999999</v>
      </c>
      <c r="AS175">
        <v>3.9963815384615402</v>
      </c>
      <c r="AT175" t="s">
        <v>60</v>
      </c>
      <c r="AU175" t="s">
        <v>61</v>
      </c>
      <c r="AV175" t="s">
        <v>62</v>
      </c>
      <c r="AW175" t="s">
        <v>63</v>
      </c>
    </row>
    <row r="176" spans="1:49" x14ac:dyDescent="0.3">
      <c r="A176">
        <v>2069</v>
      </c>
      <c r="B176" t="s">
        <v>3232</v>
      </c>
      <c r="C176" t="s">
        <v>3233</v>
      </c>
      <c r="D176" t="s">
        <v>3234</v>
      </c>
      <c r="E176" t="s">
        <v>297</v>
      </c>
      <c r="F176">
        <v>5090</v>
      </c>
      <c r="G176" t="s">
        <v>67</v>
      </c>
      <c r="H176" t="s">
        <v>72</v>
      </c>
      <c r="I176" t="s">
        <v>110</v>
      </c>
      <c r="J176" t="s">
        <v>121</v>
      </c>
      <c r="K176">
        <v>6972412</v>
      </c>
      <c r="L176">
        <v>366646</v>
      </c>
      <c r="M176">
        <v>2032</v>
      </c>
      <c r="N176">
        <v>130</v>
      </c>
      <c r="O176">
        <v>62</v>
      </c>
      <c r="P176">
        <v>37</v>
      </c>
      <c r="Q176">
        <v>45</v>
      </c>
      <c r="R176">
        <v>215</v>
      </c>
      <c r="S176">
        <v>16.73</v>
      </c>
      <c r="T176">
        <v>3.08</v>
      </c>
      <c r="U176">
        <v>2.74</v>
      </c>
      <c r="V176">
        <v>10300</v>
      </c>
      <c r="W176">
        <v>194040</v>
      </c>
      <c r="X176">
        <v>24220.588235294101</v>
      </c>
      <c r="Y176">
        <v>2160</v>
      </c>
      <c r="Z176">
        <v>103845</v>
      </c>
      <c r="AA176">
        <v>47500</v>
      </c>
      <c r="AB176">
        <v>30605.8823529412</v>
      </c>
      <c r="AC176">
        <v>929.57746478873196</v>
      </c>
      <c r="AD176">
        <v>8346.77419354839</v>
      </c>
      <c r="AE176">
        <v>4480.8510638297903</v>
      </c>
      <c r="AF176">
        <v>567.60563380281701</v>
      </c>
      <c r="AG176">
        <v>0.17</v>
      </c>
      <c r="AH176">
        <v>1.03</v>
      </c>
      <c r="AI176">
        <v>6.65</v>
      </c>
      <c r="AJ176">
        <v>10</v>
      </c>
      <c r="AK176">
        <v>5</v>
      </c>
      <c r="AL176" t="s">
        <v>3235</v>
      </c>
      <c r="AM176">
        <v>1</v>
      </c>
      <c r="AN176" t="s">
        <v>59</v>
      </c>
      <c r="AO176" s="2">
        <v>21.33</v>
      </c>
      <c r="AP176">
        <v>32.1875</v>
      </c>
      <c r="AQ176">
        <v>119.035</v>
      </c>
      <c r="AR176">
        <v>86.847499999999997</v>
      </c>
      <c r="AS176">
        <v>3.6981747572815502</v>
      </c>
      <c r="AT176" t="s">
        <v>60</v>
      </c>
      <c r="AU176" t="s">
        <v>61</v>
      </c>
      <c r="AV176" t="s">
        <v>62</v>
      </c>
      <c r="AW176" t="s">
        <v>63</v>
      </c>
    </row>
    <row r="177" spans="1:49" x14ac:dyDescent="0.3">
      <c r="A177">
        <v>21</v>
      </c>
      <c r="B177" t="s">
        <v>132</v>
      </c>
      <c r="C177" t="s">
        <v>133</v>
      </c>
      <c r="D177" t="s">
        <v>138</v>
      </c>
      <c r="E177" t="s">
        <v>52</v>
      </c>
      <c r="F177">
        <v>2403100</v>
      </c>
      <c r="G177" t="s">
        <v>67</v>
      </c>
      <c r="H177" t="s">
        <v>72</v>
      </c>
      <c r="I177" t="s">
        <v>110</v>
      </c>
      <c r="J177" t="s">
        <v>121</v>
      </c>
      <c r="K177">
        <v>6972250</v>
      </c>
      <c r="L177">
        <v>366578</v>
      </c>
      <c r="M177">
        <v>5287</v>
      </c>
      <c r="N177">
        <v>60</v>
      </c>
      <c r="O177">
        <v>5</v>
      </c>
      <c r="P177">
        <v>64</v>
      </c>
      <c r="Q177">
        <v>66</v>
      </c>
      <c r="R177">
        <v>479</v>
      </c>
      <c r="S177">
        <v>11.78</v>
      </c>
      <c r="T177">
        <v>39.869999999999997</v>
      </c>
      <c r="U177">
        <v>7.96</v>
      </c>
      <c r="V177">
        <v>6400</v>
      </c>
      <c r="W177">
        <v>123106.66666666701</v>
      </c>
      <c r="X177">
        <v>11064.705882352901</v>
      </c>
      <c r="Y177">
        <v>1860</v>
      </c>
      <c r="Z177">
        <v>26810</v>
      </c>
      <c r="AA177">
        <v>236000</v>
      </c>
      <c r="AB177">
        <v>11888.2352941176</v>
      </c>
      <c r="AC177">
        <v>3408.4507042253499</v>
      </c>
      <c r="AD177">
        <v>5267.7419354838703</v>
      </c>
      <c r="AE177">
        <v>746.808510638298</v>
      </c>
      <c r="AF177">
        <v>392.95774647887299</v>
      </c>
      <c r="AG177">
        <v>5.0000000000000001E-3</v>
      </c>
      <c r="AH177">
        <v>0.64</v>
      </c>
      <c r="AI177">
        <v>33.04</v>
      </c>
      <c r="AJ177">
        <v>427.59</v>
      </c>
      <c r="AK177">
        <v>9</v>
      </c>
      <c r="AL177" t="s">
        <v>139</v>
      </c>
      <c r="AM177">
        <v>2</v>
      </c>
      <c r="AN177" t="s">
        <v>140</v>
      </c>
      <c r="AO177" t="s">
        <v>141</v>
      </c>
      <c r="AP177">
        <v>20</v>
      </c>
      <c r="AQ177">
        <v>591.41600000000005</v>
      </c>
      <c r="AR177">
        <v>571.41600000000005</v>
      </c>
      <c r="AS177">
        <v>29.570799999999998</v>
      </c>
      <c r="AT177" t="s">
        <v>60</v>
      </c>
      <c r="AU177" t="s">
        <v>61</v>
      </c>
      <c r="AV177" t="s">
        <v>62</v>
      </c>
      <c r="AW177" t="s">
        <v>63</v>
      </c>
    </row>
    <row r="178" spans="1:49" x14ac:dyDescent="0.3">
      <c r="A178">
        <v>1442</v>
      </c>
      <c r="B178" t="s">
        <v>132</v>
      </c>
      <c r="C178" t="s">
        <v>133</v>
      </c>
      <c r="D178" t="s">
        <v>138</v>
      </c>
      <c r="E178" t="s">
        <v>52</v>
      </c>
      <c r="F178">
        <v>2403100</v>
      </c>
      <c r="G178" t="s">
        <v>67</v>
      </c>
      <c r="H178" t="s">
        <v>72</v>
      </c>
      <c r="I178" t="s">
        <v>110</v>
      </c>
      <c r="J178" t="s">
        <v>121</v>
      </c>
      <c r="K178">
        <v>6972120.2170000002</v>
      </c>
      <c r="L178">
        <v>366598.16899999999</v>
      </c>
      <c r="M178">
        <v>602</v>
      </c>
      <c r="N178">
        <v>74</v>
      </c>
      <c r="O178">
        <v>73</v>
      </c>
      <c r="P178">
        <v>62</v>
      </c>
      <c r="Q178">
        <v>19</v>
      </c>
      <c r="R178">
        <v>35</v>
      </c>
      <c r="S178">
        <v>8.58</v>
      </c>
      <c r="T178">
        <v>5.53</v>
      </c>
      <c r="U178">
        <v>5.05</v>
      </c>
      <c r="V178">
        <v>17700</v>
      </c>
      <c r="W178">
        <v>116806.66666666701</v>
      </c>
      <c r="X178">
        <v>16464.705882352901</v>
      </c>
      <c r="Y178">
        <v>1500</v>
      </c>
      <c r="Z178">
        <v>166495</v>
      </c>
      <c r="AA178">
        <v>31071.428571428602</v>
      </c>
      <c r="AB178">
        <v>27823.529411764699</v>
      </c>
      <c r="AC178">
        <v>387.32394366197201</v>
      </c>
      <c r="AD178">
        <v>12538.7096774194</v>
      </c>
      <c r="AE178">
        <v>539.36170212766001</v>
      </c>
      <c r="AF178">
        <v>676.76056338028195</v>
      </c>
      <c r="AG178">
        <v>0.01</v>
      </c>
      <c r="AH178">
        <v>1.77</v>
      </c>
      <c r="AI178">
        <v>4.3499999999999996</v>
      </c>
      <c r="AJ178">
        <v>10</v>
      </c>
      <c r="AK178">
        <v>5</v>
      </c>
      <c r="AL178" t="s">
        <v>139</v>
      </c>
      <c r="AM178">
        <v>1</v>
      </c>
      <c r="AN178" t="s">
        <v>59</v>
      </c>
      <c r="AO178" s="1">
        <v>5.6150000000000002</v>
      </c>
      <c r="AP178">
        <v>55.3125</v>
      </c>
      <c r="AQ178">
        <v>77.864999999999995</v>
      </c>
      <c r="AR178">
        <v>22.552499999999998</v>
      </c>
      <c r="AS178">
        <v>1.40772881355932</v>
      </c>
      <c r="AT178" t="s">
        <v>91</v>
      </c>
      <c r="AU178" t="s">
        <v>61</v>
      </c>
      <c r="AV178" t="s">
        <v>96</v>
      </c>
      <c r="AW178" t="s">
        <v>63</v>
      </c>
    </row>
    <row r="179" spans="1:49" x14ac:dyDescent="0.3">
      <c r="A179">
        <v>1440</v>
      </c>
      <c r="B179" t="s">
        <v>2613</v>
      </c>
      <c r="C179" t="s">
        <v>684</v>
      </c>
      <c r="D179" t="s">
        <v>2614</v>
      </c>
      <c r="E179" t="s">
        <v>297</v>
      </c>
      <c r="F179" t="s">
        <v>53</v>
      </c>
      <c r="G179" t="s">
        <v>67</v>
      </c>
      <c r="H179" t="s">
        <v>55</v>
      </c>
      <c r="I179" t="s">
        <v>110</v>
      </c>
      <c r="J179" t="s">
        <v>121</v>
      </c>
      <c r="K179">
        <v>6972019.5539999995</v>
      </c>
      <c r="L179">
        <v>366971.87900000002</v>
      </c>
      <c r="M179">
        <v>2726</v>
      </c>
      <c r="N179">
        <v>74</v>
      </c>
      <c r="O179">
        <v>63</v>
      </c>
      <c r="P179">
        <v>17</v>
      </c>
      <c r="Q179">
        <v>243</v>
      </c>
      <c r="R179">
        <v>254</v>
      </c>
      <c r="S179">
        <v>11.31</v>
      </c>
      <c r="T179">
        <v>17.010000000000002</v>
      </c>
      <c r="U179">
        <v>3.22</v>
      </c>
      <c r="V179">
        <v>8900</v>
      </c>
      <c r="W179">
        <v>162773.33333333299</v>
      </c>
      <c r="X179">
        <v>19694.1176470588</v>
      </c>
      <c r="Y179">
        <v>1800</v>
      </c>
      <c r="Z179">
        <v>83335</v>
      </c>
      <c r="AA179">
        <v>133142.85714285701</v>
      </c>
      <c r="AB179">
        <v>21078.431372548999</v>
      </c>
      <c r="AC179">
        <v>1859.1549295774601</v>
      </c>
      <c r="AD179">
        <v>7679.0322580645197</v>
      </c>
      <c r="AE179">
        <v>3153.1914893617</v>
      </c>
      <c r="AF179">
        <v>502.11267605633799</v>
      </c>
      <c r="AG179">
        <v>0.01</v>
      </c>
      <c r="AH179">
        <v>0.89</v>
      </c>
      <c r="AI179">
        <v>18.64</v>
      </c>
      <c r="AJ179">
        <v>107.19</v>
      </c>
      <c r="AK179">
        <v>5</v>
      </c>
      <c r="AL179" t="s">
        <v>2615</v>
      </c>
      <c r="AM179">
        <v>2</v>
      </c>
      <c r="AN179" t="s">
        <v>140</v>
      </c>
      <c r="AO179" t="s">
        <v>2616</v>
      </c>
      <c r="AP179">
        <v>27.8125</v>
      </c>
      <c r="AQ179">
        <v>333.65600000000001</v>
      </c>
      <c r="AR179">
        <v>305.84350000000001</v>
      </c>
      <c r="AS179">
        <v>11.9966202247191</v>
      </c>
      <c r="AT179" t="s">
        <v>60</v>
      </c>
      <c r="AU179" t="s">
        <v>61</v>
      </c>
      <c r="AV179" t="s">
        <v>62</v>
      </c>
      <c r="AW179" t="s">
        <v>63</v>
      </c>
    </row>
    <row r="180" spans="1:49" x14ac:dyDescent="0.3">
      <c r="A180">
        <v>1441</v>
      </c>
      <c r="B180" t="s">
        <v>2613</v>
      </c>
      <c r="C180" t="s">
        <v>684</v>
      </c>
      <c r="D180" t="s">
        <v>2614</v>
      </c>
      <c r="E180" t="s">
        <v>297</v>
      </c>
      <c r="F180">
        <v>15956</v>
      </c>
      <c r="G180" t="s">
        <v>67</v>
      </c>
      <c r="H180" t="s">
        <v>72</v>
      </c>
      <c r="I180" t="s">
        <v>110</v>
      </c>
      <c r="J180" t="s">
        <v>121</v>
      </c>
      <c r="K180">
        <v>6972011.7189999996</v>
      </c>
      <c r="L180">
        <v>367026.071</v>
      </c>
      <c r="M180">
        <v>1295</v>
      </c>
      <c r="N180">
        <v>61</v>
      </c>
      <c r="O180">
        <v>60</v>
      </c>
      <c r="P180">
        <v>26</v>
      </c>
      <c r="Q180">
        <v>31</v>
      </c>
      <c r="R180">
        <v>8</v>
      </c>
      <c r="S180">
        <v>8.2100000000000009</v>
      </c>
      <c r="T180">
        <v>13.18</v>
      </c>
      <c r="U180">
        <v>6.25</v>
      </c>
      <c r="V180">
        <v>12400</v>
      </c>
      <c r="W180">
        <v>169586.66666666701</v>
      </c>
      <c r="X180">
        <v>19588.2352941176</v>
      </c>
      <c r="Y180">
        <v>2280</v>
      </c>
      <c r="Z180">
        <v>132755</v>
      </c>
      <c r="AA180">
        <v>76142.857142857101</v>
      </c>
      <c r="AB180">
        <v>20066.666666666701</v>
      </c>
      <c r="AC180">
        <v>1007.04225352113</v>
      </c>
      <c r="AD180">
        <v>8791.9354838709696</v>
      </c>
      <c r="AE180">
        <v>3900</v>
      </c>
      <c r="AF180">
        <v>764.08450704225299</v>
      </c>
      <c r="AG180">
        <v>0.01</v>
      </c>
      <c r="AH180">
        <v>1.24</v>
      </c>
      <c r="AI180">
        <v>10.66</v>
      </c>
      <c r="AJ180">
        <v>10</v>
      </c>
      <c r="AK180">
        <v>5</v>
      </c>
      <c r="AL180" t="s">
        <v>2615</v>
      </c>
      <c r="AM180">
        <v>1</v>
      </c>
      <c r="AN180" t="s">
        <v>59</v>
      </c>
      <c r="AO180" s="1">
        <v>13.231</v>
      </c>
      <c r="AP180">
        <v>38.75</v>
      </c>
      <c r="AQ180">
        <v>190.81399999999999</v>
      </c>
      <c r="AR180">
        <v>152.06399999999999</v>
      </c>
      <c r="AS180">
        <v>4.9242322580645199</v>
      </c>
      <c r="AT180" t="s">
        <v>60</v>
      </c>
      <c r="AU180" t="s">
        <v>61</v>
      </c>
      <c r="AV180" t="s">
        <v>62</v>
      </c>
      <c r="AW180" t="s">
        <v>63</v>
      </c>
    </row>
    <row r="181" spans="1:49" x14ac:dyDescent="0.3">
      <c r="A181">
        <v>20</v>
      </c>
      <c r="B181" t="s">
        <v>132</v>
      </c>
      <c r="C181" t="s">
        <v>133</v>
      </c>
      <c r="D181" t="s">
        <v>134</v>
      </c>
      <c r="E181" t="s">
        <v>52</v>
      </c>
      <c r="F181">
        <v>4804007</v>
      </c>
      <c r="G181" t="s">
        <v>67</v>
      </c>
      <c r="H181" t="s">
        <v>72</v>
      </c>
      <c r="I181" t="s">
        <v>110</v>
      </c>
      <c r="J181" t="s">
        <v>121</v>
      </c>
      <c r="K181">
        <v>6971999</v>
      </c>
      <c r="L181">
        <v>366867</v>
      </c>
      <c r="M181">
        <v>3158</v>
      </c>
      <c r="N181">
        <v>81</v>
      </c>
      <c r="O181">
        <v>62</v>
      </c>
      <c r="P181">
        <v>63</v>
      </c>
      <c r="Q181">
        <v>100</v>
      </c>
      <c r="R181">
        <v>811</v>
      </c>
      <c r="S181">
        <v>12.75</v>
      </c>
      <c r="T181">
        <v>14.16</v>
      </c>
      <c r="U181">
        <v>2.0499999999999998</v>
      </c>
      <c r="V181">
        <v>7900</v>
      </c>
      <c r="W181">
        <v>141306.66666666701</v>
      </c>
      <c r="X181">
        <v>16094.1176470588</v>
      </c>
      <c r="Y181">
        <v>2280</v>
      </c>
      <c r="Z181">
        <v>66850</v>
      </c>
      <c r="AA181">
        <v>187142.85714285701</v>
      </c>
      <c r="AB181">
        <v>13827.450980392199</v>
      </c>
      <c r="AC181">
        <v>2401.4084507042298</v>
      </c>
      <c r="AD181">
        <v>6937.0967741935501</v>
      </c>
      <c r="AE181">
        <v>2572.3404255319101</v>
      </c>
      <c r="AF181">
        <v>502.11267605633799</v>
      </c>
      <c r="AG181">
        <v>5.0000000000000001E-3</v>
      </c>
      <c r="AH181">
        <v>0.79</v>
      </c>
      <c r="AI181">
        <v>26.2</v>
      </c>
      <c r="AJ181">
        <v>917.18</v>
      </c>
      <c r="AK181">
        <v>25</v>
      </c>
      <c r="AL181" t="s">
        <v>135</v>
      </c>
      <c r="AM181">
        <v>3</v>
      </c>
      <c r="AN181" t="s">
        <v>136</v>
      </c>
      <c r="AO181" t="s">
        <v>137</v>
      </c>
      <c r="AP181">
        <v>24.6875</v>
      </c>
      <c r="AQ181">
        <v>468.98</v>
      </c>
      <c r="AR181">
        <v>444.29250000000002</v>
      </c>
      <c r="AS181">
        <v>18.996658227848101</v>
      </c>
      <c r="AT181" t="s">
        <v>60</v>
      </c>
      <c r="AU181" t="s">
        <v>61</v>
      </c>
      <c r="AV181" t="s">
        <v>62</v>
      </c>
      <c r="AW181" t="s">
        <v>63</v>
      </c>
    </row>
    <row r="182" spans="1:49" x14ac:dyDescent="0.3">
      <c r="A182">
        <v>623</v>
      </c>
      <c r="B182" t="s">
        <v>1283</v>
      </c>
      <c r="C182" t="s">
        <v>1284</v>
      </c>
      <c r="D182" t="s">
        <v>1285</v>
      </c>
      <c r="E182" t="s">
        <v>52</v>
      </c>
      <c r="F182">
        <v>21300000</v>
      </c>
      <c r="G182" t="s">
        <v>54</v>
      </c>
      <c r="H182" t="s">
        <v>72</v>
      </c>
      <c r="I182" t="s">
        <v>110</v>
      </c>
      <c r="J182" t="s">
        <v>121</v>
      </c>
      <c r="K182">
        <v>6971032</v>
      </c>
      <c r="L182">
        <v>375097</v>
      </c>
      <c r="M182">
        <v>251</v>
      </c>
      <c r="N182">
        <v>163</v>
      </c>
      <c r="O182">
        <v>94</v>
      </c>
      <c r="P182">
        <v>70</v>
      </c>
      <c r="Q182">
        <v>66</v>
      </c>
      <c r="R182">
        <v>91</v>
      </c>
      <c r="S182">
        <v>12.23</v>
      </c>
      <c r="T182">
        <v>30.58</v>
      </c>
      <c r="U182">
        <v>9.5500000000000007</v>
      </c>
      <c r="V182">
        <v>7800</v>
      </c>
      <c r="W182">
        <v>219613.33333333299</v>
      </c>
      <c r="X182">
        <v>26814.705882352901</v>
      </c>
      <c r="Y182">
        <v>4140</v>
      </c>
      <c r="Z182">
        <v>89495</v>
      </c>
      <c r="AA182">
        <v>31142.857142857101</v>
      </c>
      <c r="AB182">
        <v>32039.2156862745</v>
      </c>
      <c r="AC182">
        <v>2246.47887323944</v>
      </c>
      <c r="AD182">
        <v>2300</v>
      </c>
      <c r="AE182">
        <v>15475.5319148936</v>
      </c>
      <c r="AF182">
        <v>698.59154929577505</v>
      </c>
      <c r="AG182">
        <v>0.08</v>
      </c>
      <c r="AH182">
        <v>0.78</v>
      </c>
      <c r="AI182">
        <v>4.3600000000000003</v>
      </c>
      <c r="AJ182">
        <v>10</v>
      </c>
      <c r="AK182">
        <v>39</v>
      </c>
      <c r="AL182" t="s">
        <v>1286</v>
      </c>
      <c r="AM182">
        <v>3</v>
      </c>
      <c r="AN182" t="s">
        <v>113</v>
      </c>
      <c r="AO182" t="s">
        <v>1287</v>
      </c>
      <c r="AP182">
        <v>24.375</v>
      </c>
      <c r="AQ182">
        <v>78.043999999999997</v>
      </c>
      <c r="AR182">
        <v>53.668999999999997</v>
      </c>
      <c r="AS182">
        <v>3.2018051282051299</v>
      </c>
      <c r="AT182" t="s">
        <v>60</v>
      </c>
      <c r="AU182" t="s">
        <v>61</v>
      </c>
      <c r="AV182" t="s">
        <v>62</v>
      </c>
      <c r="AW182" t="s">
        <v>63</v>
      </c>
    </row>
    <row r="183" spans="1:49" x14ac:dyDescent="0.3">
      <c r="A183">
        <v>624</v>
      </c>
      <c r="B183" t="s">
        <v>1283</v>
      </c>
      <c r="C183" t="s">
        <v>1284</v>
      </c>
      <c r="D183" t="s">
        <v>1285</v>
      </c>
      <c r="E183" t="s">
        <v>52</v>
      </c>
      <c r="F183" t="s">
        <v>53</v>
      </c>
      <c r="G183" t="s">
        <v>54</v>
      </c>
      <c r="H183" t="s">
        <v>55</v>
      </c>
      <c r="I183" t="s">
        <v>110</v>
      </c>
      <c r="J183" t="s">
        <v>121</v>
      </c>
      <c r="K183">
        <v>6970976</v>
      </c>
      <c r="L183">
        <v>375043</v>
      </c>
      <c r="M183">
        <v>570</v>
      </c>
      <c r="N183">
        <v>153</v>
      </c>
      <c r="O183">
        <v>95</v>
      </c>
      <c r="P183">
        <v>65</v>
      </c>
      <c r="Q183">
        <v>60</v>
      </c>
      <c r="R183">
        <v>52</v>
      </c>
      <c r="S183">
        <v>11.32</v>
      </c>
      <c r="T183">
        <v>8.09</v>
      </c>
      <c r="U183">
        <v>12.33</v>
      </c>
      <c r="V183">
        <v>4400</v>
      </c>
      <c r="W183">
        <v>241500</v>
      </c>
      <c r="X183">
        <v>29144.1176470588</v>
      </c>
      <c r="Y183">
        <v>3780</v>
      </c>
      <c r="Z183">
        <v>80290</v>
      </c>
      <c r="AA183">
        <v>19214.285714285699</v>
      </c>
      <c r="AB183">
        <v>25631.372549019601</v>
      </c>
      <c r="AC183">
        <v>1549.2957746478901</v>
      </c>
      <c r="AD183">
        <v>2782.2580645161302</v>
      </c>
      <c r="AE183">
        <v>20578.723404255299</v>
      </c>
      <c r="AF183">
        <v>567.60563380281701</v>
      </c>
      <c r="AG183">
        <v>7.0000000000000007E-2</v>
      </c>
      <c r="AH183">
        <v>0.44</v>
      </c>
      <c r="AI183">
        <v>2.69</v>
      </c>
      <c r="AJ183">
        <v>10</v>
      </c>
      <c r="AK183">
        <v>33</v>
      </c>
      <c r="AL183" t="s">
        <v>1286</v>
      </c>
      <c r="AM183">
        <v>3</v>
      </c>
      <c r="AN183" t="s">
        <v>113</v>
      </c>
      <c r="AO183" t="s">
        <v>1288</v>
      </c>
      <c r="AP183">
        <v>13.75</v>
      </c>
      <c r="AQ183">
        <v>48.151000000000003</v>
      </c>
      <c r="AR183">
        <v>34.401000000000003</v>
      </c>
      <c r="AS183">
        <v>3.5018909090909101</v>
      </c>
      <c r="AT183" t="s">
        <v>60</v>
      </c>
      <c r="AU183" t="s">
        <v>61</v>
      </c>
      <c r="AV183" t="s">
        <v>62</v>
      </c>
      <c r="AW183" t="s">
        <v>63</v>
      </c>
    </row>
    <row r="184" spans="1:49" x14ac:dyDescent="0.3">
      <c r="A184">
        <v>625</v>
      </c>
      <c r="B184" t="s">
        <v>1283</v>
      </c>
      <c r="C184" t="s">
        <v>1284</v>
      </c>
      <c r="D184" t="s">
        <v>1285</v>
      </c>
      <c r="E184" t="s">
        <v>52</v>
      </c>
      <c r="F184" t="s">
        <v>53</v>
      </c>
      <c r="G184" t="s">
        <v>54</v>
      </c>
      <c r="H184" t="s">
        <v>55</v>
      </c>
      <c r="I184" t="s">
        <v>110</v>
      </c>
      <c r="J184" t="s">
        <v>121</v>
      </c>
      <c r="K184">
        <v>6970935</v>
      </c>
      <c r="L184">
        <v>374901</v>
      </c>
      <c r="M184">
        <v>606</v>
      </c>
      <c r="N184">
        <v>157</v>
      </c>
      <c r="O184">
        <v>96</v>
      </c>
      <c r="P184">
        <v>66</v>
      </c>
      <c r="Q184">
        <v>77</v>
      </c>
      <c r="R184">
        <v>68</v>
      </c>
      <c r="S184">
        <v>11.21</v>
      </c>
      <c r="T184">
        <v>16.82</v>
      </c>
      <c r="U184">
        <v>5.76</v>
      </c>
      <c r="V184">
        <v>7400</v>
      </c>
      <c r="W184">
        <v>228480</v>
      </c>
      <c r="X184">
        <v>28323.529411764699</v>
      </c>
      <c r="Y184">
        <v>3840</v>
      </c>
      <c r="Z184">
        <v>91595</v>
      </c>
      <c r="AA184">
        <v>21571.428571428602</v>
      </c>
      <c r="AB184">
        <v>20994.1176470588</v>
      </c>
      <c r="AC184">
        <v>1626.76056338028</v>
      </c>
      <c r="AD184">
        <v>4006.4516129032299</v>
      </c>
      <c r="AE184">
        <v>19085.106382978702</v>
      </c>
      <c r="AF184">
        <v>611.26760563380299</v>
      </c>
      <c r="AG184">
        <v>0.06</v>
      </c>
      <c r="AH184">
        <v>0.74</v>
      </c>
      <c r="AI184">
        <v>3.02</v>
      </c>
      <c r="AJ184">
        <v>10</v>
      </c>
      <c r="AK184">
        <v>38</v>
      </c>
      <c r="AL184" t="s">
        <v>1286</v>
      </c>
      <c r="AM184">
        <v>3</v>
      </c>
      <c r="AN184" t="s">
        <v>113</v>
      </c>
      <c r="AO184" t="s">
        <v>1289</v>
      </c>
      <c r="AP184">
        <v>23.125</v>
      </c>
      <c r="AQ184">
        <v>54.058</v>
      </c>
      <c r="AR184">
        <v>30.933</v>
      </c>
      <c r="AS184">
        <v>2.3376432432432401</v>
      </c>
      <c r="AT184" t="s">
        <v>91</v>
      </c>
      <c r="AU184" t="s">
        <v>61</v>
      </c>
      <c r="AV184" t="s">
        <v>96</v>
      </c>
      <c r="AW184" t="s">
        <v>63</v>
      </c>
    </row>
    <row r="185" spans="1:49" x14ac:dyDescent="0.3">
      <c r="A185">
        <v>639</v>
      </c>
      <c r="B185" t="s">
        <v>1312</v>
      </c>
      <c r="C185" t="s">
        <v>1313</v>
      </c>
      <c r="D185" t="s">
        <v>1313</v>
      </c>
      <c r="E185" t="s">
        <v>268</v>
      </c>
      <c r="F185" t="s">
        <v>53</v>
      </c>
      <c r="G185" t="s">
        <v>67</v>
      </c>
      <c r="H185" t="s">
        <v>55</v>
      </c>
      <c r="I185" t="s">
        <v>110</v>
      </c>
      <c r="J185" t="s">
        <v>121</v>
      </c>
      <c r="K185">
        <v>6970913</v>
      </c>
      <c r="L185">
        <v>372406</v>
      </c>
      <c r="M185">
        <v>2125</v>
      </c>
      <c r="N185">
        <v>150</v>
      </c>
      <c r="O185">
        <v>83</v>
      </c>
      <c r="P185">
        <v>70</v>
      </c>
      <c r="Q185">
        <v>770</v>
      </c>
      <c r="R185">
        <v>118</v>
      </c>
      <c r="S185">
        <v>10.58</v>
      </c>
      <c r="T185">
        <v>33.799999999999997</v>
      </c>
      <c r="U185">
        <v>13.62</v>
      </c>
      <c r="V185">
        <v>1700</v>
      </c>
      <c r="W185">
        <v>259466.66666666701</v>
      </c>
      <c r="X185">
        <v>35338.2352941176</v>
      </c>
      <c r="Y185">
        <v>3840</v>
      </c>
      <c r="Z185">
        <v>39165</v>
      </c>
      <c r="AA185">
        <v>28857.142857142899</v>
      </c>
      <c r="AB185">
        <v>34568.627450980399</v>
      </c>
      <c r="AC185">
        <v>1316.9014084507</v>
      </c>
      <c r="AD185">
        <v>8754.8387096774204</v>
      </c>
      <c r="AE185">
        <v>9957.44680851064</v>
      </c>
      <c r="AF185">
        <v>414.78873239436598</v>
      </c>
      <c r="AG185">
        <v>0.77</v>
      </c>
      <c r="AH185">
        <v>0.17</v>
      </c>
      <c r="AI185">
        <v>4.04</v>
      </c>
      <c r="AJ185">
        <v>10</v>
      </c>
      <c r="AK185">
        <v>19</v>
      </c>
      <c r="AL185" t="s">
        <v>1314</v>
      </c>
      <c r="AM185">
        <v>3</v>
      </c>
      <c r="AN185" t="s">
        <v>239</v>
      </c>
      <c r="AO185" t="s">
        <v>1316</v>
      </c>
      <c r="AP185">
        <v>5.3125</v>
      </c>
      <c r="AQ185">
        <v>72.316000000000003</v>
      </c>
      <c r="AR185">
        <v>67.003500000000003</v>
      </c>
      <c r="AS185">
        <v>13.612423529411799</v>
      </c>
      <c r="AT185" t="s">
        <v>60</v>
      </c>
      <c r="AU185" t="s">
        <v>61</v>
      </c>
      <c r="AV185" t="s">
        <v>62</v>
      </c>
      <c r="AW185" t="s">
        <v>63</v>
      </c>
    </row>
    <row r="186" spans="1:49" x14ac:dyDescent="0.3">
      <c r="A186">
        <v>638</v>
      </c>
      <c r="B186" t="s">
        <v>1312</v>
      </c>
      <c r="C186" t="s">
        <v>1313</v>
      </c>
      <c r="D186" t="s">
        <v>1313</v>
      </c>
      <c r="E186" t="s">
        <v>268</v>
      </c>
      <c r="F186">
        <v>8598</v>
      </c>
      <c r="G186" t="s">
        <v>67</v>
      </c>
      <c r="H186" t="s">
        <v>72</v>
      </c>
      <c r="I186" t="s">
        <v>110</v>
      </c>
      <c r="J186" t="s">
        <v>121</v>
      </c>
      <c r="K186">
        <v>6970910</v>
      </c>
      <c r="L186">
        <v>372378</v>
      </c>
      <c r="M186">
        <v>1065</v>
      </c>
      <c r="N186">
        <v>116</v>
      </c>
      <c r="O186">
        <v>64</v>
      </c>
      <c r="P186">
        <v>75</v>
      </c>
      <c r="Q186">
        <v>176</v>
      </c>
      <c r="R186">
        <v>78</v>
      </c>
      <c r="S186">
        <v>41.43</v>
      </c>
      <c r="T186">
        <v>25.97</v>
      </c>
      <c r="U186">
        <v>5.13</v>
      </c>
      <c r="V186">
        <v>500</v>
      </c>
      <c r="W186">
        <v>280420</v>
      </c>
      <c r="X186">
        <v>40685.294117647099</v>
      </c>
      <c r="Y186">
        <v>2760</v>
      </c>
      <c r="Z186">
        <v>26740</v>
      </c>
      <c r="AA186">
        <v>23285.714285714301</v>
      </c>
      <c r="AB186">
        <v>23776.470588235301</v>
      </c>
      <c r="AC186">
        <v>929.57746478873196</v>
      </c>
      <c r="AD186">
        <v>12724.1935483871</v>
      </c>
      <c r="AE186">
        <v>11492.5531914894</v>
      </c>
      <c r="AF186">
        <v>327.46478873239403</v>
      </c>
      <c r="AG186">
        <v>5.45</v>
      </c>
      <c r="AH186">
        <v>0.05</v>
      </c>
      <c r="AI186">
        <v>3.26</v>
      </c>
      <c r="AJ186">
        <v>10</v>
      </c>
      <c r="AK186">
        <v>14</v>
      </c>
      <c r="AL186" t="s">
        <v>1314</v>
      </c>
      <c r="AM186">
        <v>2</v>
      </c>
      <c r="AN186" t="s">
        <v>89</v>
      </c>
      <c r="AO186" t="s">
        <v>1315</v>
      </c>
      <c r="AP186">
        <v>1.5625</v>
      </c>
      <c r="AQ186">
        <v>58.353999999999999</v>
      </c>
      <c r="AR186">
        <v>56.791499999999999</v>
      </c>
      <c r="AS186">
        <v>37.346559999999997</v>
      </c>
      <c r="AT186" t="s">
        <v>60</v>
      </c>
      <c r="AU186" t="s">
        <v>61</v>
      </c>
      <c r="AV186" t="s">
        <v>62</v>
      </c>
      <c r="AW186" t="s">
        <v>63</v>
      </c>
    </row>
    <row r="187" spans="1:49" x14ac:dyDescent="0.3">
      <c r="A187">
        <v>1388</v>
      </c>
      <c r="B187" t="s">
        <v>2519</v>
      </c>
      <c r="C187" t="s">
        <v>2520</v>
      </c>
      <c r="D187" t="s">
        <v>2521</v>
      </c>
      <c r="E187" t="s">
        <v>236</v>
      </c>
      <c r="F187">
        <v>30000</v>
      </c>
      <c r="G187" t="s">
        <v>67</v>
      </c>
      <c r="H187" t="s">
        <v>72</v>
      </c>
      <c r="I187" t="s">
        <v>110</v>
      </c>
      <c r="J187" t="s">
        <v>121</v>
      </c>
      <c r="K187">
        <v>6970026.1179999998</v>
      </c>
      <c r="L187">
        <v>367877.67599999998</v>
      </c>
      <c r="M187">
        <v>834</v>
      </c>
      <c r="N187">
        <v>149</v>
      </c>
      <c r="O187">
        <v>100</v>
      </c>
      <c r="P187">
        <v>18</v>
      </c>
      <c r="Q187">
        <v>70</v>
      </c>
      <c r="R187">
        <v>47</v>
      </c>
      <c r="S187">
        <v>7.09</v>
      </c>
      <c r="T187">
        <v>0.5</v>
      </c>
      <c r="U187">
        <v>0.5</v>
      </c>
      <c r="V187">
        <v>4900</v>
      </c>
      <c r="W187">
        <v>288400</v>
      </c>
      <c r="X187">
        <v>34914.705882352901</v>
      </c>
      <c r="Y187">
        <v>3360</v>
      </c>
      <c r="Z187">
        <v>25585</v>
      </c>
      <c r="AA187">
        <v>26214.285714285699</v>
      </c>
      <c r="AB187">
        <v>39037.254901960798</v>
      </c>
      <c r="AC187">
        <v>1007.04225352113</v>
      </c>
      <c r="AD187">
        <v>1669.3548387096801</v>
      </c>
      <c r="AE187">
        <v>10621.276595744701</v>
      </c>
      <c r="AF187">
        <v>349.29577464788701</v>
      </c>
      <c r="AG187">
        <v>0.15</v>
      </c>
      <c r="AH187">
        <v>0.49</v>
      </c>
      <c r="AI187">
        <v>3.67</v>
      </c>
      <c r="AJ187">
        <v>10</v>
      </c>
      <c r="AK187">
        <v>14</v>
      </c>
      <c r="AL187" t="s">
        <v>2522</v>
      </c>
      <c r="AM187">
        <v>3</v>
      </c>
      <c r="AN187" t="s">
        <v>113</v>
      </c>
      <c r="AO187" t="s">
        <v>2524</v>
      </c>
      <c r="AP187">
        <v>15.3125</v>
      </c>
      <c r="AQ187">
        <v>65.692999999999998</v>
      </c>
      <c r="AR187">
        <v>50.380499999999998</v>
      </c>
      <c r="AS187">
        <v>4.2901551020408197</v>
      </c>
      <c r="AT187" t="s">
        <v>60</v>
      </c>
      <c r="AU187" t="s">
        <v>61</v>
      </c>
      <c r="AV187" t="s">
        <v>62</v>
      </c>
      <c r="AW187" t="s">
        <v>63</v>
      </c>
    </row>
    <row r="188" spans="1:49" x14ac:dyDescent="0.3">
      <c r="A188">
        <v>1387</v>
      </c>
      <c r="B188" t="s">
        <v>2519</v>
      </c>
      <c r="C188" t="s">
        <v>2520</v>
      </c>
      <c r="D188" t="s">
        <v>2521</v>
      </c>
      <c r="E188" t="s">
        <v>236</v>
      </c>
      <c r="F188">
        <v>30000</v>
      </c>
      <c r="G188" t="s">
        <v>67</v>
      </c>
      <c r="H188" t="s">
        <v>72</v>
      </c>
      <c r="I188" t="s">
        <v>110</v>
      </c>
      <c r="J188" t="s">
        <v>121</v>
      </c>
      <c r="K188">
        <v>6970001.4110000003</v>
      </c>
      <c r="L188">
        <v>367908</v>
      </c>
      <c r="M188">
        <v>706</v>
      </c>
      <c r="N188">
        <v>129</v>
      </c>
      <c r="O188">
        <v>94</v>
      </c>
      <c r="P188">
        <v>13</v>
      </c>
      <c r="Q188">
        <v>52</v>
      </c>
      <c r="R188">
        <v>49</v>
      </c>
      <c r="S188">
        <v>5.09</v>
      </c>
      <c r="T188">
        <v>0.5</v>
      </c>
      <c r="U188">
        <v>0.5</v>
      </c>
      <c r="V188">
        <v>3700</v>
      </c>
      <c r="W188">
        <v>301653.33333333302</v>
      </c>
      <c r="X188">
        <v>32029.411764705899</v>
      </c>
      <c r="Y188">
        <v>3060</v>
      </c>
      <c r="Z188">
        <v>22540</v>
      </c>
      <c r="AA188">
        <v>25500</v>
      </c>
      <c r="AB188">
        <v>34147.058823529398</v>
      </c>
      <c r="AC188">
        <v>852.11267605633805</v>
      </c>
      <c r="AD188">
        <v>1891.9354838709701</v>
      </c>
      <c r="AE188">
        <v>9791.4893617021298</v>
      </c>
      <c r="AF188">
        <v>349.29577464788701</v>
      </c>
      <c r="AG188">
        <v>0.11</v>
      </c>
      <c r="AH188">
        <v>0.37</v>
      </c>
      <c r="AI188">
        <v>3.57</v>
      </c>
      <c r="AJ188">
        <v>10</v>
      </c>
      <c r="AK188">
        <v>19</v>
      </c>
      <c r="AL188" t="s">
        <v>2522</v>
      </c>
      <c r="AM188">
        <v>2</v>
      </c>
      <c r="AN188" t="s">
        <v>146</v>
      </c>
      <c r="AO188" t="s">
        <v>2523</v>
      </c>
      <c r="AP188">
        <v>11.5625</v>
      </c>
      <c r="AQ188">
        <v>63.902999999999999</v>
      </c>
      <c r="AR188">
        <v>52.340499999999999</v>
      </c>
      <c r="AS188">
        <v>5.5267459459459403</v>
      </c>
      <c r="AT188" t="s">
        <v>60</v>
      </c>
      <c r="AU188" t="s">
        <v>61</v>
      </c>
      <c r="AV188" t="s">
        <v>62</v>
      </c>
      <c r="AW188" t="s">
        <v>63</v>
      </c>
    </row>
    <row r="189" spans="1:49" x14ac:dyDescent="0.3">
      <c r="A189">
        <v>1386</v>
      </c>
      <c r="B189" t="s">
        <v>2512</v>
      </c>
      <c r="C189" t="s">
        <v>2513</v>
      </c>
      <c r="D189" t="s">
        <v>2514</v>
      </c>
      <c r="E189" t="s">
        <v>144</v>
      </c>
      <c r="F189">
        <v>8400</v>
      </c>
      <c r="G189" t="s">
        <v>67</v>
      </c>
      <c r="H189" t="s">
        <v>72</v>
      </c>
      <c r="I189" t="s">
        <v>110</v>
      </c>
      <c r="J189" t="s">
        <v>121</v>
      </c>
      <c r="K189">
        <v>6969834</v>
      </c>
      <c r="L189">
        <v>367828</v>
      </c>
      <c r="M189">
        <v>2050</v>
      </c>
      <c r="N189">
        <v>151</v>
      </c>
      <c r="O189">
        <v>71</v>
      </c>
      <c r="P189">
        <v>7</v>
      </c>
      <c r="Q189">
        <v>515</v>
      </c>
      <c r="R189">
        <v>421</v>
      </c>
      <c r="S189">
        <v>27.23</v>
      </c>
      <c r="T189">
        <v>8.6</v>
      </c>
      <c r="U189">
        <v>3.17</v>
      </c>
      <c r="V189">
        <v>50</v>
      </c>
      <c r="W189">
        <v>311220</v>
      </c>
      <c r="X189">
        <v>23188.2352941176</v>
      </c>
      <c r="Y189">
        <v>1980</v>
      </c>
      <c r="Z189">
        <v>39795</v>
      </c>
      <c r="AA189">
        <v>22000</v>
      </c>
      <c r="AB189">
        <v>15513.725490196101</v>
      </c>
      <c r="AC189">
        <v>1084.50704225352</v>
      </c>
      <c r="AD189">
        <v>1483.8709677419399</v>
      </c>
      <c r="AE189">
        <v>7302.1276595744703</v>
      </c>
      <c r="AF189">
        <v>305.63380281690098</v>
      </c>
      <c r="AG189">
        <v>0.26</v>
      </c>
      <c r="AH189">
        <v>0.01</v>
      </c>
      <c r="AI189">
        <v>3.08</v>
      </c>
      <c r="AJ189">
        <v>209.81</v>
      </c>
      <c r="AK189">
        <v>5</v>
      </c>
      <c r="AL189" t="s">
        <v>2515</v>
      </c>
      <c r="AM189">
        <v>4</v>
      </c>
      <c r="AN189" t="s">
        <v>356</v>
      </c>
      <c r="AO189" t="s">
        <v>2518</v>
      </c>
      <c r="AP189">
        <v>0.3125</v>
      </c>
      <c r="AQ189">
        <v>55.131999999999998</v>
      </c>
      <c r="AR189">
        <v>54.819499999999998</v>
      </c>
      <c r="AS189">
        <v>176.42240000000001</v>
      </c>
      <c r="AT189" t="s">
        <v>60</v>
      </c>
      <c r="AU189" t="s">
        <v>61</v>
      </c>
      <c r="AV189" t="s">
        <v>62</v>
      </c>
      <c r="AW189" t="s">
        <v>63</v>
      </c>
    </row>
    <row r="190" spans="1:49" x14ac:dyDescent="0.3">
      <c r="A190">
        <v>1383</v>
      </c>
      <c r="B190" t="s">
        <v>1150</v>
      </c>
      <c r="C190" t="s">
        <v>1151</v>
      </c>
      <c r="D190" t="s">
        <v>2508</v>
      </c>
      <c r="E190" t="s">
        <v>236</v>
      </c>
      <c r="F190">
        <v>375</v>
      </c>
      <c r="G190" t="s">
        <v>67</v>
      </c>
      <c r="H190" t="s">
        <v>72</v>
      </c>
      <c r="I190" t="s">
        <v>110</v>
      </c>
      <c r="J190" t="s">
        <v>121</v>
      </c>
      <c r="K190">
        <v>6969823.1519999998</v>
      </c>
      <c r="L190">
        <v>367816.85600000003</v>
      </c>
      <c r="M190">
        <v>879</v>
      </c>
      <c r="N190">
        <v>65</v>
      </c>
      <c r="O190">
        <v>190</v>
      </c>
      <c r="P190">
        <v>7</v>
      </c>
      <c r="Q190">
        <v>1088</v>
      </c>
      <c r="R190">
        <v>331</v>
      </c>
      <c r="S190">
        <v>13.83</v>
      </c>
      <c r="T190">
        <v>0.5</v>
      </c>
      <c r="U190">
        <v>4.1500000000000004</v>
      </c>
      <c r="V190">
        <v>1400</v>
      </c>
      <c r="W190">
        <v>383273.33333333302</v>
      </c>
      <c r="X190">
        <v>22658.823529411799</v>
      </c>
      <c r="Y190">
        <v>1560</v>
      </c>
      <c r="Z190">
        <v>8225</v>
      </c>
      <c r="AA190">
        <v>7571.4285714285697</v>
      </c>
      <c r="AB190">
        <v>6745.0980392156898</v>
      </c>
      <c r="AC190">
        <v>929.57746478873196</v>
      </c>
      <c r="AD190">
        <v>445.16129032258101</v>
      </c>
      <c r="AE190">
        <v>6430.8510638297903</v>
      </c>
      <c r="AF190">
        <v>174.64788732394399</v>
      </c>
      <c r="AG190">
        <v>0.04</v>
      </c>
      <c r="AH190">
        <v>0.14000000000000001</v>
      </c>
      <c r="AI190">
        <v>1.06</v>
      </c>
      <c r="AJ190">
        <v>143.97</v>
      </c>
      <c r="AK190">
        <v>42</v>
      </c>
      <c r="AL190" t="s">
        <v>2509</v>
      </c>
      <c r="AM190">
        <v>4</v>
      </c>
      <c r="AN190" t="s">
        <v>567</v>
      </c>
      <c r="AO190" t="s">
        <v>2511</v>
      </c>
      <c r="AP190">
        <v>4.375</v>
      </c>
      <c r="AQ190">
        <v>18.974</v>
      </c>
      <c r="AR190">
        <v>14.599</v>
      </c>
      <c r="AS190">
        <v>4.3369142857142897</v>
      </c>
      <c r="AT190" t="s">
        <v>60</v>
      </c>
      <c r="AU190" t="s">
        <v>92</v>
      </c>
      <c r="AV190" t="s">
        <v>62</v>
      </c>
      <c r="AW190" t="s">
        <v>63</v>
      </c>
    </row>
    <row r="191" spans="1:49" x14ac:dyDescent="0.3">
      <c r="A191">
        <v>1385</v>
      </c>
      <c r="B191" t="s">
        <v>2512</v>
      </c>
      <c r="C191" t="s">
        <v>2513</v>
      </c>
      <c r="D191" t="s">
        <v>2514</v>
      </c>
      <c r="E191" t="s">
        <v>144</v>
      </c>
      <c r="F191">
        <v>8400</v>
      </c>
      <c r="G191" t="s">
        <v>67</v>
      </c>
      <c r="H191" t="s">
        <v>72</v>
      </c>
      <c r="I191" t="s">
        <v>110</v>
      </c>
      <c r="J191" t="s">
        <v>121</v>
      </c>
      <c r="K191">
        <v>6969823</v>
      </c>
      <c r="L191">
        <v>367817</v>
      </c>
      <c r="M191">
        <v>2062</v>
      </c>
      <c r="N191">
        <v>297</v>
      </c>
      <c r="O191">
        <v>90</v>
      </c>
      <c r="P191">
        <v>2.5</v>
      </c>
      <c r="Q191">
        <v>145</v>
      </c>
      <c r="R191">
        <v>1297</v>
      </c>
      <c r="S191">
        <v>82.64</v>
      </c>
      <c r="T191">
        <v>10.86</v>
      </c>
      <c r="U191">
        <v>0.5</v>
      </c>
      <c r="V191">
        <v>900</v>
      </c>
      <c r="W191">
        <v>242993.33333333299</v>
      </c>
      <c r="X191">
        <v>15855.8823529412</v>
      </c>
      <c r="Y191">
        <v>1440</v>
      </c>
      <c r="Z191">
        <v>114555</v>
      </c>
      <c r="AA191">
        <v>5428.5714285714303</v>
      </c>
      <c r="AB191">
        <v>8684.3137254901994</v>
      </c>
      <c r="AC191">
        <v>852.11267605633805</v>
      </c>
      <c r="AD191">
        <v>1558.0645161290299</v>
      </c>
      <c r="AE191">
        <v>3360.63829787234</v>
      </c>
      <c r="AF191">
        <v>283.80281690140799</v>
      </c>
      <c r="AG191">
        <v>0.19</v>
      </c>
      <c r="AH191">
        <v>0.09</v>
      </c>
      <c r="AI191">
        <v>0.76</v>
      </c>
      <c r="AJ191">
        <v>724.42</v>
      </c>
      <c r="AK191">
        <v>5</v>
      </c>
      <c r="AL191" t="s">
        <v>2515</v>
      </c>
      <c r="AM191">
        <v>6</v>
      </c>
      <c r="AN191" t="s">
        <v>1222</v>
      </c>
      <c r="AO191" t="s">
        <v>2517</v>
      </c>
      <c r="AP191">
        <v>2.8125</v>
      </c>
      <c r="AQ191">
        <v>13.603999999999999</v>
      </c>
      <c r="AR191">
        <v>10.791499999999999</v>
      </c>
      <c r="AS191">
        <v>4.83697777777778</v>
      </c>
      <c r="AT191" t="s">
        <v>60</v>
      </c>
      <c r="AU191" t="s">
        <v>92</v>
      </c>
      <c r="AV191" t="s">
        <v>62</v>
      </c>
      <c r="AW191" t="s">
        <v>63</v>
      </c>
    </row>
    <row r="192" spans="1:49" x14ac:dyDescent="0.3">
      <c r="A192">
        <v>588</v>
      </c>
      <c r="B192" t="s">
        <v>1230</v>
      </c>
      <c r="C192" t="s">
        <v>1231</v>
      </c>
      <c r="D192" t="s">
        <v>1235</v>
      </c>
      <c r="E192" t="s">
        <v>52</v>
      </c>
      <c r="F192">
        <v>39000</v>
      </c>
      <c r="G192" t="s">
        <v>54</v>
      </c>
      <c r="H192" t="s">
        <v>72</v>
      </c>
      <c r="I192" t="s">
        <v>110</v>
      </c>
      <c r="J192" t="s">
        <v>121</v>
      </c>
      <c r="K192">
        <v>6969803</v>
      </c>
      <c r="L192">
        <v>367453</v>
      </c>
      <c r="M192">
        <v>7048</v>
      </c>
      <c r="N192">
        <v>105</v>
      </c>
      <c r="O192">
        <v>6895</v>
      </c>
      <c r="P192">
        <v>62</v>
      </c>
      <c r="Q192">
        <v>6267</v>
      </c>
      <c r="R192">
        <v>1190</v>
      </c>
      <c r="S192">
        <v>889.97</v>
      </c>
      <c r="T192">
        <v>5.61</v>
      </c>
      <c r="U192">
        <v>7.3</v>
      </c>
      <c r="V192">
        <v>6400</v>
      </c>
      <c r="W192">
        <v>133513.33333333299</v>
      </c>
      <c r="X192">
        <v>14347.0588235294</v>
      </c>
      <c r="Y192">
        <v>1440</v>
      </c>
      <c r="Z192">
        <v>182770</v>
      </c>
      <c r="AA192">
        <v>19928.571428571398</v>
      </c>
      <c r="AB192">
        <v>48311.7647058824</v>
      </c>
      <c r="AC192">
        <v>309.85915492957702</v>
      </c>
      <c r="AD192">
        <v>3783.8709677419401</v>
      </c>
      <c r="AE192">
        <v>3443.6170212766001</v>
      </c>
      <c r="AF192">
        <v>196.47887323943701</v>
      </c>
      <c r="AG192">
        <v>5.0000000000000001E-3</v>
      </c>
      <c r="AH192">
        <v>0.64</v>
      </c>
      <c r="AI192">
        <v>2.79</v>
      </c>
      <c r="AJ192">
        <v>1402.43</v>
      </c>
      <c r="AK192">
        <v>60</v>
      </c>
      <c r="AL192" t="s">
        <v>1236</v>
      </c>
      <c r="AM192">
        <v>6</v>
      </c>
      <c r="AN192" t="s">
        <v>1237</v>
      </c>
      <c r="AO192" t="s">
        <v>1238</v>
      </c>
      <c r="AP192">
        <v>20</v>
      </c>
      <c r="AQ192">
        <v>49.941000000000003</v>
      </c>
      <c r="AR192">
        <v>29.940999999999999</v>
      </c>
      <c r="AS192">
        <v>2.4970500000000002</v>
      </c>
      <c r="AT192" t="s">
        <v>91</v>
      </c>
      <c r="AU192" t="s">
        <v>61</v>
      </c>
      <c r="AV192" t="s">
        <v>96</v>
      </c>
      <c r="AW192" t="s">
        <v>63</v>
      </c>
    </row>
    <row r="193" spans="1:49" x14ac:dyDescent="0.3">
      <c r="A193">
        <v>1384</v>
      </c>
      <c r="B193" t="s">
        <v>2512</v>
      </c>
      <c r="C193" t="s">
        <v>2513</v>
      </c>
      <c r="D193" t="s">
        <v>2514</v>
      </c>
      <c r="E193" t="s">
        <v>144</v>
      </c>
      <c r="F193">
        <v>8400</v>
      </c>
      <c r="G193" t="s">
        <v>67</v>
      </c>
      <c r="H193" t="s">
        <v>72</v>
      </c>
      <c r="I193" t="s">
        <v>110</v>
      </c>
      <c r="J193" t="s">
        <v>121</v>
      </c>
      <c r="K193">
        <v>6969795.3569999998</v>
      </c>
      <c r="L193">
        <v>367787.18800000002</v>
      </c>
      <c r="M193">
        <v>2083</v>
      </c>
      <c r="N193">
        <v>143</v>
      </c>
      <c r="O193">
        <v>85</v>
      </c>
      <c r="P193">
        <v>7</v>
      </c>
      <c r="Q193">
        <v>378</v>
      </c>
      <c r="R193">
        <v>269</v>
      </c>
      <c r="S193">
        <v>25.88</v>
      </c>
      <c r="T193">
        <v>0.5</v>
      </c>
      <c r="U193">
        <v>0.5</v>
      </c>
      <c r="V193">
        <v>500</v>
      </c>
      <c r="W193">
        <v>317006.66666666698</v>
      </c>
      <c r="X193">
        <v>26232.352941176501</v>
      </c>
      <c r="Y193">
        <v>2100</v>
      </c>
      <c r="Z193">
        <v>32690</v>
      </c>
      <c r="AA193">
        <v>19642.857142857101</v>
      </c>
      <c r="AB193">
        <v>15513.725490196101</v>
      </c>
      <c r="AC193">
        <v>1007.04225352113</v>
      </c>
      <c r="AD193">
        <v>2559.6774193548399</v>
      </c>
      <c r="AE193">
        <v>9127.6595744680908</v>
      </c>
      <c r="AF193">
        <v>305.63380281690098</v>
      </c>
      <c r="AG193">
        <v>0.1</v>
      </c>
      <c r="AH193">
        <v>0.05</v>
      </c>
      <c r="AI193">
        <v>2.75</v>
      </c>
      <c r="AJ193">
        <v>107.99</v>
      </c>
      <c r="AK193">
        <v>31</v>
      </c>
      <c r="AL193" t="s">
        <v>2515</v>
      </c>
      <c r="AM193">
        <v>4</v>
      </c>
      <c r="AN193" t="s">
        <v>356</v>
      </c>
      <c r="AO193" t="s">
        <v>2516</v>
      </c>
      <c r="AP193">
        <v>1.5625</v>
      </c>
      <c r="AQ193">
        <v>49.225000000000001</v>
      </c>
      <c r="AR193">
        <v>47.662500000000001</v>
      </c>
      <c r="AS193">
        <v>31.504000000000001</v>
      </c>
      <c r="AT193" t="s">
        <v>60</v>
      </c>
      <c r="AU193" t="s">
        <v>61</v>
      </c>
      <c r="AV193" t="s">
        <v>62</v>
      </c>
      <c r="AW193" t="s">
        <v>63</v>
      </c>
    </row>
    <row r="194" spans="1:49" x14ac:dyDescent="0.3">
      <c r="A194">
        <v>587</v>
      </c>
      <c r="B194" t="s">
        <v>1230</v>
      </c>
      <c r="C194" t="s">
        <v>1231</v>
      </c>
      <c r="D194" t="s">
        <v>1232</v>
      </c>
      <c r="E194" t="s">
        <v>52</v>
      </c>
      <c r="F194" t="s">
        <v>53</v>
      </c>
      <c r="G194" t="s">
        <v>67</v>
      </c>
      <c r="H194" t="s">
        <v>55</v>
      </c>
      <c r="I194" t="s">
        <v>110</v>
      </c>
      <c r="J194" t="s">
        <v>121</v>
      </c>
      <c r="K194">
        <v>6969770</v>
      </c>
      <c r="L194">
        <v>367465</v>
      </c>
      <c r="M194">
        <v>567</v>
      </c>
      <c r="N194">
        <v>142</v>
      </c>
      <c r="O194">
        <v>94</v>
      </c>
      <c r="P194">
        <v>73</v>
      </c>
      <c r="Q194">
        <v>123</v>
      </c>
      <c r="R194">
        <v>125</v>
      </c>
      <c r="S194">
        <v>17.45</v>
      </c>
      <c r="T194">
        <v>11.84</v>
      </c>
      <c r="U194">
        <v>8.41</v>
      </c>
      <c r="V194">
        <v>12600</v>
      </c>
      <c r="W194">
        <v>238653.33333333299</v>
      </c>
      <c r="X194">
        <v>37244.117647058803</v>
      </c>
      <c r="Y194">
        <v>4080</v>
      </c>
      <c r="Z194">
        <v>23695</v>
      </c>
      <c r="AA194">
        <v>60642.857142857203</v>
      </c>
      <c r="AB194">
        <v>27486.274509803901</v>
      </c>
      <c r="AC194">
        <v>619.71830985915506</v>
      </c>
      <c r="AD194">
        <v>11129.032258064501</v>
      </c>
      <c r="AE194">
        <v>7260.6382978723404</v>
      </c>
      <c r="AF194">
        <v>414.78873239436598</v>
      </c>
      <c r="AG194">
        <v>0.06</v>
      </c>
      <c r="AH194">
        <v>1.26</v>
      </c>
      <c r="AI194">
        <v>8.49</v>
      </c>
      <c r="AJ194">
        <v>10</v>
      </c>
      <c r="AK194">
        <v>12</v>
      </c>
      <c r="AL194" t="s">
        <v>1233</v>
      </c>
      <c r="AM194">
        <v>3</v>
      </c>
      <c r="AN194" t="s">
        <v>113</v>
      </c>
      <c r="AO194" t="s">
        <v>1234</v>
      </c>
      <c r="AP194">
        <v>39.375</v>
      </c>
      <c r="AQ194">
        <v>151.971</v>
      </c>
      <c r="AR194">
        <v>112.596</v>
      </c>
      <c r="AS194">
        <v>3.8595809523809499</v>
      </c>
      <c r="AT194" t="s">
        <v>60</v>
      </c>
      <c r="AU194" t="s">
        <v>61</v>
      </c>
      <c r="AV194" t="s">
        <v>62</v>
      </c>
      <c r="AW194" t="s">
        <v>63</v>
      </c>
    </row>
    <row r="195" spans="1:49" x14ac:dyDescent="0.3">
      <c r="A195">
        <v>1450</v>
      </c>
      <c r="B195" t="s">
        <v>2620</v>
      </c>
      <c r="C195" t="s">
        <v>2621</v>
      </c>
      <c r="D195" t="s">
        <v>2625</v>
      </c>
      <c r="E195" t="s">
        <v>52</v>
      </c>
      <c r="F195">
        <v>22800</v>
      </c>
      <c r="G195" t="s">
        <v>67</v>
      </c>
      <c r="H195" t="s">
        <v>72</v>
      </c>
      <c r="I195" t="s">
        <v>110</v>
      </c>
      <c r="J195" t="s">
        <v>121</v>
      </c>
      <c r="K195">
        <v>6969694.1550000003</v>
      </c>
      <c r="L195">
        <v>368507.16200000001</v>
      </c>
      <c r="M195">
        <v>6477</v>
      </c>
      <c r="N195">
        <v>111</v>
      </c>
      <c r="O195">
        <v>45</v>
      </c>
      <c r="P195">
        <v>18</v>
      </c>
      <c r="Q195">
        <v>15</v>
      </c>
      <c r="R195">
        <v>33</v>
      </c>
      <c r="S195">
        <v>9.64</v>
      </c>
      <c r="T195">
        <v>6.72</v>
      </c>
      <c r="U195">
        <v>5.63</v>
      </c>
      <c r="V195">
        <v>15600</v>
      </c>
      <c r="W195">
        <v>83300</v>
      </c>
      <c r="X195">
        <v>18105.8823529412</v>
      </c>
      <c r="Y195">
        <v>1860</v>
      </c>
      <c r="Z195">
        <v>157990</v>
      </c>
      <c r="AA195">
        <v>24928.571428571398</v>
      </c>
      <c r="AB195">
        <v>31954.9019607843</v>
      </c>
      <c r="AC195">
        <v>387.32394366197201</v>
      </c>
      <c r="AD195">
        <v>8643.5483870967691</v>
      </c>
      <c r="AE195">
        <v>2779.7872340425502</v>
      </c>
      <c r="AF195">
        <v>327.46478873239403</v>
      </c>
      <c r="AG195">
        <v>0.04</v>
      </c>
      <c r="AH195">
        <v>1.56</v>
      </c>
      <c r="AI195">
        <v>3.49</v>
      </c>
      <c r="AJ195">
        <v>10</v>
      </c>
      <c r="AK195">
        <v>5</v>
      </c>
      <c r="AL195" t="s">
        <v>2626</v>
      </c>
      <c r="AM195">
        <v>1</v>
      </c>
      <c r="AN195" t="s">
        <v>59</v>
      </c>
      <c r="AO195" s="1">
        <v>70.176000000000002</v>
      </c>
      <c r="AP195">
        <v>48.75</v>
      </c>
      <c r="AQ195">
        <v>62.470999999999997</v>
      </c>
      <c r="AR195">
        <v>13.721</v>
      </c>
      <c r="AS195">
        <v>1.2814564102564101</v>
      </c>
      <c r="AT195" t="s">
        <v>91</v>
      </c>
      <c r="AU195" t="s">
        <v>92</v>
      </c>
      <c r="AV195" t="s">
        <v>96</v>
      </c>
      <c r="AW195" t="s">
        <v>97</v>
      </c>
    </row>
    <row r="196" spans="1:49" x14ac:dyDescent="0.3">
      <c r="A196">
        <v>1451</v>
      </c>
      <c r="B196" t="s">
        <v>2620</v>
      </c>
      <c r="C196" t="s">
        <v>2621</v>
      </c>
      <c r="D196" t="s">
        <v>2625</v>
      </c>
      <c r="E196" t="s">
        <v>52</v>
      </c>
      <c r="F196">
        <v>22800</v>
      </c>
      <c r="G196" t="s">
        <v>67</v>
      </c>
      <c r="H196" t="s">
        <v>72</v>
      </c>
      <c r="I196" t="s">
        <v>110</v>
      </c>
      <c r="J196" t="s">
        <v>121</v>
      </c>
      <c r="K196">
        <v>6969668.1210000003</v>
      </c>
      <c r="L196">
        <v>368497.05599999998</v>
      </c>
      <c r="M196">
        <v>2421</v>
      </c>
      <c r="N196">
        <v>95</v>
      </c>
      <c r="O196">
        <v>56</v>
      </c>
      <c r="P196">
        <v>33</v>
      </c>
      <c r="Q196">
        <v>29</v>
      </c>
      <c r="R196">
        <v>12</v>
      </c>
      <c r="S196">
        <v>10.3</v>
      </c>
      <c r="T196">
        <v>9.81</v>
      </c>
      <c r="U196">
        <v>6.36</v>
      </c>
      <c r="V196">
        <v>20800</v>
      </c>
      <c r="W196">
        <v>122733.33333333299</v>
      </c>
      <c r="X196">
        <v>20250</v>
      </c>
      <c r="Y196">
        <v>1860</v>
      </c>
      <c r="Z196">
        <v>177695</v>
      </c>
      <c r="AA196">
        <v>14571.4285714286</v>
      </c>
      <c r="AB196">
        <v>29678.431372548999</v>
      </c>
      <c r="AC196">
        <v>542.25352112676103</v>
      </c>
      <c r="AD196">
        <v>9941.9354838709696</v>
      </c>
      <c r="AE196">
        <v>2572.3404255319101</v>
      </c>
      <c r="AF196">
        <v>327.46478873239403</v>
      </c>
      <c r="AG196">
        <v>5.0000000000000001E-3</v>
      </c>
      <c r="AH196">
        <v>2.08</v>
      </c>
      <c r="AI196">
        <v>2.04</v>
      </c>
      <c r="AJ196">
        <v>10</v>
      </c>
      <c r="AK196">
        <v>5</v>
      </c>
      <c r="AL196" t="s">
        <v>2626</v>
      </c>
      <c r="AM196">
        <v>1</v>
      </c>
      <c r="AN196" t="s">
        <v>59</v>
      </c>
      <c r="AO196" s="1">
        <v>25.603999999999999</v>
      </c>
      <c r="AP196">
        <v>65</v>
      </c>
      <c r="AQ196">
        <v>36.515999999999998</v>
      </c>
      <c r="AR196">
        <v>-28.484000000000002</v>
      </c>
      <c r="AS196">
        <v>0.56178461538461499</v>
      </c>
      <c r="AT196" t="s">
        <v>95</v>
      </c>
      <c r="AU196" t="s">
        <v>125</v>
      </c>
      <c r="AV196" t="s">
        <v>126</v>
      </c>
      <c r="AW196" t="s">
        <v>127</v>
      </c>
    </row>
    <row r="197" spans="1:49" x14ac:dyDescent="0.3">
      <c r="A197">
        <v>584</v>
      </c>
      <c r="B197" t="s">
        <v>1224</v>
      </c>
      <c r="C197" t="s">
        <v>1225</v>
      </c>
      <c r="D197" t="s">
        <v>1226</v>
      </c>
      <c r="E197" t="s">
        <v>52</v>
      </c>
      <c r="F197" t="s">
        <v>53</v>
      </c>
      <c r="G197" t="s">
        <v>54</v>
      </c>
      <c r="H197" t="s">
        <v>55</v>
      </c>
      <c r="I197" t="s">
        <v>110</v>
      </c>
      <c r="J197" t="s">
        <v>121</v>
      </c>
      <c r="K197">
        <v>6969586</v>
      </c>
      <c r="L197">
        <v>367810</v>
      </c>
      <c r="M197">
        <v>2497</v>
      </c>
      <c r="N197">
        <v>134</v>
      </c>
      <c r="O197">
        <v>36</v>
      </c>
      <c r="P197">
        <v>67</v>
      </c>
      <c r="Q197">
        <v>122</v>
      </c>
      <c r="R197">
        <v>187</v>
      </c>
      <c r="S197">
        <v>11.78</v>
      </c>
      <c r="T197">
        <v>6.72</v>
      </c>
      <c r="U197">
        <v>0.5</v>
      </c>
      <c r="V197">
        <v>7600</v>
      </c>
      <c r="W197">
        <v>276406.66666666698</v>
      </c>
      <c r="X197">
        <v>33511.764705882299</v>
      </c>
      <c r="Y197">
        <v>3480</v>
      </c>
      <c r="Z197">
        <v>35595</v>
      </c>
      <c r="AA197">
        <v>37857.142857142899</v>
      </c>
      <c r="AB197">
        <v>23101.960784313698</v>
      </c>
      <c r="AC197">
        <v>1549.2957746478901</v>
      </c>
      <c r="AD197">
        <v>1780.6451612903199</v>
      </c>
      <c r="AE197">
        <v>7343.6170212766001</v>
      </c>
      <c r="AF197">
        <v>327.46478873239403</v>
      </c>
      <c r="AG197">
        <v>0.99</v>
      </c>
      <c r="AH197">
        <v>0.76</v>
      </c>
      <c r="AI197">
        <v>5.3</v>
      </c>
      <c r="AJ197">
        <v>10</v>
      </c>
      <c r="AK197">
        <v>18</v>
      </c>
      <c r="AL197" t="s">
        <v>1227</v>
      </c>
      <c r="AM197">
        <v>2</v>
      </c>
      <c r="AN197" t="s">
        <v>178</v>
      </c>
      <c r="AO197" t="s">
        <v>1228</v>
      </c>
      <c r="AP197">
        <v>23.75</v>
      </c>
      <c r="AQ197">
        <v>94.87</v>
      </c>
      <c r="AR197">
        <v>71.12</v>
      </c>
      <c r="AS197">
        <v>3.9945263157894702</v>
      </c>
      <c r="AT197" t="s">
        <v>60</v>
      </c>
      <c r="AU197" t="s">
        <v>61</v>
      </c>
      <c r="AV197" t="s">
        <v>62</v>
      </c>
      <c r="AW197" t="s">
        <v>63</v>
      </c>
    </row>
    <row r="198" spans="1:49" x14ac:dyDescent="0.3">
      <c r="A198">
        <v>585</v>
      </c>
      <c r="B198" t="s">
        <v>1224</v>
      </c>
      <c r="C198" t="s">
        <v>1225</v>
      </c>
      <c r="D198" t="s">
        <v>1226</v>
      </c>
      <c r="E198" t="s">
        <v>52</v>
      </c>
      <c r="F198">
        <v>109500</v>
      </c>
      <c r="G198" t="s">
        <v>54</v>
      </c>
      <c r="H198" t="s">
        <v>72</v>
      </c>
      <c r="I198" t="s">
        <v>110</v>
      </c>
      <c r="J198" t="s">
        <v>121</v>
      </c>
      <c r="K198">
        <v>6969573</v>
      </c>
      <c r="L198">
        <v>367791</v>
      </c>
      <c r="M198">
        <v>3703</v>
      </c>
      <c r="N198">
        <v>168</v>
      </c>
      <c r="O198">
        <v>43</v>
      </c>
      <c r="P198">
        <v>72</v>
      </c>
      <c r="Q198">
        <v>93</v>
      </c>
      <c r="R198">
        <v>96</v>
      </c>
      <c r="S198">
        <v>11.78</v>
      </c>
      <c r="T198">
        <v>11.92</v>
      </c>
      <c r="U198">
        <v>6.96</v>
      </c>
      <c r="V198">
        <v>5800</v>
      </c>
      <c r="W198">
        <v>238653.33333333299</v>
      </c>
      <c r="X198">
        <v>33485.294117647099</v>
      </c>
      <c r="Y198">
        <v>5340</v>
      </c>
      <c r="Z198">
        <v>32025</v>
      </c>
      <c r="AA198">
        <v>69500</v>
      </c>
      <c r="AB198">
        <v>32629.411764705899</v>
      </c>
      <c r="AC198">
        <v>1316.9014084507</v>
      </c>
      <c r="AD198">
        <v>5045.1612903225796</v>
      </c>
      <c r="AE198">
        <v>7177.6595744680899</v>
      </c>
      <c r="AF198">
        <v>589.43661971831</v>
      </c>
      <c r="AG198">
        <v>0.56999999999999995</v>
      </c>
      <c r="AH198">
        <v>0.57999999999999996</v>
      </c>
      <c r="AI198">
        <v>9.73</v>
      </c>
      <c r="AJ198">
        <v>10</v>
      </c>
      <c r="AK198">
        <v>15</v>
      </c>
      <c r="AL198" t="s">
        <v>1227</v>
      </c>
      <c r="AM198">
        <v>2</v>
      </c>
      <c r="AN198" t="s">
        <v>178</v>
      </c>
      <c r="AO198" t="s">
        <v>1229</v>
      </c>
      <c r="AP198">
        <v>18.125</v>
      </c>
      <c r="AQ198">
        <v>174.167</v>
      </c>
      <c r="AR198">
        <v>156.042</v>
      </c>
      <c r="AS198">
        <v>9.60921379310345</v>
      </c>
      <c r="AT198" t="s">
        <v>60</v>
      </c>
      <c r="AU198" t="s">
        <v>61</v>
      </c>
      <c r="AV198" t="s">
        <v>62</v>
      </c>
      <c r="AW198" t="s">
        <v>63</v>
      </c>
    </row>
    <row r="199" spans="1:49" x14ac:dyDescent="0.3">
      <c r="A199">
        <v>1382</v>
      </c>
      <c r="B199" t="s">
        <v>1150</v>
      </c>
      <c r="C199" t="s">
        <v>1151</v>
      </c>
      <c r="D199" t="s">
        <v>2508</v>
      </c>
      <c r="E199" t="s">
        <v>236</v>
      </c>
      <c r="F199">
        <v>375</v>
      </c>
      <c r="G199" t="s">
        <v>67</v>
      </c>
      <c r="H199" t="s">
        <v>72</v>
      </c>
      <c r="I199" t="s">
        <v>110</v>
      </c>
      <c r="J199" t="s">
        <v>121</v>
      </c>
      <c r="K199">
        <v>6969547</v>
      </c>
      <c r="L199">
        <v>367566.54399999999</v>
      </c>
      <c r="M199">
        <v>360</v>
      </c>
      <c r="N199">
        <v>56</v>
      </c>
      <c r="O199">
        <v>44</v>
      </c>
      <c r="P199">
        <v>2.5</v>
      </c>
      <c r="Q199">
        <v>778</v>
      </c>
      <c r="R199">
        <v>364</v>
      </c>
      <c r="S199">
        <v>16.829999999999998</v>
      </c>
      <c r="T199">
        <v>0.5</v>
      </c>
      <c r="U199">
        <v>0.5</v>
      </c>
      <c r="V199">
        <v>100</v>
      </c>
      <c r="W199">
        <v>392746.66666666698</v>
      </c>
      <c r="X199">
        <v>20541.176470588201</v>
      </c>
      <c r="Y199">
        <v>1680</v>
      </c>
      <c r="Z199">
        <v>7385</v>
      </c>
      <c r="AA199">
        <v>6000</v>
      </c>
      <c r="AB199">
        <v>5480.3921568627502</v>
      </c>
      <c r="AC199">
        <v>852.11267605633805</v>
      </c>
      <c r="AD199">
        <v>259.677419354839</v>
      </c>
      <c r="AE199">
        <v>5891.4893617021298</v>
      </c>
      <c r="AF199">
        <v>174.64788732394399</v>
      </c>
      <c r="AG199">
        <v>0.03</v>
      </c>
      <c r="AH199">
        <v>0.01</v>
      </c>
      <c r="AI199">
        <v>0.84</v>
      </c>
      <c r="AJ199">
        <v>161.30000000000001</v>
      </c>
      <c r="AK199">
        <v>39</v>
      </c>
      <c r="AL199" t="s">
        <v>2509</v>
      </c>
      <c r="AM199">
        <v>3</v>
      </c>
      <c r="AN199" t="s">
        <v>1028</v>
      </c>
      <c r="AO199" t="s">
        <v>2510</v>
      </c>
      <c r="AP199">
        <v>0.3125</v>
      </c>
      <c r="AQ199">
        <v>15.036</v>
      </c>
      <c r="AR199">
        <v>14.7235</v>
      </c>
      <c r="AS199">
        <v>48.115200000000002</v>
      </c>
      <c r="AT199" t="s">
        <v>60</v>
      </c>
      <c r="AU199" t="s">
        <v>92</v>
      </c>
      <c r="AV199" t="s">
        <v>62</v>
      </c>
      <c r="AW199" t="s">
        <v>63</v>
      </c>
    </row>
    <row r="200" spans="1:49" x14ac:dyDescent="0.3">
      <c r="A200">
        <v>1449</v>
      </c>
      <c r="B200" t="s">
        <v>2620</v>
      </c>
      <c r="C200" t="s">
        <v>2621</v>
      </c>
      <c r="D200" t="s">
        <v>2622</v>
      </c>
      <c r="E200" t="s">
        <v>52</v>
      </c>
      <c r="F200" t="s">
        <v>297</v>
      </c>
      <c r="G200" t="s">
        <v>67</v>
      </c>
      <c r="H200" t="s">
        <v>72</v>
      </c>
      <c r="I200" t="s">
        <v>110</v>
      </c>
      <c r="J200" t="s">
        <v>121</v>
      </c>
      <c r="K200">
        <v>6969500.8969999999</v>
      </c>
      <c r="L200">
        <v>368483.51299999998</v>
      </c>
      <c r="M200">
        <v>667</v>
      </c>
      <c r="N200">
        <v>101</v>
      </c>
      <c r="O200">
        <v>61</v>
      </c>
      <c r="P200">
        <v>18</v>
      </c>
      <c r="Q200">
        <v>120</v>
      </c>
      <c r="R200">
        <v>17</v>
      </c>
      <c r="S200">
        <v>9.4700000000000006</v>
      </c>
      <c r="T200">
        <v>10.199999999999999</v>
      </c>
      <c r="U200">
        <v>3.88</v>
      </c>
      <c r="V200">
        <v>4700</v>
      </c>
      <c r="W200">
        <v>167020</v>
      </c>
      <c r="X200">
        <v>26841.176470588201</v>
      </c>
      <c r="Y200">
        <v>2700</v>
      </c>
      <c r="Z200">
        <v>92085</v>
      </c>
      <c r="AA200">
        <v>29785.714285714301</v>
      </c>
      <c r="AB200">
        <v>30437.254901960801</v>
      </c>
      <c r="AC200">
        <v>697.18309859154897</v>
      </c>
      <c r="AD200">
        <v>11091.935483871001</v>
      </c>
      <c r="AE200">
        <v>6389.3617021276596</v>
      </c>
      <c r="AF200">
        <v>349.29577464788701</v>
      </c>
      <c r="AG200">
        <v>0.05</v>
      </c>
      <c r="AH200">
        <v>0.47</v>
      </c>
      <c r="AI200">
        <v>4.17</v>
      </c>
      <c r="AJ200">
        <v>10</v>
      </c>
      <c r="AK200">
        <v>5</v>
      </c>
      <c r="AL200" t="s">
        <v>2623</v>
      </c>
      <c r="AM200">
        <v>1</v>
      </c>
      <c r="AN200" t="s">
        <v>59</v>
      </c>
      <c r="AO200" s="2">
        <v>6.33</v>
      </c>
      <c r="AP200">
        <v>14.6875</v>
      </c>
      <c r="AQ200">
        <v>74.643000000000001</v>
      </c>
      <c r="AR200">
        <v>59.955500000000001</v>
      </c>
      <c r="AS200">
        <v>5.0820765957446801</v>
      </c>
      <c r="AT200" t="s">
        <v>60</v>
      </c>
      <c r="AU200" t="s">
        <v>61</v>
      </c>
      <c r="AV200" t="s">
        <v>62</v>
      </c>
      <c r="AW200" t="s">
        <v>63</v>
      </c>
    </row>
    <row r="201" spans="1:49" x14ac:dyDescent="0.3">
      <c r="A201">
        <v>1447</v>
      </c>
      <c r="B201" t="s">
        <v>2620</v>
      </c>
      <c r="C201" t="s">
        <v>2621</v>
      </c>
      <c r="D201" t="s">
        <v>2622</v>
      </c>
      <c r="E201" t="s">
        <v>52</v>
      </c>
      <c r="F201" t="s">
        <v>297</v>
      </c>
      <c r="G201" t="s">
        <v>67</v>
      </c>
      <c r="H201" t="s">
        <v>72</v>
      </c>
      <c r="I201" t="s">
        <v>110</v>
      </c>
      <c r="J201" t="s">
        <v>121</v>
      </c>
      <c r="K201">
        <v>6969476.6519999998</v>
      </c>
      <c r="L201">
        <v>368454.20299999998</v>
      </c>
      <c r="M201">
        <v>6183</v>
      </c>
      <c r="N201">
        <v>82</v>
      </c>
      <c r="O201">
        <v>56</v>
      </c>
      <c r="P201">
        <v>23</v>
      </c>
      <c r="Q201">
        <v>11</v>
      </c>
      <c r="R201">
        <v>23</v>
      </c>
      <c r="S201">
        <v>9.4</v>
      </c>
      <c r="T201">
        <v>10.26</v>
      </c>
      <c r="U201">
        <v>5.79</v>
      </c>
      <c r="V201">
        <v>11800</v>
      </c>
      <c r="W201">
        <v>70280</v>
      </c>
      <c r="X201">
        <v>16173.529411764701</v>
      </c>
      <c r="Y201">
        <v>2280</v>
      </c>
      <c r="Z201">
        <v>224490</v>
      </c>
      <c r="AA201">
        <v>17214.285714285699</v>
      </c>
      <c r="AB201">
        <v>29509.8039215686</v>
      </c>
      <c r="AC201">
        <v>1084.50704225352</v>
      </c>
      <c r="AD201">
        <v>1817.7419354838701</v>
      </c>
      <c r="AE201">
        <v>1037.23404255319</v>
      </c>
      <c r="AF201">
        <v>523.94366197183103</v>
      </c>
      <c r="AG201">
        <v>0.04</v>
      </c>
      <c r="AH201">
        <v>1.18</v>
      </c>
      <c r="AI201">
        <v>2.41</v>
      </c>
      <c r="AJ201">
        <v>10</v>
      </c>
      <c r="AK201">
        <v>5</v>
      </c>
      <c r="AL201" t="s">
        <v>2623</v>
      </c>
      <c r="AM201">
        <v>1</v>
      </c>
      <c r="AN201" t="s">
        <v>59</v>
      </c>
      <c r="AO201" s="1">
        <v>66.944999999999993</v>
      </c>
      <c r="AP201">
        <v>36.875</v>
      </c>
      <c r="AQ201">
        <v>43.139000000000003</v>
      </c>
      <c r="AR201">
        <v>6.2640000000000002</v>
      </c>
      <c r="AS201">
        <v>1.1698711864406801</v>
      </c>
      <c r="AT201" t="s">
        <v>91</v>
      </c>
      <c r="AU201" t="s">
        <v>92</v>
      </c>
      <c r="AV201" t="s">
        <v>96</v>
      </c>
      <c r="AW201" t="s">
        <v>97</v>
      </c>
    </row>
    <row r="202" spans="1:49" x14ac:dyDescent="0.3">
      <c r="A202">
        <v>582</v>
      </c>
      <c r="B202" t="s">
        <v>1214</v>
      </c>
      <c r="C202" t="s">
        <v>1215</v>
      </c>
      <c r="D202" t="s">
        <v>1219</v>
      </c>
      <c r="E202" t="s">
        <v>236</v>
      </c>
      <c r="F202">
        <v>54739</v>
      </c>
      <c r="G202" t="s">
        <v>67</v>
      </c>
      <c r="H202" t="s">
        <v>72</v>
      </c>
      <c r="I202" t="s">
        <v>110</v>
      </c>
      <c r="J202" t="s">
        <v>121</v>
      </c>
      <c r="K202">
        <v>6969466</v>
      </c>
      <c r="L202">
        <v>367333</v>
      </c>
      <c r="M202">
        <v>12296</v>
      </c>
      <c r="N202">
        <v>146</v>
      </c>
      <c r="O202">
        <v>204</v>
      </c>
      <c r="P202">
        <v>172</v>
      </c>
      <c r="Q202">
        <v>216</v>
      </c>
      <c r="R202">
        <v>1060</v>
      </c>
      <c r="S202">
        <v>105.27</v>
      </c>
      <c r="T202">
        <v>10.23</v>
      </c>
      <c r="U202">
        <v>3.08</v>
      </c>
      <c r="V202">
        <v>2300</v>
      </c>
      <c r="W202">
        <v>234780</v>
      </c>
      <c r="X202">
        <v>31314.705882352901</v>
      </c>
      <c r="Y202">
        <v>3060</v>
      </c>
      <c r="Z202">
        <v>66885</v>
      </c>
      <c r="AA202">
        <v>24071.428571428602</v>
      </c>
      <c r="AB202">
        <v>19054.9019607843</v>
      </c>
      <c r="AC202">
        <v>929.57746478873196</v>
      </c>
      <c r="AD202">
        <v>2596.77419354839</v>
      </c>
      <c r="AE202">
        <v>8256.3829787234008</v>
      </c>
      <c r="AF202">
        <v>392.95774647887299</v>
      </c>
      <c r="AG202">
        <v>5.92</v>
      </c>
      <c r="AH202">
        <v>0.23</v>
      </c>
      <c r="AI202">
        <v>3.37</v>
      </c>
      <c r="AJ202">
        <v>224.32</v>
      </c>
      <c r="AK202">
        <v>66</v>
      </c>
      <c r="AL202" t="s">
        <v>1220</v>
      </c>
      <c r="AM202">
        <v>6</v>
      </c>
      <c r="AN202" t="s">
        <v>1222</v>
      </c>
      <c r="AO202" t="s">
        <v>1223</v>
      </c>
      <c r="AP202">
        <v>7.1875</v>
      </c>
      <c r="AQ202">
        <v>60.323</v>
      </c>
      <c r="AR202">
        <v>53.1355</v>
      </c>
      <c r="AS202">
        <v>8.3927652173913003</v>
      </c>
      <c r="AT202" t="s">
        <v>60</v>
      </c>
      <c r="AU202" t="s">
        <v>61</v>
      </c>
      <c r="AV202" t="s">
        <v>62</v>
      </c>
      <c r="AW202" t="s">
        <v>63</v>
      </c>
    </row>
    <row r="203" spans="1:49" x14ac:dyDescent="0.3">
      <c r="A203">
        <v>581</v>
      </c>
      <c r="B203" t="s">
        <v>1214</v>
      </c>
      <c r="C203" t="s">
        <v>1215</v>
      </c>
      <c r="D203" t="s">
        <v>1219</v>
      </c>
      <c r="E203" t="s">
        <v>236</v>
      </c>
      <c r="F203" t="s">
        <v>53</v>
      </c>
      <c r="G203" t="s">
        <v>67</v>
      </c>
      <c r="H203" t="s">
        <v>55</v>
      </c>
      <c r="I203" t="s">
        <v>110</v>
      </c>
      <c r="J203" t="s">
        <v>121</v>
      </c>
      <c r="K203">
        <v>6969465</v>
      </c>
      <c r="L203">
        <v>367344</v>
      </c>
      <c r="M203">
        <v>4906</v>
      </c>
      <c r="N203">
        <v>131</v>
      </c>
      <c r="O203">
        <v>122</v>
      </c>
      <c r="P203">
        <v>73</v>
      </c>
      <c r="Q203">
        <v>496</v>
      </c>
      <c r="R203">
        <v>1651</v>
      </c>
      <c r="S203">
        <v>29.43</v>
      </c>
      <c r="T203">
        <v>10.59</v>
      </c>
      <c r="U203">
        <v>8.75</v>
      </c>
      <c r="V203">
        <v>9000</v>
      </c>
      <c r="W203">
        <v>297126.66666666698</v>
      </c>
      <c r="X203">
        <v>26444.1176470588</v>
      </c>
      <c r="Y203">
        <v>2820</v>
      </c>
      <c r="Z203">
        <v>40530</v>
      </c>
      <c r="AA203">
        <v>16714.285714285699</v>
      </c>
      <c r="AB203">
        <v>9864.7058823529405</v>
      </c>
      <c r="AC203">
        <v>697.18309859154897</v>
      </c>
      <c r="AD203">
        <v>4006.4516129032299</v>
      </c>
      <c r="AE203">
        <v>7468.0851063829796</v>
      </c>
      <c r="AF203">
        <v>480.281690140845</v>
      </c>
      <c r="AG203">
        <v>7.68</v>
      </c>
      <c r="AH203">
        <v>0.9</v>
      </c>
      <c r="AI203">
        <v>2.34</v>
      </c>
      <c r="AJ203">
        <v>690.63</v>
      </c>
      <c r="AK203">
        <v>20</v>
      </c>
      <c r="AL203" t="s">
        <v>1220</v>
      </c>
      <c r="AM203">
        <v>6</v>
      </c>
      <c r="AN203" t="s">
        <v>305</v>
      </c>
      <c r="AO203" t="s">
        <v>1221</v>
      </c>
      <c r="AP203">
        <v>28.125</v>
      </c>
      <c r="AQ203">
        <v>41.886000000000003</v>
      </c>
      <c r="AR203">
        <v>13.760999999999999</v>
      </c>
      <c r="AS203">
        <v>1.4892799999999999</v>
      </c>
      <c r="AT203" t="s">
        <v>91</v>
      </c>
      <c r="AU203" t="s">
        <v>92</v>
      </c>
      <c r="AV203" t="s">
        <v>96</v>
      </c>
      <c r="AW203" t="s">
        <v>97</v>
      </c>
    </row>
    <row r="204" spans="1:49" x14ac:dyDescent="0.3">
      <c r="A204">
        <v>1448</v>
      </c>
      <c r="B204" t="s">
        <v>2620</v>
      </c>
      <c r="C204" t="s">
        <v>2621</v>
      </c>
      <c r="D204" t="s">
        <v>2622</v>
      </c>
      <c r="E204" t="s">
        <v>52</v>
      </c>
      <c r="F204" t="s">
        <v>297</v>
      </c>
      <c r="G204" t="s">
        <v>67</v>
      </c>
      <c r="H204" t="s">
        <v>72</v>
      </c>
      <c r="I204" t="s">
        <v>110</v>
      </c>
      <c r="J204" t="s">
        <v>121</v>
      </c>
      <c r="K204">
        <v>6969448.0449999999</v>
      </c>
      <c r="L204">
        <v>368441</v>
      </c>
      <c r="M204">
        <v>3632</v>
      </c>
      <c r="N204">
        <v>73</v>
      </c>
      <c r="O204">
        <v>55</v>
      </c>
      <c r="P204">
        <v>20</v>
      </c>
      <c r="Q204">
        <v>215</v>
      </c>
      <c r="R204">
        <v>724</v>
      </c>
      <c r="S204">
        <v>11.83</v>
      </c>
      <c r="T204">
        <v>13.42</v>
      </c>
      <c r="U204">
        <v>4.8</v>
      </c>
      <c r="V204">
        <v>5800</v>
      </c>
      <c r="W204">
        <v>68600</v>
      </c>
      <c r="X204">
        <v>12758.8235294118</v>
      </c>
      <c r="Y204">
        <v>2040</v>
      </c>
      <c r="Z204">
        <v>227815</v>
      </c>
      <c r="AA204">
        <v>17571.428571428602</v>
      </c>
      <c r="AB204">
        <v>21162.745098039199</v>
      </c>
      <c r="AC204">
        <v>1007.04225352113</v>
      </c>
      <c r="AD204">
        <v>1112.9032258064501</v>
      </c>
      <c r="AE204">
        <v>1161.7021276595699</v>
      </c>
      <c r="AF204">
        <v>523.94366197183103</v>
      </c>
      <c r="AG204">
        <v>0.02</v>
      </c>
      <c r="AH204">
        <v>0.57999999999999996</v>
      </c>
      <c r="AI204">
        <v>2.46</v>
      </c>
      <c r="AJ204">
        <v>319.97000000000003</v>
      </c>
      <c r="AK204">
        <v>5</v>
      </c>
      <c r="AL204" t="s">
        <v>2623</v>
      </c>
      <c r="AM204">
        <v>3</v>
      </c>
      <c r="AN204" t="s">
        <v>136</v>
      </c>
      <c r="AO204" t="s">
        <v>2624</v>
      </c>
      <c r="AP204">
        <v>18.125</v>
      </c>
      <c r="AQ204">
        <v>44.033999999999999</v>
      </c>
      <c r="AR204">
        <v>25.908999999999999</v>
      </c>
      <c r="AS204">
        <v>2.42946206896552</v>
      </c>
      <c r="AT204" t="s">
        <v>91</v>
      </c>
      <c r="AU204" t="s">
        <v>61</v>
      </c>
      <c r="AV204" t="s">
        <v>96</v>
      </c>
      <c r="AW204" t="s">
        <v>63</v>
      </c>
    </row>
    <row r="205" spans="1:49" x14ac:dyDescent="0.3">
      <c r="A205">
        <v>2040</v>
      </c>
      <c r="B205" t="s">
        <v>3222</v>
      </c>
      <c r="C205" t="s">
        <v>3223</v>
      </c>
      <c r="D205" t="s">
        <v>3224</v>
      </c>
      <c r="E205" t="s">
        <v>297</v>
      </c>
      <c r="F205">
        <v>40950</v>
      </c>
      <c r="G205" t="s">
        <v>67</v>
      </c>
      <c r="H205" t="s">
        <v>72</v>
      </c>
      <c r="I205" t="s">
        <v>110</v>
      </c>
      <c r="J205" t="s">
        <v>121</v>
      </c>
      <c r="K205">
        <v>6969446</v>
      </c>
      <c r="L205">
        <v>367220</v>
      </c>
      <c r="M205">
        <v>3766</v>
      </c>
      <c r="N205">
        <v>66</v>
      </c>
      <c r="O205">
        <v>126</v>
      </c>
      <c r="P205">
        <v>2.5</v>
      </c>
      <c r="Q205">
        <v>10625</v>
      </c>
      <c r="R205">
        <v>1806</v>
      </c>
      <c r="S205">
        <v>29.72</v>
      </c>
      <c r="T205">
        <v>7.78</v>
      </c>
      <c r="U205">
        <v>2.89</v>
      </c>
      <c r="V205">
        <v>6200</v>
      </c>
      <c r="W205">
        <v>293253.33333333302</v>
      </c>
      <c r="X205">
        <v>16914.705882352901</v>
      </c>
      <c r="Y205">
        <v>1740</v>
      </c>
      <c r="Z205">
        <v>55230</v>
      </c>
      <c r="AA205">
        <v>24857.142857142899</v>
      </c>
      <c r="AB205">
        <v>9105.8823529411802</v>
      </c>
      <c r="AC205">
        <v>1161.97183098592</v>
      </c>
      <c r="AD205">
        <v>3264.5161290322599</v>
      </c>
      <c r="AE205">
        <v>4646.8085106382996</v>
      </c>
      <c r="AF205">
        <v>283.80281690140799</v>
      </c>
      <c r="AG205">
        <v>1.94</v>
      </c>
      <c r="AH205">
        <v>0.62</v>
      </c>
      <c r="AI205">
        <v>3.48</v>
      </c>
      <c r="AJ205">
        <v>1201.49</v>
      </c>
      <c r="AK205">
        <v>5</v>
      </c>
      <c r="AL205" t="s">
        <v>3225</v>
      </c>
      <c r="AM205">
        <v>5</v>
      </c>
      <c r="AN205" t="s">
        <v>1142</v>
      </c>
      <c r="AO205" t="s">
        <v>3227</v>
      </c>
      <c r="AP205">
        <v>19.375</v>
      </c>
      <c r="AQ205">
        <v>62.292000000000002</v>
      </c>
      <c r="AR205">
        <v>42.917000000000002</v>
      </c>
      <c r="AS205">
        <v>3.2150709677419398</v>
      </c>
      <c r="AT205" t="s">
        <v>60</v>
      </c>
      <c r="AU205" t="s">
        <v>61</v>
      </c>
      <c r="AV205" t="s">
        <v>62</v>
      </c>
      <c r="AW205" t="s">
        <v>63</v>
      </c>
    </row>
    <row r="206" spans="1:49" x14ac:dyDescent="0.3">
      <c r="A206">
        <v>2041</v>
      </c>
      <c r="B206" t="s">
        <v>3222</v>
      </c>
      <c r="C206" t="s">
        <v>3223</v>
      </c>
      <c r="D206" t="s">
        <v>3224</v>
      </c>
      <c r="E206" t="s">
        <v>297</v>
      </c>
      <c r="F206">
        <v>40950</v>
      </c>
      <c r="G206" t="s">
        <v>67</v>
      </c>
      <c r="H206" t="s">
        <v>72</v>
      </c>
      <c r="I206" t="s">
        <v>110</v>
      </c>
      <c r="J206" t="s">
        <v>121</v>
      </c>
      <c r="K206">
        <v>6969446</v>
      </c>
      <c r="L206">
        <v>367238</v>
      </c>
      <c r="M206">
        <v>2723</v>
      </c>
      <c r="N206">
        <v>87</v>
      </c>
      <c r="O206">
        <v>129</v>
      </c>
      <c r="P206">
        <v>28</v>
      </c>
      <c r="Q206">
        <v>2063</v>
      </c>
      <c r="R206">
        <v>950</v>
      </c>
      <c r="S206">
        <v>15.48</v>
      </c>
      <c r="T206">
        <v>0.5</v>
      </c>
      <c r="U206">
        <v>2.0499999999999998</v>
      </c>
      <c r="V206">
        <v>5900</v>
      </c>
      <c r="W206">
        <v>247006.66666666701</v>
      </c>
      <c r="X206">
        <v>34041.176470588201</v>
      </c>
      <c r="Y206">
        <v>2820</v>
      </c>
      <c r="Z206">
        <v>44310</v>
      </c>
      <c r="AA206">
        <v>41142.857142857101</v>
      </c>
      <c r="AB206">
        <v>26305.8823529412</v>
      </c>
      <c r="AC206">
        <v>1161.97183098592</v>
      </c>
      <c r="AD206">
        <v>2262.9032258064499</v>
      </c>
      <c r="AE206">
        <v>10704.255319148901</v>
      </c>
      <c r="AF206">
        <v>349.29577464788701</v>
      </c>
      <c r="AG206">
        <v>22.41</v>
      </c>
      <c r="AH206">
        <v>0.59</v>
      </c>
      <c r="AI206">
        <v>5.76</v>
      </c>
      <c r="AJ206">
        <v>610.45000000000005</v>
      </c>
      <c r="AK206">
        <v>17</v>
      </c>
      <c r="AL206" t="s">
        <v>3225</v>
      </c>
      <c r="AM206">
        <v>5</v>
      </c>
      <c r="AN206" t="s">
        <v>1142</v>
      </c>
      <c r="AO206" t="s">
        <v>3228</v>
      </c>
      <c r="AP206">
        <v>18.4375</v>
      </c>
      <c r="AQ206">
        <v>103.104</v>
      </c>
      <c r="AR206">
        <v>84.666499999999999</v>
      </c>
      <c r="AS206">
        <v>5.5920813559321996</v>
      </c>
      <c r="AT206" t="s">
        <v>60</v>
      </c>
      <c r="AU206" t="s">
        <v>61</v>
      </c>
      <c r="AV206" t="s">
        <v>62</v>
      </c>
      <c r="AW206" t="s">
        <v>63</v>
      </c>
    </row>
    <row r="207" spans="1:49" x14ac:dyDescent="0.3">
      <c r="A207">
        <v>1381</v>
      </c>
      <c r="B207" t="s">
        <v>2503</v>
      </c>
      <c r="C207" t="s">
        <v>1215</v>
      </c>
      <c r="D207" t="s">
        <v>2504</v>
      </c>
      <c r="E207" t="s">
        <v>236</v>
      </c>
      <c r="F207" t="s">
        <v>297</v>
      </c>
      <c r="G207" t="s">
        <v>67</v>
      </c>
      <c r="H207" t="s">
        <v>72</v>
      </c>
      <c r="I207" t="s">
        <v>110</v>
      </c>
      <c r="J207" t="s">
        <v>121</v>
      </c>
      <c r="K207">
        <v>6969436.1840000004</v>
      </c>
      <c r="L207">
        <v>367470.22600000002</v>
      </c>
      <c r="M207">
        <v>4144</v>
      </c>
      <c r="N207">
        <v>87</v>
      </c>
      <c r="O207">
        <v>223</v>
      </c>
      <c r="P207">
        <v>5</v>
      </c>
      <c r="Q207">
        <v>8304</v>
      </c>
      <c r="R207">
        <v>3050</v>
      </c>
      <c r="S207">
        <v>56.03</v>
      </c>
      <c r="T207">
        <v>0.5</v>
      </c>
      <c r="U207">
        <v>9.06</v>
      </c>
      <c r="V207">
        <v>4000</v>
      </c>
      <c r="W207">
        <v>305480</v>
      </c>
      <c r="X207">
        <v>24405.8823529412</v>
      </c>
      <c r="Y207">
        <v>1920</v>
      </c>
      <c r="Z207">
        <v>37380</v>
      </c>
      <c r="AA207">
        <v>18071.428571428602</v>
      </c>
      <c r="AB207">
        <v>15345.0980392157</v>
      </c>
      <c r="AC207">
        <v>1781.6901408450699</v>
      </c>
      <c r="AD207">
        <v>2782.2580645161302</v>
      </c>
      <c r="AE207">
        <v>7053.1914893617004</v>
      </c>
      <c r="AF207">
        <v>261.97183098591501</v>
      </c>
      <c r="AG207">
        <v>0.03</v>
      </c>
      <c r="AH207">
        <v>0.4</v>
      </c>
      <c r="AI207">
        <v>2.5299999999999998</v>
      </c>
      <c r="AJ207">
        <v>1815.9</v>
      </c>
      <c r="AK207">
        <v>5</v>
      </c>
      <c r="AL207" t="s">
        <v>2505</v>
      </c>
      <c r="AM207">
        <v>6</v>
      </c>
      <c r="AN207" t="s">
        <v>1237</v>
      </c>
      <c r="AO207" t="s">
        <v>2507</v>
      </c>
      <c r="AP207">
        <v>12.5</v>
      </c>
      <c r="AQ207">
        <v>45.286999999999999</v>
      </c>
      <c r="AR207">
        <v>32.786999999999999</v>
      </c>
      <c r="AS207">
        <v>3.62296</v>
      </c>
      <c r="AT207" t="s">
        <v>60</v>
      </c>
      <c r="AU207" t="s">
        <v>61</v>
      </c>
      <c r="AV207" t="s">
        <v>62</v>
      </c>
      <c r="AW207" t="s">
        <v>63</v>
      </c>
    </row>
    <row r="208" spans="1:49" x14ac:dyDescent="0.3">
      <c r="A208">
        <v>1380</v>
      </c>
      <c r="B208" t="s">
        <v>2503</v>
      </c>
      <c r="C208" t="s">
        <v>1215</v>
      </c>
      <c r="D208" t="s">
        <v>2504</v>
      </c>
      <c r="E208" t="s">
        <v>236</v>
      </c>
      <c r="F208" t="s">
        <v>297</v>
      </c>
      <c r="G208" t="s">
        <v>67</v>
      </c>
      <c r="H208" t="s">
        <v>72</v>
      </c>
      <c r="I208" t="s">
        <v>110</v>
      </c>
      <c r="J208" t="s">
        <v>121</v>
      </c>
      <c r="K208">
        <v>6969434.1840000004</v>
      </c>
      <c r="L208">
        <v>367480.038</v>
      </c>
      <c r="M208">
        <v>4598</v>
      </c>
      <c r="N208">
        <v>97</v>
      </c>
      <c r="O208">
        <v>233</v>
      </c>
      <c r="P208">
        <v>20</v>
      </c>
      <c r="Q208">
        <v>2978</v>
      </c>
      <c r="R208">
        <v>2984</v>
      </c>
      <c r="S208">
        <v>38.659999999999997</v>
      </c>
      <c r="T208">
        <v>14.46</v>
      </c>
      <c r="U208">
        <v>4.4400000000000004</v>
      </c>
      <c r="V208">
        <v>3600</v>
      </c>
      <c r="W208">
        <v>301933.33333333302</v>
      </c>
      <c r="X208">
        <v>24511.7647058824</v>
      </c>
      <c r="Y208">
        <v>2220</v>
      </c>
      <c r="Z208">
        <v>43400</v>
      </c>
      <c r="AA208">
        <v>10428.5714285714</v>
      </c>
      <c r="AB208">
        <v>17621.568627451001</v>
      </c>
      <c r="AC208">
        <v>929.57746478873196</v>
      </c>
      <c r="AD208">
        <v>3153.22580645161</v>
      </c>
      <c r="AE208">
        <v>7468.0851063829796</v>
      </c>
      <c r="AF208">
        <v>283.80281690140799</v>
      </c>
      <c r="AG208">
        <v>0.33</v>
      </c>
      <c r="AH208">
        <v>0.36</v>
      </c>
      <c r="AI208">
        <v>1.46</v>
      </c>
      <c r="AJ208">
        <v>1210.25</v>
      </c>
      <c r="AK208">
        <v>5</v>
      </c>
      <c r="AL208" t="s">
        <v>2505</v>
      </c>
      <c r="AM208">
        <v>5</v>
      </c>
      <c r="AN208" t="s">
        <v>1142</v>
      </c>
      <c r="AO208" t="s">
        <v>2506</v>
      </c>
      <c r="AP208">
        <v>11.25</v>
      </c>
      <c r="AQ208">
        <v>26.134</v>
      </c>
      <c r="AR208">
        <v>14.884</v>
      </c>
      <c r="AS208">
        <v>2.3230222222222201</v>
      </c>
      <c r="AT208" t="s">
        <v>91</v>
      </c>
      <c r="AU208" t="s">
        <v>92</v>
      </c>
      <c r="AV208" t="s">
        <v>96</v>
      </c>
      <c r="AW208" t="s">
        <v>97</v>
      </c>
    </row>
    <row r="209" spans="1:49" x14ac:dyDescent="0.3">
      <c r="A209">
        <v>2039</v>
      </c>
      <c r="B209" t="s">
        <v>3222</v>
      </c>
      <c r="C209" t="s">
        <v>3223</v>
      </c>
      <c r="D209" t="s">
        <v>3224</v>
      </c>
      <c r="E209" t="s">
        <v>297</v>
      </c>
      <c r="F209">
        <v>40950</v>
      </c>
      <c r="G209" t="s">
        <v>67</v>
      </c>
      <c r="H209" t="s">
        <v>72</v>
      </c>
      <c r="I209" t="s">
        <v>110</v>
      </c>
      <c r="J209" t="s">
        <v>121</v>
      </c>
      <c r="K209">
        <v>6969433</v>
      </c>
      <c r="L209">
        <v>367210</v>
      </c>
      <c r="M209">
        <v>1391</v>
      </c>
      <c r="N209">
        <v>75</v>
      </c>
      <c r="O209">
        <v>179</v>
      </c>
      <c r="P209">
        <v>8</v>
      </c>
      <c r="Q209">
        <v>4143</v>
      </c>
      <c r="R209">
        <v>829</v>
      </c>
      <c r="S209">
        <v>15.04</v>
      </c>
      <c r="T209">
        <v>6.46</v>
      </c>
      <c r="U209">
        <v>7.95</v>
      </c>
      <c r="V209">
        <v>2200</v>
      </c>
      <c r="W209">
        <v>276500</v>
      </c>
      <c r="X209">
        <v>27026.470588235301</v>
      </c>
      <c r="Y209">
        <v>3540</v>
      </c>
      <c r="Z209">
        <v>54355</v>
      </c>
      <c r="AA209">
        <v>28071.428571428602</v>
      </c>
      <c r="AB209">
        <v>14417.647058823501</v>
      </c>
      <c r="AC209">
        <v>1007.04225352113</v>
      </c>
      <c r="AD209">
        <v>4600</v>
      </c>
      <c r="AE209">
        <v>7841.4893617021298</v>
      </c>
      <c r="AF209">
        <v>327.46478873239403</v>
      </c>
      <c r="AG209">
        <v>2.58</v>
      </c>
      <c r="AH209">
        <v>0.22</v>
      </c>
      <c r="AI209">
        <v>3.93</v>
      </c>
      <c r="AJ209">
        <v>452.99</v>
      </c>
      <c r="AK209">
        <v>5</v>
      </c>
      <c r="AL209" t="s">
        <v>3225</v>
      </c>
      <c r="AM209">
        <v>5</v>
      </c>
      <c r="AN209" t="s">
        <v>1142</v>
      </c>
      <c r="AO209" t="s">
        <v>3226</v>
      </c>
      <c r="AP209">
        <v>6.875</v>
      </c>
      <c r="AQ209">
        <v>70.346999999999994</v>
      </c>
      <c r="AR209">
        <v>63.472000000000001</v>
      </c>
      <c r="AS209">
        <v>10.232290909090899</v>
      </c>
      <c r="AT209" t="s">
        <v>60</v>
      </c>
      <c r="AU209" t="s">
        <v>61</v>
      </c>
      <c r="AV209" t="s">
        <v>62</v>
      </c>
      <c r="AW209" t="s">
        <v>63</v>
      </c>
    </row>
    <row r="210" spans="1:49" x14ac:dyDescent="0.3">
      <c r="A210">
        <v>2042</v>
      </c>
      <c r="B210" t="s">
        <v>3222</v>
      </c>
      <c r="C210" t="s">
        <v>3223</v>
      </c>
      <c r="D210" t="s">
        <v>3224</v>
      </c>
      <c r="E210" t="s">
        <v>297</v>
      </c>
      <c r="F210" t="s">
        <v>53</v>
      </c>
      <c r="G210" t="s">
        <v>67</v>
      </c>
      <c r="H210" t="s">
        <v>55</v>
      </c>
      <c r="I210" t="s">
        <v>110</v>
      </c>
      <c r="J210" t="s">
        <v>121</v>
      </c>
      <c r="K210">
        <v>6969422</v>
      </c>
      <c r="L210">
        <v>367249</v>
      </c>
      <c r="M210">
        <v>11303</v>
      </c>
      <c r="N210">
        <v>76</v>
      </c>
      <c r="O210">
        <v>183</v>
      </c>
      <c r="P210">
        <v>2.5</v>
      </c>
      <c r="Q210">
        <v>2268</v>
      </c>
      <c r="R210">
        <v>1055</v>
      </c>
      <c r="S210">
        <v>86.65</v>
      </c>
      <c r="T210">
        <v>15.96</v>
      </c>
      <c r="U210">
        <v>0.5</v>
      </c>
      <c r="V210">
        <v>5900</v>
      </c>
      <c r="W210">
        <v>287700</v>
      </c>
      <c r="X210">
        <v>23505.8823529412</v>
      </c>
      <c r="Y210">
        <v>2400</v>
      </c>
      <c r="Z210">
        <v>53375</v>
      </c>
      <c r="AA210">
        <v>22571.428571428602</v>
      </c>
      <c r="AB210">
        <v>14080.392156862699</v>
      </c>
      <c r="AC210">
        <v>774.64788732394402</v>
      </c>
      <c r="AD210">
        <v>2967.7419354838698</v>
      </c>
      <c r="AE210">
        <v>7011.7021276595697</v>
      </c>
      <c r="AF210">
        <v>283.80281690140799</v>
      </c>
      <c r="AG210">
        <v>3.22</v>
      </c>
      <c r="AH210">
        <v>0.59</v>
      </c>
      <c r="AI210">
        <v>3.16</v>
      </c>
      <c r="AJ210">
        <v>715.34</v>
      </c>
      <c r="AK210">
        <v>5</v>
      </c>
      <c r="AL210" t="s">
        <v>3225</v>
      </c>
      <c r="AM210">
        <v>6</v>
      </c>
      <c r="AN210" t="s">
        <v>1237</v>
      </c>
      <c r="AO210" t="s">
        <v>3229</v>
      </c>
      <c r="AP210">
        <v>18.4375</v>
      </c>
      <c r="AQ210">
        <v>56.564</v>
      </c>
      <c r="AR210">
        <v>38.1265</v>
      </c>
      <c r="AS210">
        <v>3.0678779661017002</v>
      </c>
      <c r="AT210" t="s">
        <v>60</v>
      </c>
      <c r="AU210" t="s">
        <v>61</v>
      </c>
      <c r="AV210" t="s">
        <v>62</v>
      </c>
      <c r="AW210" t="s">
        <v>63</v>
      </c>
    </row>
    <row r="211" spans="1:49" x14ac:dyDescent="0.3">
      <c r="A211">
        <v>576</v>
      </c>
      <c r="B211" t="s">
        <v>1208</v>
      </c>
      <c r="C211" t="s">
        <v>1209</v>
      </c>
      <c r="D211" t="s">
        <v>1210</v>
      </c>
      <c r="E211" t="s">
        <v>236</v>
      </c>
      <c r="F211">
        <v>56192</v>
      </c>
      <c r="G211" t="s">
        <v>54</v>
      </c>
      <c r="H211" t="s">
        <v>72</v>
      </c>
      <c r="I211" t="s">
        <v>110</v>
      </c>
      <c r="J211" t="s">
        <v>121</v>
      </c>
      <c r="K211">
        <v>6969384</v>
      </c>
      <c r="L211">
        <v>367322</v>
      </c>
      <c r="M211">
        <v>1818</v>
      </c>
      <c r="N211">
        <v>118</v>
      </c>
      <c r="O211">
        <v>106</v>
      </c>
      <c r="P211">
        <v>69</v>
      </c>
      <c r="Q211">
        <v>88</v>
      </c>
      <c r="R211">
        <v>78</v>
      </c>
      <c r="S211">
        <v>13.95</v>
      </c>
      <c r="T211">
        <v>7.75</v>
      </c>
      <c r="U211">
        <v>5.73</v>
      </c>
      <c r="V211">
        <v>3700</v>
      </c>
      <c r="W211">
        <v>267773.33333333302</v>
      </c>
      <c r="X211">
        <v>33908.823529411799</v>
      </c>
      <c r="Y211">
        <v>2880</v>
      </c>
      <c r="Z211">
        <v>38710</v>
      </c>
      <c r="AA211">
        <v>35642.857142857101</v>
      </c>
      <c r="AB211">
        <v>22933.333333333299</v>
      </c>
      <c r="AC211">
        <v>852.11267605633805</v>
      </c>
      <c r="AD211">
        <v>5008.0645161290304</v>
      </c>
      <c r="AE211">
        <v>11119.148936170201</v>
      </c>
      <c r="AF211">
        <v>327.46478873239403</v>
      </c>
      <c r="AG211">
        <v>1.82</v>
      </c>
      <c r="AH211">
        <v>0.37</v>
      </c>
      <c r="AI211">
        <v>4.99</v>
      </c>
      <c r="AJ211">
        <v>10</v>
      </c>
      <c r="AK211">
        <v>18</v>
      </c>
      <c r="AL211" t="s">
        <v>1211</v>
      </c>
      <c r="AM211">
        <v>2</v>
      </c>
      <c r="AN211" t="s">
        <v>146</v>
      </c>
      <c r="AO211" t="s">
        <v>1213</v>
      </c>
      <c r="AP211">
        <v>11.5625</v>
      </c>
      <c r="AQ211">
        <v>89.320999999999998</v>
      </c>
      <c r="AR211">
        <v>77.758499999999998</v>
      </c>
      <c r="AS211">
        <v>7.7250594594594597</v>
      </c>
      <c r="AT211" t="s">
        <v>60</v>
      </c>
      <c r="AU211" t="s">
        <v>61</v>
      </c>
      <c r="AV211" t="s">
        <v>62</v>
      </c>
      <c r="AW211" t="s">
        <v>63</v>
      </c>
    </row>
    <row r="212" spans="1:49" x14ac:dyDescent="0.3">
      <c r="A212">
        <v>575</v>
      </c>
      <c r="B212" t="s">
        <v>1208</v>
      </c>
      <c r="C212" t="s">
        <v>1209</v>
      </c>
      <c r="D212" t="s">
        <v>1210</v>
      </c>
      <c r="E212" t="s">
        <v>236</v>
      </c>
      <c r="F212" t="s">
        <v>53</v>
      </c>
      <c r="G212" t="s">
        <v>54</v>
      </c>
      <c r="H212" t="s">
        <v>55</v>
      </c>
      <c r="I212" t="s">
        <v>110</v>
      </c>
      <c r="J212" t="s">
        <v>121</v>
      </c>
      <c r="K212">
        <v>6969377</v>
      </c>
      <c r="L212">
        <v>367340</v>
      </c>
      <c r="M212">
        <v>1985</v>
      </c>
      <c r="N212">
        <v>53</v>
      </c>
      <c r="O212">
        <v>180</v>
      </c>
      <c r="P212">
        <v>50</v>
      </c>
      <c r="Q212">
        <v>90</v>
      </c>
      <c r="R212">
        <v>88</v>
      </c>
      <c r="S212">
        <v>21.63</v>
      </c>
      <c r="T212">
        <v>7.51</v>
      </c>
      <c r="U212">
        <v>8.4499999999999993</v>
      </c>
      <c r="V212">
        <v>3600</v>
      </c>
      <c r="W212">
        <v>53900</v>
      </c>
      <c r="X212">
        <v>9264.7058823529405</v>
      </c>
      <c r="Y212">
        <v>1140</v>
      </c>
      <c r="Z212">
        <v>70385</v>
      </c>
      <c r="AA212">
        <v>250285.714285714</v>
      </c>
      <c r="AB212">
        <v>13152.9411764706</v>
      </c>
      <c r="AC212">
        <v>7591.5492957746501</v>
      </c>
      <c r="AD212">
        <v>779.03225806451599</v>
      </c>
      <c r="AE212">
        <v>2323.4042553191498</v>
      </c>
      <c r="AF212">
        <v>327.46478873239403</v>
      </c>
      <c r="AG212">
        <v>0.3</v>
      </c>
      <c r="AH212">
        <v>0.36</v>
      </c>
      <c r="AI212">
        <v>35.04</v>
      </c>
      <c r="AJ212">
        <v>10</v>
      </c>
      <c r="AK212">
        <v>19</v>
      </c>
      <c r="AL212" t="s">
        <v>1211</v>
      </c>
      <c r="AM212">
        <v>2</v>
      </c>
      <c r="AN212" t="s">
        <v>146</v>
      </c>
      <c r="AO212" t="s">
        <v>1212</v>
      </c>
      <c r="AP212">
        <v>11.25</v>
      </c>
      <c r="AQ212">
        <v>627.21600000000001</v>
      </c>
      <c r="AR212">
        <v>615.96600000000001</v>
      </c>
      <c r="AS212">
        <v>55.752533333333297</v>
      </c>
      <c r="AT212" t="s">
        <v>60</v>
      </c>
      <c r="AU212" t="s">
        <v>61</v>
      </c>
      <c r="AV212" t="s">
        <v>62</v>
      </c>
      <c r="AW212" t="s">
        <v>63</v>
      </c>
    </row>
    <row r="213" spans="1:49" x14ac:dyDescent="0.3">
      <c r="A213">
        <v>2052</v>
      </c>
      <c r="B213" t="s">
        <v>2633</v>
      </c>
      <c r="C213" t="s">
        <v>2628</v>
      </c>
      <c r="D213" t="s">
        <v>3230</v>
      </c>
      <c r="E213" t="s">
        <v>52</v>
      </c>
      <c r="F213">
        <v>100800</v>
      </c>
      <c r="G213" t="s">
        <v>67</v>
      </c>
      <c r="H213" t="s">
        <v>72</v>
      </c>
      <c r="I213" t="s">
        <v>110</v>
      </c>
      <c r="J213" t="s">
        <v>121</v>
      </c>
      <c r="K213">
        <v>6969263</v>
      </c>
      <c r="L213">
        <v>370213</v>
      </c>
      <c r="M213">
        <v>83</v>
      </c>
      <c r="N213">
        <v>125</v>
      </c>
      <c r="O213">
        <v>54</v>
      </c>
      <c r="P213">
        <v>19</v>
      </c>
      <c r="Q213">
        <v>130</v>
      </c>
      <c r="R213">
        <v>149</v>
      </c>
      <c r="S213">
        <v>2.5</v>
      </c>
      <c r="T213">
        <v>2.38</v>
      </c>
      <c r="U213">
        <v>1.56</v>
      </c>
      <c r="V213">
        <v>50</v>
      </c>
      <c r="W213">
        <v>265440</v>
      </c>
      <c r="X213">
        <v>43147.058823529398</v>
      </c>
      <c r="Y213">
        <v>2820</v>
      </c>
      <c r="Z213">
        <v>21490</v>
      </c>
      <c r="AA213">
        <v>36000</v>
      </c>
      <c r="AB213">
        <v>37350.980392156896</v>
      </c>
      <c r="AC213">
        <v>852.11267605633805</v>
      </c>
      <c r="AD213">
        <v>9793.5483870967691</v>
      </c>
      <c r="AE213">
        <v>9127.6595744680908</v>
      </c>
      <c r="AF213">
        <v>414.78873239436598</v>
      </c>
      <c r="AG213">
        <v>0.76</v>
      </c>
      <c r="AH213">
        <v>0.01</v>
      </c>
      <c r="AI213">
        <v>5.04</v>
      </c>
      <c r="AJ213">
        <v>10</v>
      </c>
      <c r="AK213">
        <v>5</v>
      </c>
      <c r="AL213" t="s">
        <v>3231</v>
      </c>
      <c r="AM213">
        <v>0</v>
      </c>
      <c r="AN213" t="s">
        <v>678</v>
      </c>
      <c r="AO213" t="s">
        <v>678</v>
      </c>
      <c r="AP213">
        <v>0.3125</v>
      </c>
      <c r="AQ213">
        <v>90.215999999999994</v>
      </c>
      <c r="AR213">
        <v>89.903499999999994</v>
      </c>
      <c r="AS213">
        <v>288.69119999999998</v>
      </c>
      <c r="AT213" t="s">
        <v>60</v>
      </c>
      <c r="AU213" t="s">
        <v>61</v>
      </c>
      <c r="AV213" t="s">
        <v>62</v>
      </c>
      <c r="AW213" t="s">
        <v>63</v>
      </c>
    </row>
    <row r="214" spans="1:49" x14ac:dyDescent="0.3">
      <c r="A214">
        <v>578</v>
      </c>
      <c r="B214" t="s">
        <v>1214</v>
      </c>
      <c r="C214" t="s">
        <v>1215</v>
      </c>
      <c r="D214" t="s">
        <v>1216</v>
      </c>
      <c r="E214" t="s">
        <v>144</v>
      </c>
      <c r="F214" t="s">
        <v>53</v>
      </c>
      <c r="G214" t="s">
        <v>67</v>
      </c>
      <c r="H214" t="s">
        <v>55</v>
      </c>
      <c r="I214" t="s">
        <v>110</v>
      </c>
      <c r="J214" t="s">
        <v>121</v>
      </c>
      <c r="K214">
        <v>6969243</v>
      </c>
      <c r="L214">
        <v>367259</v>
      </c>
      <c r="M214">
        <v>491</v>
      </c>
      <c r="N214">
        <v>101</v>
      </c>
      <c r="O214">
        <v>67</v>
      </c>
      <c r="P214">
        <v>56</v>
      </c>
      <c r="Q214">
        <v>69</v>
      </c>
      <c r="R214">
        <v>46</v>
      </c>
      <c r="S214">
        <v>43.07</v>
      </c>
      <c r="T214">
        <v>11.5</v>
      </c>
      <c r="U214">
        <v>5.23</v>
      </c>
      <c r="V214">
        <v>4200</v>
      </c>
      <c r="W214">
        <v>241873.33333333299</v>
      </c>
      <c r="X214">
        <v>26020.588235294101</v>
      </c>
      <c r="Y214">
        <v>2700</v>
      </c>
      <c r="Z214">
        <v>58170</v>
      </c>
      <c r="AA214">
        <v>75857.142857142899</v>
      </c>
      <c r="AB214">
        <v>28750.9803921569</v>
      </c>
      <c r="AC214">
        <v>852.11267605633805</v>
      </c>
      <c r="AD214">
        <v>12761.2903225806</v>
      </c>
      <c r="AE214">
        <v>4065.9574468085102</v>
      </c>
      <c r="AF214">
        <v>502.11267605633799</v>
      </c>
      <c r="AG214">
        <v>0.15</v>
      </c>
      <c r="AH214">
        <v>0.42</v>
      </c>
      <c r="AI214">
        <v>10.62</v>
      </c>
      <c r="AJ214">
        <v>10</v>
      </c>
      <c r="AK214">
        <v>26</v>
      </c>
      <c r="AL214" t="s">
        <v>1217</v>
      </c>
      <c r="AM214">
        <v>2</v>
      </c>
      <c r="AN214" t="s">
        <v>89</v>
      </c>
      <c r="AO214" t="s">
        <v>1218</v>
      </c>
      <c r="AP214">
        <v>13.125</v>
      </c>
      <c r="AQ214">
        <v>190.09800000000001</v>
      </c>
      <c r="AR214">
        <v>176.97300000000001</v>
      </c>
      <c r="AS214">
        <v>14.483657142857099</v>
      </c>
      <c r="AT214" t="s">
        <v>60</v>
      </c>
      <c r="AU214" t="s">
        <v>61</v>
      </c>
      <c r="AV214" t="s">
        <v>62</v>
      </c>
      <c r="AW214" t="s">
        <v>63</v>
      </c>
    </row>
    <row r="215" spans="1:49" x14ac:dyDescent="0.3">
      <c r="A215">
        <v>579</v>
      </c>
      <c r="B215" t="s">
        <v>1214</v>
      </c>
      <c r="C215" t="s">
        <v>1215</v>
      </c>
      <c r="D215" t="s">
        <v>1216</v>
      </c>
      <c r="E215" t="s">
        <v>144</v>
      </c>
      <c r="F215">
        <v>26400</v>
      </c>
      <c r="G215" t="s">
        <v>67</v>
      </c>
      <c r="H215" t="s">
        <v>72</v>
      </c>
      <c r="I215" t="s">
        <v>110</v>
      </c>
      <c r="J215" t="s">
        <v>121</v>
      </c>
      <c r="K215">
        <v>6969234</v>
      </c>
      <c r="L215">
        <v>367227</v>
      </c>
      <c r="M215">
        <v>600</v>
      </c>
      <c r="N215">
        <v>90</v>
      </c>
      <c r="O215">
        <v>73</v>
      </c>
      <c r="P215">
        <v>54</v>
      </c>
      <c r="Q215">
        <v>78</v>
      </c>
      <c r="R215">
        <v>50</v>
      </c>
      <c r="S215">
        <v>25.44</v>
      </c>
      <c r="T215">
        <v>8.8699999999999992</v>
      </c>
      <c r="U215">
        <v>6.9</v>
      </c>
      <c r="V215">
        <v>4800</v>
      </c>
      <c r="W215">
        <v>224560</v>
      </c>
      <c r="X215">
        <v>20514.705882352901</v>
      </c>
      <c r="Y215">
        <v>2340</v>
      </c>
      <c r="Z215">
        <v>64610</v>
      </c>
      <c r="AA215">
        <v>95642.857142857101</v>
      </c>
      <c r="AB215">
        <v>35749.019607843104</v>
      </c>
      <c r="AC215">
        <v>1161.97183098592</v>
      </c>
      <c r="AD215">
        <v>9793.5483870967691</v>
      </c>
      <c r="AE215">
        <v>2904.2553191489401</v>
      </c>
      <c r="AF215">
        <v>414.78873239436598</v>
      </c>
      <c r="AG215">
        <v>0.25</v>
      </c>
      <c r="AH215">
        <v>0.48</v>
      </c>
      <c r="AI215">
        <v>13.39</v>
      </c>
      <c r="AJ215">
        <v>10</v>
      </c>
      <c r="AK215">
        <v>24</v>
      </c>
      <c r="AL215" t="s">
        <v>1217</v>
      </c>
      <c r="AM215">
        <v>1</v>
      </c>
      <c r="AN215" t="s">
        <v>59</v>
      </c>
      <c r="AO215" s="1">
        <v>5.593</v>
      </c>
      <c r="AP215">
        <v>15</v>
      </c>
      <c r="AQ215">
        <v>239.68100000000001</v>
      </c>
      <c r="AR215">
        <v>224.68100000000001</v>
      </c>
      <c r="AS215">
        <v>15.978733333333301</v>
      </c>
      <c r="AT215" t="s">
        <v>60</v>
      </c>
      <c r="AU215" t="s">
        <v>61</v>
      </c>
      <c r="AV215" t="s">
        <v>62</v>
      </c>
      <c r="AW215" t="s">
        <v>63</v>
      </c>
    </row>
    <row r="216" spans="1:49" x14ac:dyDescent="0.3">
      <c r="A216">
        <v>2051</v>
      </c>
      <c r="B216" t="s">
        <v>2633</v>
      </c>
      <c r="C216" t="s">
        <v>2628</v>
      </c>
      <c r="D216" t="s">
        <v>3230</v>
      </c>
      <c r="E216" t="s">
        <v>52</v>
      </c>
      <c r="F216">
        <v>100800</v>
      </c>
      <c r="G216" t="s">
        <v>67</v>
      </c>
      <c r="H216" t="s">
        <v>72</v>
      </c>
      <c r="I216" t="s">
        <v>110</v>
      </c>
      <c r="J216" t="s">
        <v>121</v>
      </c>
      <c r="K216">
        <v>6969225</v>
      </c>
      <c r="L216">
        <v>370229</v>
      </c>
      <c r="M216">
        <v>59</v>
      </c>
      <c r="N216">
        <v>72</v>
      </c>
      <c r="O216">
        <v>49</v>
      </c>
      <c r="P216">
        <v>14</v>
      </c>
      <c r="Q216">
        <v>127</v>
      </c>
      <c r="R216">
        <v>59</v>
      </c>
      <c r="S216">
        <v>2.5</v>
      </c>
      <c r="T216">
        <v>0.5</v>
      </c>
      <c r="U216">
        <v>0.5</v>
      </c>
      <c r="V216">
        <v>50</v>
      </c>
      <c r="W216">
        <v>263666.66666666698</v>
      </c>
      <c r="X216">
        <v>42220.588235294097</v>
      </c>
      <c r="Y216">
        <v>4560</v>
      </c>
      <c r="Z216">
        <v>21875</v>
      </c>
      <c r="AA216">
        <v>40428.571428571398</v>
      </c>
      <c r="AB216">
        <v>29762.745098039199</v>
      </c>
      <c r="AC216">
        <v>1007.04225352113</v>
      </c>
      <c r="AD216">
        <v>11314.516129032299</v>
      </c>
      <c r="AE216">
        <v>8629.7872340425492</v>
      </c>
      <c r="AF216">
        <v>349.29577464788701</v>
      </c>
      <c r="AG216">
        <v>0.16</v>
      </c>
      <c r="AH216">
        <v>0.01</v>
      </c>
      <c r="AI216">
        <v>5.66</v>
      </c>
      <c r="AJ216">
        <v>10</v>
      </c>
      <c r="AK216">
        <v>7</v>
      </c>
      <c r="AL216" t="s">
        <v>3231</v>
      </c>
      <c r="AM216">
        <v>0</v>
      </c>
      <c r="AN216" t="s">
        <v>678</v>
      </c>
      <c r="AO216" t="s">
        <v>678</v>
      </c>
      <c r="AP216">
        <v>0.3125</v>
      </c>
      <c r="AQ216">
        <v>101.31399999999999</v>
      </c>
      <c r="AR216">
        <v>101.00149999999999</v>
      </c>
      <c r="AS216">
        <v>324.20479999999998</v>
      </c>
      <c r="AT216" t="s">
        <v>60</v>
      </c>
      <c r="AU216" t="s">
        <v>61</v>
      </c>
      <c r="AV216" t="s">
        <v>62</v>
      </c>
      <c r="AW216" t="s">
        <v>63</v>
      </c>
    </row>
    <row r="217" spans="1:49" x14ac:dyDescent="0.3">
      <c r="A217">
        <v>1458</v>
      </c>
      <c r="B217" t="s">
        <v>2633</v>
      </c>
      <c r="C217" t="s">
        <v>2628</v>
      </c>
      <c r="D217" t="s">
        <v>2634</v>
      </c>
      <c r="E217" t="s">
        <v>52</v>
      </c>
      <c r="F217">
        <v>72000</v>
      </c>
      <c r="G217" t="s">
        <v>67</v>
      </c>
      <c r="H217" t="s">
        <v>72</v>
      </c>
      <c r="I217" t="s">
        <v>110</v>
      </c>
      <c r="J217" t="s">
        <v>121</v>
      </c>
      <c r="K217">
        <v>6969045.0089999996</v>
      </c>
      <c r="L217">
        <v>370188.13900000002</v>
      </c>
      <c r="M217">
        <v>10209</v>
      </c>
      <c r="N217">
        <v>42</v>
      </c>
      <c r="O217">
        <v>25</v>
      </c>
      <c r="P217">
        <v>22</v>
      </c>
      <c r="Q217">
        <v>77</v>
      </c>
      <c r="R217">
        <v>61</v>
      </c>
      <c r="S217">
        <v>8.1999999999999993</v>
      </c>
      <c r="T217">
        <v>8.51</v>
      </c>
      <c r="U217">
        <v>4.28</v>
      </c>
      <c r="V217">
        <v>9700</v>
      </c>
      <c r="W217">
        <v>194460</v>
      </c>
      <c r="X217">
        <v>25676.470588235301</v>
      </c>
      <c r="Y217">
        <v>2280</v>
      </c>
      <c r="Z217">
        <v>61040</v>
      </c>
      <c r="AA217">
        <v>135571.42857142899</v>
      </c>
      <c r="AB217">
        <v>23186.274509803901</v>
      </c>
      <c r="AC217">
        <v>5887.3239436619697</v>
      </c>
      <c r="AD217">
        <v>3079.0322580645202</v>
      </c>
      <c r="AE217">
        <v>8671.2765957446809</v>
      </c>
      <c r="AF217">
        <v>283.80281690140799</v>
      </c>
      <c r="AG217">
        <v>0.02</v>
      </c>
      <c r="AH217">
        <v>0.97</v>
      </c>
      <c r="AI217">
        <v>18.98</v>
      </c>
      <c r="AJ217">
        <v>10</v>
      </c>
      <c r="AK217">
        <v>5</v>
      </c>
      <c r="AL217" t="s">
        <v>2635</v>
      </c>
      <c r="AM217">
        <v>1</v>
      </c>
      <c r="AN217" t="s">
        <v>59</v>
      </c>
      <c r="AO217" s="1">
        <v>111.187</v>
      </c>
      <c r="AP217">
        <v>30.3125</v>
      </c>
      <c r="AQ217">
        <v>339.74200000000002</v>
      </c>
      <c r="AR217">
        <v>309.42950000000002</v>
      </c>
      <c r="AS217">
        <v>11.2079835051546</v>
      </c>
      <c r="AT217" t="s">
        <v>60</v>
      </c>
      <c r="AU217" t="s">
        <v>61</v>
      </c>
      <c r="AV217" t="s">
        <v>62</v>
      </c>
      <c r="AW217" t="s">
        <v>63</v>
      </c>
    </row>
    <row r="218" spans="1:49" x14ac:dyDescent="0.3">
      <c r="A218">
        <v>1459</v>
      </c>
      <c r="B218" t="s">
        <v>2633</v>
      </c>
      <c r="C218" t="s">
        <v>2628</v>
      </c>
      <c r="D218" t="s">
        <v>2634</v>
      </c>
      <c r="E218" t="s">
        <v>52</v>
      </c>
      <c r="F218">
        <v>72000</v>
      </c>
      <c r="G218" t="s">
        <v>67</v>
      </c>
      <c r="H218" t="s">
        <v>72</v>
      </c>
      <c r="I218" t="s">
        <v>110</v>
      </c>
      <c r="J218" t="s">
        <v>121</v>
      </c>
      <c r="K218">
        <v>6969033.6469999999</v>
      </c>
      <c r="L218">
        <v>370192.90700000001</v>
      </c>
      <c r="M218">
        <v>1294</v>
      </c>
      <c r="N218">
        <v>46</v>
      </c>
      <c r="O218">
        <v>27</v>
      </c>
      <c r="P218">
        <v>19</v>
      </c>
      <c r="Q218">
        <v>35</v>
      </c>
      <c r="R218">
        <v>30</v>
      </c>
      <c r="S218">
        <v>2.5</v>
      </c>
      <c r="T218">
        <v>7.14</v>
      </c>
      <c r="U218">
        <v>2.15</v>
      </c>
      <c r="V218">
        <v>6300</v>
      </c>
      <c r="W218">
        <v>230020</v>
      </c>
      <c r="X218">
        <v>27714.705882352901</v>
      </c>
      <c r="Y218">
        <v>2580</v>
      </c>
      <c r="Z218">
        <v>47985</v>
      </c>
      <c r="AA218">
        <v>91785.714285714304</v>
      </c>
      <c r="AB218">
        <v>23354.9019607843</v>
      </c>
      <c r="AC218">
        <v>3253.52112676056</v>
      </c>
      <c r="AD218">
        <v>5898.3870967741896</v>
      </c>
      <c r="AE218">
        <v>10538.297872340399</v>
      </c>
      <c r="AF218">
        <v>392.95774647887299</v>
      </c>
      <c r="AG218">
        <v>0.1</v>
      </c>
      <c r="AH218">
        <v>0.63</v>
      </c>
      <c r="AI218">
        <v>12.85</v>
      </c>
      <c r="AJ218">
        <v>10</v>
      </c>
      <c r="AK218">
        <v>5</v>
      </c>
      <c r="AL218" t="s">
        <v>2635</v>
      </c>
      <c r="AM218">
        <v>1</v>
      </c>
      <c r="AN218" t="s">
        <v>59</v>
      </c>
      <c r="AO218" s="2">
        <v>13.22</v>
      </c>
      <c r="AP218">
        <v>19.6875</v>
      </c>
      <c r="AQ218">
        <v>230.01499999999999</v>
      </c>
      <c r="AR218">
        <v>210.32749999999999</v>
      </c>
      <c r="AS218">
        <v>11.6833015873016</v>
      </c>
      <c r="AT218" t="s">
        <v>60</v>
      </c>
      <c r="AU218" t="s">
        <v>61</v>
      </c>
      <c r="AV218" t="s">
        <v>62</v>
      </c>
      <c r="AW218" t="s">
        <v>63</v>
      </c>
    </row>
    <row r="219" spans="1:49" x14ac:dyDescent="0.3">
      <c r="A219">
        <v>1460</v>
      </c>
      <c r="B219" t="s">
        <v>2633</v>
      </c>
      <c r="C219" t="s">
        <v>2628</v>
      </c>
      <c r="D219" t="s">
        <v>2636</v>
      </c>
      <c r="E219" t="s">
        <v>52</v>
      </c>
      <c r="F219">
        <v>367740</v>
      </c>
      <c r="G219" t="s">
        <v>67</v>
      </c>
      <c r="H219" t="s">
        <v>72</v>
      </c>
      <c r="I219" t="s">
        <v>110</v>
      </c>
      <c r="J219" t="s">
        <v>121</v>
      </c>
      <c r="K219">
        <v>6969022.1660000002</v>
      </c>
      <c r="L219">
        <v>370102.34499999997</v>
      </c>
      <c r="M219">
        <v>897</v>
      </c>
      <c r="N219">
        <v>31</v>
      </c>
      <c r="O219">
        <v>36</v>
      </c>
      <c r="P219">
        <v>16</v>
      </c>
      <c r="Q219">
        <v>26</v>
      </c>
      <c r="R219">
        <v>7</v>
      </c>
      <c r="S219">
        <v>2.5</v>
      </c>
      <c r="T219">
        <v>6.39</v>
      </c>
      <c r="U219">
        <v>3.57</v>
      </c>
      <c r="V219">
        <v>2700</v>
      </c>
      <c r="W219">
        <v>186060</v>
      </c>
      <c r="X219">
        <v>22076.470588235301</v>
      </c>
      <c r="Y219">
        <v>2160</v>
      </c>
      <c r="Z219">
        <v>56000</v>
      </c>
      <c r="AA219">
        <v>171285.714285714</v>
      </c>
      <c r="AB219">
        <v>26896.078431372502</v>
      </c>
      <c r="AC219">
        <v>7126.7605633802796</v>
      </c>
      <c r="AD219">
        <v>2077.4193548387102</v>
      </c>
      <c r="AE219">
        <v>8339.3617021276605</v>
      </c>
      <c r="AF219">
        <v>240.14084507042301</v>
      </c>
      <c r="AG219">
        <v>0.4</v>
      </c>
      <c r="AH219">
        <v>0.27</v>
      </c>
      <c r="AI219">
        <v>23.98</v>
      </c>
      <c r="AJ219">
        <v>10</v>
      </c>
      <c r="AK219">
        <v>5</v>
      </c>
      <c r="AL219" t="s">
        <v>2637</v>
      </c>
      <c r="AM219">
        <v>1</v>
      </c>
      <c r="AN219" t="s">
        <v>59</v>
      </c>
      <c r="AO219" s="1">
        <v>8.8569999999999993</v>
      </c>
      <c r="AP219">
        <v>8.4375</v>
      </c>
      <c r="AQ219">
        <v>429.24200000000002</v>
      </c>
      <c r="AR219">
        <v>420.80450000000002</v>
      </c>
      <c r="AS219">
        <v>50.873125925925898</v>
      </c>
      <c r="AT219" t="s">
        <v>60</v>
      </c>
      <c r="AU219" t="s">
        <v>61</v>
      </c>
      <c r="AV219" t="s">
        <v>62</v>
      </c>
      <c r="AW219" t="s">
        <v>63</v>
      </c>
    </row>
    <row r="220" spans="1:49" x14ac:dyDescent="0.3">
      <c r="A220">
        <v>1462</v>
      </c>
      <c r="B220" t="s">
        <v>2633</v>
      </c>
      <c r="C220" t="s">
        <v>2628</v>
      </c>
      <c r="D220" t="s">
        <v>2636</v>
      </c>
      <c r="E220" t="s">
        <v>52</v>
      </c>
      <c r="F220">
        <v>367740</v>
      </c>
      <c r="G220" t="s">
        <v>67</v>
      </c>
      <c r="H220" t="s">
        <v>72</v>
      </c>
      <c r="I220" t="s">
        <v>110</v>
      </c>
      <c r="J220" t="s">
        <v>121</v>
      </c>
      <c r="K220">
        <v>6968990.4390000002</v>
      </c>
      <c r="L220">
        <v>370161</v>
      </c>
      <c r="M220">
        <v>742</v>
      </c>
      <c r="N220">
        <v>49</v>
      </c>
      <c r="O220">
        <v>24</v>
      </c>
      <c r="P220">
        <v>2.5</v>
      </c>
      <c r="Q220">
        <v>2.5</v>
      </c>
      <c r="R220">
        <v>52</v>
      </c>
      <c r="S220">
        <v>2.5</v>
      </c>
      <c r="T220">
        <v>0.5</v>
      </c>
      <c r="U220">
        <v>0.5</v>
      </c>
      <c r="V220">
        <v>7300</v>
      </c>
      <c r="W220">
        <v>146533.33333333299</v>
      </c>
      <c r="X220">
        <v>24564.705882352901</v>
      </c>
      <c r="Y220">
        <v>1920</v>
      </c>
      <c r="Z220">
        <v>50260</v>
      </c>
      <c r="AA220">
        <v>138642.85714285701</v>
      </c>
      <c r="AB220">
        <v>32713.725490196099</v>
      </c>
      <c r="AC220">
        <v>7126.7605633802796</v>
      </c>
      <c r="AD220">
        <v>3969.3548387096798</v>
      </c>
      <c r="AE220">
        <v>7675.5319148936196</v>
      </c>
      <c r="AF220">
        <v>283.80281690140799</v>
      </c>
      <c r="AG220">
        <v>5.0000000000000001E-3</v>
      </c>
      <c r="AH220">
        <v>0.73</v>
      </c>
      <c r="AI220">
        <v>19.41</v>
      </c>
      <c r="AJ220">
        <v>10</v>
      </c>
      <c r="AK220">
        <v>5</v>
      </c>
      <c r="AL220" t="s">
        <v>2637</v>
      </c>
      <c r="AM220">
        <v>1</v>
      </c>
      <c r="AN220" t="s">
        <v>59</v>
      </c>
      <c r="AO220" s="1">
        <v>7.1539999999999999</v>
      </c>
      <c r="AP220">
        <v>22.8125</v>
      </c>
      <c r="AQ220">
        <v>347.43900000000002</v>
      </c>
      <c r="AR220">
        <v>324.62650000000002</v>
      </c>
      <c r="AS220">
        <v>15.230202739726</v>
      </c>
      <c r="AT220" t="s">
        <v>60</v>
      </c>
      <c r="AU220" t="s">
        <v>61</v>
      </c>
      <c r="AV220" t="s">
        <v>62</v>
      </c>
      <c r="AW220" t="s">
        <v>63</v>
      </c>
    </row>
    <row r="221" spans="1:49" x14ac:dyDescent="0.3">
      <c r="A221">
        <v>1461</v>
      </c>
      <c r="B221" t="s">
        <v>2633</v>
      </c>
      <c r="C221" t="s">
        <v>2628</v>
      </c>
      <c r="D221" t="s">
        <v>2636</v>
      </c>
      <c r="E221" t="s">
        <v>52</v>
      </c>
      <c r="F221">
        <v>367740</v>
      </c>
      <c r="G221" t="s">
        <v>67</v>
      </c>
      <c r="H221" t="s">
        <v>72</v>
      </c>
      <c r="I221" t="s">
        <v>110</v>
      </c>
      <c r="J221" t="s">
        <v>121</v>
      </c>
      <c r="K221">
        <v>6968988.835</v>
      </c>
      <c r="L221">
        <v>370125.04599999997</v>
      </c>
      <c r="M221">
        <v>965</v>
      </c>
      <c r="N221">
        <v>69</v>
      </c>
      <c r="O221">
        <v>34</v>
      </c>
      <c r="P221">
        <v>17</v>
      </c>
      <c r="Q221">
        <v>2.5</v>
      </c>
      <c r="R221">
        <v>60</v>
      </c>
      <c r="S221">
        <v>2.5</v>
      </c>
      <c r="T221">
        <v>0.5</v>
      </c>
      <c r="U221">
        <v>0.5</v>
      </c>
      <c r="V221">
        <v>7300</v>
      </c>
      <c r="W221">
        <v>222786.66666666701</v>
      </c>
      <c r="X221">
        <v>32955.882352941197</v>
      </c>
      <c r="Y221">
        <v>2460</v>
      </c>
      <c r="Z221">
        <v>50435</v>
      </c>
      <c r="AA221">
        <v>46000</v>
      </c>
      <c r="AB221">
        <v>38615.686274509797</v>
      </c>
      <c r="AC221">
        <v>2091.5492957746501</v>
      </c>
      <c r="AD221">
        <v>9237.0967741935492</v>
      </c>
      <c r="AE221">
        <v>9667.0212765957403</v>
      </c>
      <c r="AF221">
        <v>523.94366197183103</v>
      </c>
      <c r="AG221">
        <v>5.0000000000000001E-3</v>
      </c>
      <c r="AH221">
        <v>0.73</v>
      </c>
      <c r="AI221">
        <v>6.44</v>
      </c>
      <c r="AJ221">
        <v>10</v>
      </c>
      <c r="AK221">
        <v>5</v>
      </c>
      <c r="AL221" t="s">
        <v>2637</v>
      </c>
      <c r="AM221">
        <v>1</v>
      </c>
      <c r="AN221" t="s">
        <v>59</v>
      </c>
      <c r="AO221" s="1">
        <v>9.6039999999999992</v>
      </c>
      <c r="AP221">
        <v>22.8125</v>
      </c>
      <c r="AQ221">
        <v>115.276</v>
      </c>
      <c r="AR221">
        <v>92.463499999999996</v>
      </c>
      <c r="AS221">
        <v>5.05319452054795</v>
      </c>
      <c r="AT221" t="s">
        <v>60</v>
      </c>
      <c r="AU221" t="s">
        <v>61</v>
      </c>
      <c r="AV221" t="s">
        <v>62</v>
      </c>
      <c r="AW221" t="s">
        <v>63</v>
      </c>
    </row>
    <row r="222" spans="1:49" x14ac:dyDescent="0.3">
      <c r="A222">
        <v>571</v>
      </c>
      <c r="B222" t="s">
        <v>1199</v>
      </c>
      <c r="C222" t="s">
        <v>1200</v>
      </c>
      <c r="D222" t="s">
        <v>1203</v>
      </c>
      <c r="E222" t="s">
        <v>236</v>
      </c>
      <c r="F222" t="s">
        <v>53</v>
      </c>
      <c r="G222" t="s">
        <v>67</v>
      </c>
      <c r="H222" t="s">
        <v>55</v>
      </c>
      <c r="I222" t="s">
        <v>110</v>
      </c>
      <c r="J222" t="s">
        <v>121</v>
      </c>
      <c r="K222">
        <v>6968925</v>
      </c>
      <c r="L222">
        <v>366936</v>
      </c>
      <c r="M222">
        <v>2257</v>
      </c>
      <c r="N222">
        <v>177</v>
      </c>
      <c r="O222">
        <v>130</v>
      </c>
      <c r="P222">
        <v>78</v>
      </c>
      <c r="Q222">
        <v>98</v>
      </c>
      <c r="R222">
        <v>36</v>
      </c>
      <c r="S222">
        <v>72.22</v>
      </c>
      <c r="T222">
        <v>8.7799999999999994</v>
      </c>
      <c r="U222">
        <v>4.6100000000000003</v>
      </c>
      <c r="V222">
        <v>3500</v>
      </c>
      <c r="W222">
        <v>203513.33333333299</v>
      </c>
      <c r="X222">
        <v>33538.235294117701</v>
      </c>
      <c r="Y222">
        <v>4260</v>
      </c>
      <c r="Z222">
        <v>85120</v>
      </c>
      <c r="AA222">
        <v>42642.857142857101</v>
      </c>
      <c r="AB222">
        <v>28666.666666666701</v>
      </c>
      <c r="AC222">
        <v>774.64788732394402</v>
      </c>
      <c r="AD222">
        <v>16545.161290322601</v>
      </c>
      <c r="AE222">
        <v>3526.5957446808502</v>
      </c>
      <c r="AF222">
        <v>720.42253521126804</v>
      </c>
      <c r="AG222">
        <v>0.17</v>
      </c>
      <c r="AH222">
        <v>0.35</v>
      </c>
      <c r="AI222">
        <v>5.97</v>
      </c>
      <c r="AJ222">
        <v>10</v>
      </c>
      <c r="AK222">
        <v>33</v>
      </c>
      <c r="AL222" t="s">
        <v>1204</v>
      </c>
      <c r="AM222">
        <v>4</v>
      </c>
      <c r="AN222" t="s">
        <v>167</v>
      </c>
      <c r="AO222" t="s">
        <v>1205</v>
      </c>
      <c r="AP222">
        <v>10.9375</v>
      </c>
      <c r="AQ222">
        <v>106.863</v>
      </c>
      <c r="AR222">
        <v>95.9255</v>
      </c>
      <c r="AS222">
        <v>9.7703314285714296</v>
      </c>
      <c r="AT222" t="s">
        <v>60</v>
      </c>
      <c r="AU222" t="s">
        <v>61</v>
      </c>
      <c r="AV222" t="s">
        <v>62</v>
      </c>
      <c r="AW222" t="s">
        <v>63</v>
      </c>
    </row>
    <row r="223" spans="1:49" x14ac:dyDescent="0.3">
      <c r="A223">
        <v>572</v>
      </c>
      <c r="B223" t="s">
        <v>1199</v>
      </c>
      <c r="C223" t="s">
        <v>1200</v>
      </c>
      <c r="D223" t="s">
        <v>1203</v>
      </c>
      <c r="E223" t="s">
        <v>236</v>
      </c>
      <c r="F223">
        <v>6075</v>
      </c>
      <c r="G223" t="s">
        <v>67</v>
      </c>
      <c r="H223" t="s">
        <v>72</v>
      </c>
      <c r="I223" t="s">
        <v>110</v>
      </c>
      <c r="J223" t="s">
        <v>121</v>
      </c>
      <c r="K223">
        <v>6968923</v>
      </c>
      <c r="L223">
        <v>366954</v>
      </c>
      <c r="M223">
        <v>515</v>
      </c>
      <c r="N223">
        <v>138</v>
      </c>
      <c r="O223">
        <v>78</v>
      </c>
      <c r="P223">
        <v>62</v>
      </c>
      <c r="Q223">
        <v>33</v>
      </c>
      <c r="R223">
        <v>14</v>
      </c>
      <c r="S223">
        <v>17.21</v>
      </c>
      <c r="T223">
        <v>3.68</v>
      </c>
      <c r="U223">
        <v>1.53</v>
      </c>
      <c r="V223">
        <v>1000</v>
      </c>
      <c r="W223">
        <v>246400</v>
      </c>
      <c r="X223">
        <v>35470.588235294097</v>
      </c>
      <c r="Y223">
        <v>3300</v>
      </c>
      <c r="Z223">
        <v>62685</v>
      </c>
      <c r="AA223">
        <v>32142.857142857101</v>
      </c>
      <c r="AB223">
        <v>26980.392156862701</v>
      </c>
      <c r="AC223">
        <v>309.85915492957702</v>
      </c>
      <c r="AD223">
        <v>18437.096774193498</v>
      </c>
      <c r="AE223">
        <v>4273.4042553191503</v>
      </c>
      <c r="AF223">
        <v>458.45070422535201</v>
      </c>
      <c r="AG223">
        <v>5.0000000000000001E-3</v>
      </c>
      <c r="AH223">
        <v>0.1</v>
      </c>
      <c r="AI223">
        <v>4.5</v>
      </c>
      <c r="AJ223">
        <v>10</v>
      </c>
      <c r="AK223">
        <v>27</v>
      </c>
      <c r="AL223" t="s">
        <v>1204</v>
      </c>
      <c r="AM223">
        <v>2</v>
      </c>
      <c r="AN223" t="s">
        <v>178</v>
      </c>
      <c r="AO223" t="s">
        <v>1206</v>
      </c>
      <c r="AP223">
        <v>3.125</v>
      </c>
      <c r="AQ223">
        <v>80.55</v>
      </c>
      <c r="AR223">
        <v>77.424999999999997</v>
      </c>
      <c r="AS223">
        <v>25.776</v>
      </c>
      <c r="AT223" t="s">
        <v>60</v>
      </c>
      <c r="AU223" t="s">
        <v>61</v>
      </c>
      <c r="AV223" t="s">
        <v>62</v>
      </c>
      <c r="AW223" t="s">
        <v>63</v>
      </c>
    </row>
    <row r="224" spans="1:49" x14ac:dyDescent="0.3">
      <c r="A224">
        <v>570</v>
      </c>
      <c r="B224" t="s">
        <v>1199</v>
      </c>
      <c r="C224" t="s">
        <v>1200</v>
      </c>
      <c r="D224" t="s">
        <v>507</v>
      </c>
      <c r="E224" t="s">
        <v>236</v>
      </c>
      <c r="F224" t="s">
        <v>53</v>
      </c>
      <c r="G224" t="s">
        <v>54</v>
      </c>
      <c r="H224" t="s">
        <v>55</v>
      </c>
      <c r="I224" t="s">
        <v>110</v>
      </c>
      <c r="J224" t="s">
        <v>121</v>
      </c>
      <c r="K224">
        <v>6968918</v>
      </c>
      <c r="L224">
        <v>366971</v>
      </c>
      <c r="M224">
        <v>1738</v>
      </c>
      <c r="N224">
        <v>160</v>
      </c>
      <c r="O224">
        <v>102</v>
      </c>
      <c r="P224">
        <v>69</v>
      </c>
      <c r="Q224">
        <v>114</v>
      </c>
      <c r="R224">
        <v>58</v>
      </c>
      <c r="S224">
        <v>28.51</v>
      </c>
      <c r="T224">
        <v>8.82</v>
      </c>
      <c r="U224">
        <v>3.6</v>
      </c>
      <c r="V224">
        <v>1200</v>
      </c>
      <c r="W224">
        <v>224373.33333333299</v>
      </c>
      <c r="X224">
        <v>33697.058823529398</v>
      </c>
      <c r="Y224">
        <v>3780</v>
      </c>
      <c r="Z224">
        <v>74760</v>
      </c>
      <c r="AA224">
        <v>37857.142857142899</v>
      </c>
      <c r="AB224">
        <v>28750.9803921569</v>
      </c>
      <c r="AC224">
        <v>619.71830985915506</v>
      </c>
      <c r="AD224">
        <v>13577.419354838699</v>
      </c>
      <c r="AE224">
        <v>4480.8510638297903</v>
      </c>
      <c r="AF224">
        <v>611.26760563380299</v>
      </c>
      <c r="AG224">
        <v>5.0000000000000001E-3</v>
      </c>
      <c r="AH224">
        <v>0.12</v>
      </c>
      <c r="AI224">
        <v>5.3</v>
      </c>
      <c r="AJ224">
        <v>10</v>
      </c>
      <c r="AK224">
        <v>32</v>
      </c>
      <c r="AL224" t="s">
        <v>1201</v>
      </c>
      <c r="AM224">
        <v>3</v>
      </c>
      <c r="AN224" t="s">
        <v>113</v>
      </c>
      <c r="AO224" t="s">
        <v>1202</v>
      </c>
      <c r="AP224">
        <v>3.75</v>
      </c>
      <c r="AQ224">
        <v>94.87</v>
      </c>
      <c r="AR224">
        <v>91.12</v>
      </c>
      <c r="AS224">
        <v>25.298666666666701</v>
      </c>
      <c r="AT224" t="s">
        <v>60</v>
      </c>
      <c r="AU224" t="s">
        <v>61</v>
      </c>
      <c r="AV224" t="s">
        <v>62</v>
      </c>
      <c r="AW224" t="s">
        <v>63</v>
      </c>
    </row>
    <row r="225" spans="1:49" x14ac:dyDescent="0.3">
      <c r="A225">
        <v>573</v>
      </c>
      <c r="B225" t="s">
        <v>1199</v>
      </c>
      <c r="C225" t="s">
        <v>1200</v>
      </c>
      <c r="D225" t="s">
        <v>1203</v>
      </c>
      <c r="E225" t="s">
        <v>236</v>
      </c>
      <c r="F225">
        <v>6075</v>
      </c>
      <c r="G225" t="s">
        <v>67</v>
      </c>
      <c r="H225" t="s">
        <v>72</v>
      </c>
      <c r="I225" t="s">
        <v>110</v>
      </c>
      <c r="J225" t="s">
        <v>121</v>
      </c>
      <c r="K225">
        <v>6968914</v>
      </c>
      <c r="L225">
        <v>366919</v>
      </c>
      <c r="M225">
        <v>511</v>
      </c>
      <c r="N225">
        <v>181</v>
      </c>
      <c r="O225">
        <v>190</v>
      </c>
      <c r="P225">
        <v>81</v>
      </c>
      <c r="Q225">
        <v>99</v>
      </c>
      <c r="R225">
        <v>63</v>
      </c>
      <c r="S225">
        <v>8.76</v>
      </c>
      <c r="T225">
        <v>6.87</v>
      </c>
      <c r="U225">
        <v>5.03</v>
      </c>
      <c r="V225">
        <v>200</v>
      </c>
      <c r="W225">
        <v>216253.33333333299</v>
      </c>
      <c r="X225">
        <v>38726.470588235301</v>
      </c>
      <c r="Y225">
        <v>5520</v>
      </c>
      <c r="Z225">
        <v>44170</v>
      </c>
      <c r="AA225">
        <v>97714.285714285696</v>
      </c>
      <c r="AB225">
        <v>28582.352941176501</v>
      </c>
      <c r="AC225">
        <v>2788.7323943662</v>
      </c>
      <c r="AD225">
        <v>12538.7096774194</v>
      </c>
      <c r="AE225">
        <v>2862.7659574468098</v>
      </c>
      <c r="AF225">
        <v>458.45070422535201</v>
      </c>
      <c r="AG225">
        <v>5.0000000000000001E-3</v>
      </c>
      <c r="AH225">
        <v>0.02</v>
      </c>
      <c r="AI225">
        <v>13.68</v>
      </c>
      <c r="AJ225">
        <v>10</v>
      </c>
      <c r="AK225">
        <v>16</v>
      </c>
      <c r="AL225" t="s">
        <v>1204</v>
      </c>
      <c r="AM225">
        <v>3</v>
      </c>
      <c r="AN225" t="s">
        <v>113</v>
      </c>
      <c r="AO225" t="s">
        <v>1207</v>
      </c>
      <c r="AP225">
        <v>0.625</v>
      </c>
      <c r="AQ225">
        <v>244.87200000000001</v>
      </c>
      <c r="AR225">
        <v>244.24700000000001</v>
      </c>
      <c r="AS225">
        <v>391.79520000000002</v>
      </c>
      <c r="AT225" t="s">
        <v>60</v>
      </c>
      <c r="AU225" t="s">
        <v>61</v>
      </c>
      <c r="AV225" t="s">
        <v>62</v>
      </c>
      <c r="AW225" t="s">
        <v>63</v>
      </c>
    </row>
    <row r="226" spans="1:49" x14ac:dyDescent="0.3">
      <c r="A226">
        <v>621</v>
      </c>
      <c r="B226" t="s">
        <v>158</v>
      </c>
      <c r="C226" t="s">
        <v>1277</v>
      </c>
      <c r="D226" t="s">
        <v>254</v>
      </c>
      <c r="E226" t="s">
        <v>52</v>
      </c>
      <c r="F226" t="s">
        <v>53</v>
      </c>
      <c r="G226" t="s">
        <v>54</v>
      </c>
      <c r="H226" t="s">
        <v>55</v>
      </c>
      <c r="I226" t="s">
        <v>110</v>
      </c>
      <c r="J226" t="s">
        <v>121</v>
      </c>
      <c r="K226">
        <v>6968886</v>
      </c>
      <c r="L226">
        <v>376145</v>
      </c>
      <c r="M226">
        <v>1495</v>
      </c>
      <c r="N226">
        <v>102</v>
      </c>
      <c r="O226">
        <v>90</v>
      </c>
      <c r="P226">
        <v>74</v>
      </c>
      <c r="Q226">
        <v>185</v>
      </c>
      <c r="R226">
        <v>95</v>
      </c>
      <c r="S226">
        <v>9.8699999999999992</v>
      </c>
      <c r="T226">
        <v>12.43</v>
      </c>
      <c r="U226">
        <v>3.37</v>
      </c>
      <c r="V226">
        <v>4600</v>
      </c>
      <c r="W226">
        <v>246260</v>
      </c>
      <c r="X226">
        <v>28747.058823529402</v>
      </c>
      <c r="Y226">
        <v>2040</v>
      </c>
      <c r="Z226">
        <v>71015</v>
      </c>
      <c r="AA226">
        <v>26500</v>
      </c>
      <c r="AB226">
        <v>21247.058823529402</v>
      </c>
      <c r="AC226">
        <v>619.71830985915506</v>
      </c>
      <c r="AD226">
        <v>6269.3548387096798</v>
      </c>
      <c r="AE226">
        <v>12571.276595744701</v>
      </c>
      <c r="AF226">
        <v>458.45070422535201</v>
      </c>
      <c r="AG226">
        <v>0.12</v>
      </c>
      <c r="AH226">
        <v>0.46</v>
      </c>
      <c r="AI226">
        <v>3.71</v>
      </c>
      <c r="AJ226">
        <v>10</v>
      </c>
      <c r="AK226">
        <v>34</v>
      </c>
      <c r="AL226" t="s">
        <v>1278</v>
      </c>
      <c r="AM226">
        <v>2</v>
      </c>
      <c r="AN226" t="s">
        <v>146</v>
      </c>
      <c r="AO226" t="s">
        <v>1282</v>
      </c>
      <c r="AP226">
        <v>14.375</v>
      </c>
      <c r="AQ226">
        <v>66.409000000000006</v>
      </c>
      <c r="AR226">
        <v>52.033999999999999</v>
      </c>
      <c r="AS226">
        <v>4.6197565217391299</v>
      </c>
      <c r="AT226" t="s">
        <v>60</v>
      </c>
      <c r="AU226" t="s">
        <v>61</v>
      </c>
      <c r="AV226" t="s">
        <v>62</v>
      </c>
      <c r="AW226" t="s">
        <v>63</v>
      </c>
    </row>
    <row r="227" spans="1:49" x14ac:dyDescent="0.3">
      <c r="A227">
        <v>1436</v>
      </c>
      <c r="B227" t="s">
        <v>2525</v>
      </c>
      <c r="C227" t="s">
        <v>266</v>
      </c>
      <c r="D227" t="s">
        <v>267</v>
      </c>
      <c r="E227" t="s">
        <v>268</v>
      </c>
      <c r="F227">
        <v>316192</v>
      </c>
      <c r="G227" t="s">
        <v>67</v>
      </c>
      <c r="H227" t="s">
        <v>72</v>
      </c>
      <c r="I227" t="s">
        <v>110</v>
      </c>
      <c r="J227" t="s">
        <v>121</v>
      </c>
      <c r="K227">
        <v>6968648</v>
      </c>
      <c r="L227">
        <v>370648</v>
      </c>
      <c r="M227">
        <v>788</v>
      </c>
      <c r="N227">
        <v>119</v>
      </c>
      <c r="O227">
        <v>32</v>
      </c>
      <c r="P227">
        <v>2.5</v>
      </c>
      <c r="Q227">
        <v>319</v>
      </c>
      <c r="R227">
        <v>295</v>
      </c>
      <c r="S227">
        <v>19.82</v>
      </c>
      <c r="T227">
        <v>2.1800000000000002</v>
      </c>
      <c r="U227">
        <v>2.66</v>
      </c>
      <c r="V227">
        <v>2100</v>
      </c>
      <c r="W227">
        <v>244346.66666666701</v>
      </c>
      <c r="X227">
        <v>29726.470588235301</v>
      </c>
      <c r="Y227">
        <v>2460</v>
      </c>
      <c r="Z227">
        <v>66640</v>
      </c>
      <c r="AA227">
        <v>19071.428571428602</v>
      </c>
      <c r="AB227">
        <v>51262.745098039202</v>
      </c>
      <c r="AC227">
        <v>464.78873239436598</v>
      </c>
      <c r="AD227">
        <v>9533.8709677419392</v>
      </c>
      <c r="AE227">
        <v>9667.0212765957403</v>
      </c>
      <c r="AF227">
        <v>502.11267605633799</v>
      </c>
      <c r="AG227">
        <v>0.01</v>
      </c>
      <c r="AH227">
        <v>0.21</v>
      </c>
      <c r="AI227">
        <v>2.67</v>
      </c>
      <c r="AJ227">
        <v>116.88</v>
      </c>
      <c r="AK227">
        <v>5</v>
      </c>
      <c r="AL227" t="s">
        <v>2600</v>
      </c>
      <c r="AM227">
        <v>2</v>
      </c>
      <c r="AN227" t="s">
        <v>140</v>
      </c>
      <c r="AO227" t="s">
        <v>2604</v>
      </c>
      <c r="AP227">
        <v>6.5625</v>
      </c>
      <c r="AQ227">
        <v>47.792999999999999</v>
      </c>
      <c r="AR227">
        <v>41.230499999999999</v>
      </c>
      <c r="AS227">
        <v>7.2827428571428596</v>
      </c>
      <c r="AT227" t="s">
        <v>60</v>
      </c>
      <c r="AU227" t="s">
        <v>61</v>
      </c>
      <c r="AV227" t="s">
        <v>62</v>
      </c>
      <c r="AW227" t="s">
        <v>63</v>
      </c>
    </row>
    <row r="228" spans="1:49" x14ac:dyDescent="0.3">
      <c r="A228">
        <v>620</v>
      </c>
      <c r="B228" t="s">
        <v>158</v>
      </c>
      <c r="C228" t="s">
        <v>1277</v>
      </c>
      <c r="D228" t="s">
        <v>254</v>
      </c>
      <c r="E228" t="s">
        <v>52</v>
      </c>
      <c r="F228" t="s">
        <v>53</v>
      </c>
      <c r="G228" t="s">
        <v>54</v>
      </c>
      <c r="H228" t="s">
        <v>55</v>
      </c>
      <c r="I228" t="s">
        <v>110</v>
      </c>
      <c r="J228" t="s">
        <v>121</v>
      </c>
      <c r="K228">
        <v>6968602</v>
      </c>
      <c r="L228">
        <v>375931</v>
      </c>
      <c r="M228">
        <v>1879</v>
      </c>
      <c r="N228">
        <v>133</v>
      </c>
      <c r="O228">
        <v>95</v>
      </c>
      <c r="P228">
        <v>80</v>
      </c>
      <c r="Q228">
        <v>138</v>
      </c>
      <c r="R228">
        <v>915</v>
      </c>
      <c r="S228">
        <v>13.29</v>
      </c>
      <c r="T228">
        <v>16.53</v>
      </c>
      <c r="U228">
        <v>6.82</v>
      </c>
      <c r="V228">
        <v>11000</v>
      </c>
      <c r="W228">
        <v>220266.66666666701</v>
      </c>
      <c r="X228">
        <v>29461.7647058824</v>
      </c>
      <c r="Y228">
        <v>3180</v>
      </c>
      <c r="Z228">
        <v>72310</v>
      </c>
      <c r="AA228">
        <v>37785.714285714297</v>
      </c>
      <c r="AB228">
        <v>34568.627450980399</v>
      </c>
      <c r="AC228">
        <v>1084.50704225352</v>
      </c>
      <c r="AD228">
        <v>6491.9354838709696</v>
      </c>
      <c r="AE228">
        <v>10662.7659574468</v>
      </c>
      <c r="AF228">
        <v>567.60563380281701</v>
      </c>
      <c r="AG228">
        <v>0.16</v>
      </c>
      <c r="AH228">
        <v>1.1000000000000001</v>
      </c>
      <c r="AI228">
        <v>5.29</v>
      </c>
      <c r="AJ228">
        <v>174.47</v>
      </c>
      <c r="AK228">
        <v>40</v>
      </c>
      <c r="AL228" t="s">
        <v>1278</v>
      </c>
      <c r="AM228">
        <v>5</v>
      </c>
      <c r="AN228" t="s">
        <v>731</v>
      </c>
      <c r="AO228" t="s">
        <v>1281</v>
      </c>
      <c r="AP228">
        <v>34.375</v>
      </c>
      <c r="AQ228">
        <v>94.691000000000003</v>
      </c>
      <c r="AR228">
        <v>60.316000000000003</v>
      </c>
      <c r="AS228">
        <v>2.7546472727272699</v>
      </c>
      <c r="AT228" t="s">
        <v>91</v>
      </c>
      <c r="AU228" t="s">
        <v>61</v>
      </c>
      <c r="AV228" t="s">
        <v>96</v>
      </c>
      <c r="AW228" t="s">
        <v>63</v>
      </c>
    </row>
    <row r="229" spans="1:49" x14ac:dyDescent="0.3">
      <c r="A229">
        <v>1377</v>
      </c>
      <c r="B229" t="s">
        <v>2494</v>
      </c>
      <c r="C229" t="s">
        <v>2495</v>
      </c>
      <c r="D229" t="s">
        <v>2496</v>
      </c>
      <c r="E229" t="s">
        <v>52</v>
      </c>
      <c r="F229">
        <v>262500</v>
      </c>
      <c r="G229" t="s">
        <v>67</v>
      </c>
      <c r="H229" t="s">
        <v>72</v>
      </c>
      <c r="I229" t="s">
        <v>110</v>
      </c>
      <c r="J229" t="s">
        <v>121</v>
      </c>
      <c r="K229">
        <v>6968504</v>
      </c>
      <c r="L229">
        <v>366666.70600000001</v>
      </c>
      <c r="M229">
        <v>419</v>
      </c>
      <c r="N229">
        <v>52</v>
      </c>
      <c r="O229">
        <v>24</v>
      </c>
      <c r="P229">
        <v>9</v>
      </c>
      <c r="Q229">
        <v>52</v>
      </c>
      <c r="R229">
        <v>940</v>
      </c>
      <c r="S229">
        <v>21.45</v>
      </c>
      <c r="T229">
        <v>1.33</v>
      </c>
      <c r="U229">
        <v>0.5</v>
      </c>
      <c r="V229">
        <v>1400</v>
      </c>
      <c r="W229">
        <v>248360</v>
      </c>
      <c r="X229">
        <v>24273.529411764699</v>
      </c>
      <c r="Y229">
        <v>2100</v>
      </c>
      <c r="Z229">
        <v>59150</v>
      </c>
      <c r="AA229">
        <v>74785.714285714304</v>
      </c>
      <c r="AB229">
        <v>19476.470588235301</v>
      </c>
      <c r="AC229">
        <v>929.57746478873196</v>
      </c>
      <c r="AD229">
        <v>10572.580645161301</v>
      </c>
      <c r="AE229">
        <v>1867.0212765957399</v>
      </c>
      <c r="AF229">
        <v>436.61971830985902</v>
      </c>
      <c r="AG229">
        <v>0.56999999999999995</v>
      </c>
      <c r="AH229">
        <v>0.14000000000000001</v>
      </c>
      <c r="AI229">
        <v>10.47</v>
      </c>
      <c r="AJ229">
        <v>10</v>
      </c>
      <c r="AK229">
        <v>5</v>
      </c>
      <c r="AL229" t="s">
        <v>2497</v>
      </c>
      <c r="AM229">
        <v>2</v>
      </c>
      <c r="AN229" t="s">
        <v>2499</v>
      </c>
      <c r="AO229" t="s">
        <v>2500</v>
      </c>
      <c r="AP229">
        <v>4.375</v>
      </c>
      <c r="AQ229">
        <v>187.41300000000001</v>
      </c>
      <c r="AR229">
        <v>183.03800000000001</v>
      </c>
      <c r="AS229">
        <v>42.837257142857098</v>
      </c>
      <c r="AT229" t="s">
        <v>60</v>
      </c>
      <c r="AU229" t="s">
        <v>61</v>
      </c>
      <c r="AV229" t="s">
        <v>62</v>
      </c>
      <c r="AW229" t="s">
        <v>63</v>
      </c>
    </row>
    <row r="230" spans="1:49" x14ac:dyDescent="0.3">
      <c r="A230">
        <v>1378</v>
      </c>
      <c r="B230" t="s">
        <v>2494</v>
      </c>
      <c r="C230" t="s">
        <v>2495</v>
      </c>
      <c r="D230" t="s">
        <v>2496</v>
      </c>
      <c r="E230" t="s">
        <v>52</v>
      </c>
      <c r="F230">
        <v>262500</v>
      </c>
      <c r="G230" t="s">
        <v>67</v>
      </c>
      <c r="H230" t="s">
        <v>72</v>
      </c>
      <c r="I230" t="s">
        <v>110</v>
      </c>
      <c r="J230" t="s">
        <v>121</v>
      </c>
      <c r="K230">
        <v>6968471.5669999998</v>
      </c>
      <c r="L230">
        <v>366657.36499999999</v>
      </c>
      <c r="M230">
        <v>413</v>
      </c>
      <c r="N230">
        <v>58</v>
      </c>
      <c r="O230">
        <v>27</v>
      </c>
      <c r="P230">
        <v>10</v>
      </c>
      <c r="Q230">
        <v>38</v>
      </c>
      <c r="R230">
        <v>854</v>
      </c>
      <c r="S230">
        <v>31.68</v>
      </c>
      <c r="T230">
        <v>8.65</v>
      </c>
      <c r="U230">
        <v>0.5</v>
      </c>
      <c r="V230">
        <v>1000</v>
      </c>
      <c r="W230">
        <v>252000</v>
      </c>
      <c r="X230">
        <v>27105.8823529412</v>
      </c>
      <c r="Y230">
        <v>2220</v>
      </c>
      <c r="Z230">
        <v>57680</v>
      </c>
      <c r="AA230">
        <v>54642.857142857101</v>
      </c>
      <c r="AB230">
        <v>30100</v>
      </c>
      <c r="AC230">
        <v>697.18309859154897</v>
      </c>
      <c r="AD230">
        <v>12575.8064516129</v>
      </c>
      <c r="AE230">
        <v>2572.3404255319101</v>
      </c>
      <c r="AF230">
        <v>480.281690140845</v>
      </c>
      <c r="AG230">
        <v>0.76</v>
      </c>
      <c r="AH230">
        <v>0.1</v>
      </c>
      <c r="AI230">
        <v>7.65</v>
      </c>
      <c r="AJ230">
        <v>10</v>
      </c>
      <c r="AK230">
        <v>5</v>
      </c>
      <c r="AL230" t="s">
        <v>2497</v>
      </c>
      <c r="AM230">
        <v>2</v>
      </c>
      <c r="AN230" t="s">
        <v>2499</v>
      </c>
      <c r="AO230" t="s">
        <v>2501</v>
      </c>
      <c r="AP230">
        <v>3.125</v>
      </c>
      <c r="AQ230">
        <v>136.935</v>
      </c>
      <c r="AR230">
        <v>133.81</v>
      </c>
      <c r="AS230">
        <v>43.819200000000002</v>
      </c>
      <c r="AT230" t="s">
        <v>60</v>
      </c>
      <c r="AU230" t="s">
        <v>61</v>
      </c>
      <c r="AV230" t="s">
        <v>62</v>
      </c>
      <c r="AW230" t="s">
        <v>63</v>
      </c>
    </row>
    <row r="231" spans="1:49" x14ac:dyDescent="0.3">
      <c r="A231">
        <v>1376</v>
      </c>
      <c r="B231" t="s">
        <v>2494</v>
      </c>
      <c r="C231" t="s">
        <v>2495</v>
      </c>
      <c r="D231" t="s">
        <v>2496</v>
      </c>
      <c r="E231" t="s">
        <v>52</v>
      </c>
      <c r="F231" t="s">
        <v>53</v>
      </c>
      <c r="G231" t="s">
        <v>67</v>
      </c>
      <c r="H231" t="s">
        <v>55</v>
      </c>
      <c r="I231" t="s">
        <v>110</v>
      </c>
      <c r="J231" t="s">
        <v>121</v>
      </c>
      <c r="K231">
        <v>6968467</v>
      </c>
      <c r="L231">
        <v>366665.315</v>
      </c>
      <c r="M231">
        <v>640</v>
      </c>
      <c r="N231">
        <v>70</v>
      </c>
      <c r="O231">
        <v>40</v>
      </c>
      <c r="P231">
        <v>6</v>
      </c>
      <c r="Q231">
        <v>83</v>
      </c>
      <c r="R231">
        <v>935</v>
      </c>
      <c r="S231">
        <v>20.18</v>
      </c>
      <c r="T231">
        <v>1.1399999999999999</v>
      </c>
      <c r="U231">
        <v>0.5</v>
      </c>
      <c r="V231">
        <v>7400</v>
      </c>
      <c r="W231">
        <v>221573.33333333299</v>
      </c>
      <c r="X231">
        <v>22950</v>
      </c>
      <c r="Y231">
        <v>2460</v>
      </c>
      <c r="Z231">
        <v>87885</v>
      </c>
      <c r="AA231">
        <v>68285.714285714304</v>
      </c>
      <c r="AB231">
        <v>21584.313725490199</v>
      </c>
      <c r="AC231">
        <v>929.57746478873196</v>
      </c>
      <c r="AD231">
        <v>9570.9677419354794</v>
      </c>
      <c r="AE231">
        <v>1825.5319148936201</v>
      </c>
      <c r="AF231">
        <v>392.95774647887299</v>
      </c>
      <c r="AG231">
        <v>0.2</v>
      </c>
      <c r="AH231">
        <v>0.74</v>
      </c>
      <c r="AI231">
        <v>9.56</v>
      </c>
      <c r="AJ231">
        <v>30.55</v>
      </c>
      <c r="AK231">
        <v>5</v>
      </c>
      <c r="AL231" t="s">
        <v>2497</v>
      </c>
      <c r="AM231">
        <v>3</v>
      </c>
      <c r="AN231" t="s">
        <v>136</v>
      </c>
      <c r="AO231" t="s">
        <v>2498</v>
      </c>
      <c r="AP231">
        <v>23.125</v>
      </c>
      <c r="AQ231">
        <v>171.124</v>
      </c>
      <c r="AR231">
        <v>147.999</v>
      </c>
      <c r="AS231">
        <v>7.3999567567567599</v>
      </c>
      <c r="AT231" t="s">
        <v>60</v>
      </c>
      <c r="AU231" t="s">
        <v>61</v>
      </c>
      <c r="AV231" t="s">
        <v>62</v>
      </c>
      <c r="AW231" t="s">
        <v>63</v>
      </c>
    </row>
    <row r="232" spans="1:49" x14ac:dyDescent="0.3">
      <c r="A232">
        <v>1379</v>
      </c>
      <c r="B232" t="s">
        <v>2494</v>
      </c>
      <c r="C232" t="s">
        <v>2495</v>
      </c>
      <c r="D232" t="s">
        <v>2496</v>
      </c>
      <c r="E232" t="s">
        <v>52</v>
      </c>
      <c r="F232">
        <v>262500</v>
      </c>
      <c r="G232" t="s">
        <v>67</v>
      </c>
      <c r="H232" t="s">
        <v>72</v>
      </c>
      <c r="I232" t="s">
        <v>110</v>
      </c>
      <c r="J232" t="s">
        <v>121</v>
      </c>
      <c r="K232">
        <v>6968455.892</v>
      </c>
      <c r="L232">
        <v>366621.83600000001</v>
      </c>
      <c r="M232">
        <v>446</v>
      </c>
      <c r="N232">
        <v>53</v>
      </c>
      <c r="O232">
        <v>28</v>
      </c>
      <c r="P232">
        <v>8</v>
      </c>
      <c r="Q232">
        <v>65</v>
      </c>
      <c r="R232">
        <v>916</v>
      </c>
      <c r="S232">
        <v>20.52</v>
      </c>
      <c r="T232">
        <v>5.67</v>
      </c>
      <c r="U232">
        <v>1.86</v>
      </c>
      <c r="V232">
        <v>2400</v>
      </c>
      <c r="W232">
        <v>249293.33333333299</v>
      </c>
      <c r="X232">
        <v>23320.588235294101</v>
      </c>
      <c r="Y232">
        <v>1920</v>
      </c>
      <c r="Z232">
        <v>64260</v>
      </c>
      <c r="AA232">
        <v>65071.428571428602</v>
      </c>
      <c r="AB232">
        <v>24450.9803921569</v>
      </c>
      <c r="AC232">
        <v>852.11267605633805</v>
      </c>
      <c r="AD232">
        <v>9979.0322580645206</v>
      </c>
      <c r="AE232">
        <v>2074.4680851063799</v>
      </c>
      <c r="AF232">
        <v>480.281690140845</v>
      </c>
      <c r="AG232">
        <v>0.46</v>
      </c>
      <c r="AH232">
        <v>0.24</v>
      </c>
      <c r="AI232">
        <v>9.11</v>
      </c>
      <c r="AJ232">
        <v>10</v>
      </c>
      <c r="AK232">
        <v>5</v>
      </c>
      <c r="AL232" t="s">
        <v>2497</v>
      </c>
      <c r="AM232">
        <v>2</v>
      </c>
      <c r="AN232" t="s">
        <v>2499</v>
      </c>
      <c r="AO232" t="s">
        <v>2502</v>
      </c>
      <c r="AP232">
        <v>7.5</v>
      </c>
      <c r="AQ232">
        <v>163.06899999999999</v>
      </c>
      <c r="AR232">
        <v>155.56899999999999</v>
      </c>
      <c r="AS232">
        <v>21.742533333333299</v>
      </c>
      <c r="AT232" t="s">
        <v>60</v>
      </c>
      <c r="AU232" t="s">
        <v>61</v>
      </c>
      <c r="AV232" t="s">
        <v>62</v>
      </c>
      <c r="AW232" t="s">
        <v>63</v>
      </c>
    </row>
    <row r="233" spans="1:49" x14ac:dyDescent="0.3">
      <c r="A233">
        <v>619</v>
      </c>
      <c r="B233" t="s">
        <v>158</v>
      </c>
      <c r="C233" t="s">
        <v>1277</v>
      </c>
      <c r="D233" t="s">
        <v>254</v>
      </c>
      <c r="E233" t="s">
        <v>52</v>
      </c>
      <c r="F233" t="s">
        <v>53</v>
      </c>
      <c r="G233" t="s">
        <v>54</v>
      </c>
      <c r="H233" t="s">
        <v>55</v>
      </c>
      <c r="I233" t="s">
        <v>110</v>
      </c>
      <c r="J233" t="s">
        <v>121</v>
      </c>
      <c r="K233">
        <v>6968394</v>
      </c>
      <c r="L233">
        <v>375825</v>
      </c>
      <c r="M233">
        <v>3672</v>
      </c>
      <c r="N233">
        <v>116</v>
      </c>
      <c r="O233">
        <v>79</v>
      </c>
      <c r="P233">
        <v>79</v>
      </c>
      <c r="Q233">
        <v>98</v>
      </c>
      <c r="R233">
        <v>917</v>
      </c>
      <c r="S233">
        <v>16.829999999999998</v>
      </c>
      <c r="T233">
        <v>19.77</v>
      </c>
      <c r="U233">
        <v>5.46</v>
      </c>
      <c r="V233">
        <v>17200</v>
      </c>
      <c r="W233">
        <v>193433.33333333299</v>
      </c>
      <c r="X233">
        <v>24538.2352941176</v>
      </c>
      <c r="Y233">
        <v>2880</v>
      </c>
      <c r="Z233">
        <v>71855</v>
      </c>
      <c r="AA233">
        <v>78714.285714285696</v>
      </c>
      <c r="AB233">
        <v>34231.372549019601</v>
      </c>
      <c r="AC233">
        <v>1626.76056338028</v>
      </c>
      <c r="AD233">
        <v>5416.1290322580599</v>
      </c>
      <c r="AE233">
        <v>7011.7021276595697</v>
      </c>
      <c r="AF233">
        <v>480.281690140845</v>
      </c>
      <c r="AG233">
        <v>0.26</v>
      </c>
      <c r="AH233">
        <v>1.72</v>
      </c>
      <c r="AI233">
        <v>11.02</v>
      </c>
      <c r="AJ233">
        <v>173.23</v>
      </c>
      <c r="AK233">
        <v>42</v>
      </c>
      <c r="AL233" t="s">
        <v>1278</v>
      </c>
      <c r="AM233">
        <v>3</v>
      </c>
      <c r="AN233" t="s">
        <v>136</v>
      </c>
      <c r="AO233" t="s">
        <v>1280</v>
      </c>
      <c r="AP233">
        <v>53.75</v>
      </c>
      <c r="AQ233">
        <v>197.25800000000001</v>
      </c>
      <c r="AR233">
        <v>143.50800000000001</v>
      </c>
      <c r="AS233">
        <v>3.6699162790697701</v>
      </c>
      <c r="AT233" t="s">
        <v>60</v>
      </c>
      <c r="AU233" t="s">
        <v>61</v>
      </c>
      <c r="AV233" t="s">
        <v>62</v>
      </c>
      <c r="AW233" t="s">
        <v>63</v>
      </c>
    </row>
    <row r="234" spans="1:49" x14ac:dyDescent="0.3">
      <c r="A234">
        <v>1455</v>
      </c>
      <c r="B234" t="s">
        <v>2627</v>
      </c>
      <c r="C234" t="s">
        <v>2628</v>
      </c>
      <c r="D234" t="s">
        <v>2631</v>
      </c>
      <c r="E234" t="s">
        <v>297</v>
      </c>
      <c r="F234">
        <v>4196565</v>
      </c>
      <c r="G234" t="s">
        <v>67</v>
      </c>
      <c r="H234" t="s">
        <v>72</v>
      </c>
      <c r="I234" t="s">
        <v>110</v>
      </c>
      <c r="J234" t="s">
        <v>121</v>
      </c>
      <c r="K234">
        <v>6968320.7589999996</v>
      </c>
      <c r="L234">
        <v>369372.94799999997</v>
      </c>
      <c r="M234">
        <v>352</v>
      </c>
      <c r="N234">
        <v>51</v>
      </c>
      <c r="O234">
        <v>37</v>
      </c>
      <c r="P234">
        <v>18</v>
      </c>
      <c r="Q234">
        <v>40</v>
      </c>
      <c r="R234">
        <v>44</v>
      </c>
      <c r="S234">
        <v>2.5</v>
      </c>
      <c r="T234">
        <v>0.5</v>
      </c>
      <c r="U234">
        <v>1.37</v>
      </c>
      <c r="V234">
        <v>2300</v>
      </c>
      <c r="W234">
        <v>196093.33333333299</v>
      </c>
      <c r="X234">
        <v>33644.117647058803</v>
      </c>
      <c r="Y234">
        <v>2940</v>
      </c>
      <c r="Z234">
        <v>22085</v>
      </c>
      <c r="AA234">
        <v>176642.85714285701</v>
      </c>
      <c r="AB234">
        <v>22680.392156862701</v>
      </c>
      <c r="AC234">
        <v>3640.8450704225302</v>
      </c>
      <c r="AD234">
        <v>2596.77419354839</v>
      </c>
      <c r="AE234">
        <v>10621.276595744701</v>
      </c>
      <c r="AF234">
        <v>174.64788732394399</v>
      </c>
      <c r="AG234">
        <v>0.02</v>
      </c>
      <c r="AH234">
        <v>0.23</v>
      </c>
      <c r="AI234">
        <v>24.73</v>
      </c>
      <c r="AJ234">
        <v>10</v>
      </c>
      <c r="AK234">
        <v>8</v>
      </c>
      <c r="AL234" t="s">
        <v>2632</v>
      </c>
      <c r="AM234">
        <v>1</v>
      </c>
      <c r="AN234" t="s">
        <v>59</v>
      </c>
      <c r="AO234" s="1">
        <v>2.8679999999999999</v>
      </c>
      <c r="AP234">
        <v>7.1875</v>
      </c>
      <c r="AQ234">
        <v>442.66699999999997</v>
      </c>
      <c r="AR234">
        <v>435.47949999999997</v>
      </c>
      <c r="AS234">
        <v>61.588452173912998</v>
      </c>
      <c r="AT234" t="s">
        <v>60</v>
      </c>
      <c r="AU234" t="s">
        <v>61</v>
      </c>
      <c r="AV234" t="s">
        <v>62</v>
      </c>
      <c r="AW234" t="s">
        <v>63</v>
      </c>
    </row>
    <row r="235" spans="1:49" x14ac:dyDescent="0.3">
      <c r="A235">
        <v>1433</v>
      </c>
      <c r="B235" t="s">
        <v>2525</v>
      </c>
      <c r="C235" t="s">
        <v>266</v>
      </c>
      <c r="D235" t="s">
        <v>267</v>
      </c>
      <c r="E235" t="s">
        <v>268</v>
      </c>
      <c r="F235" t="s">
        <v>53</v>
      </c>
      <c r="G235" t="s">
        <v>67</v>
      </c>
      <c r="H235" t="s">
        <v>55</v>
      </c>
      <c r="I235" t="s">
        <v>110</v>
      </c>
      <c r="J235" t="s">
        <v>121</v>
      </c>
      <c r="K235">
        <v>6968279</v>
      </c>
      <c r="L235">
        <v>370621</v>
      </c>
      <c r="M235">
        <v>3411</v>
      </c>
      <c r="N235">
        <v>83</v>
      </c>
      <c r="O235">
        <v>52</v>
      </c>
      <c r="P235">
        <v>2.5</v>
      </c>
      <c r="Q235">
        <v>6</v>
      </c>
      <c r="R235">
        <v>486</v>
      </c>
      <c r="S235">
        <v>13.23</v>
      </c>
      <c r="T235">
        <v>0.5</v>
      </c>
      <c r="U235">
        <v>0.5</v>
      </c>
      <c r="V235">
        <v>21100</v>
      </c>
      <c r="W235">
        <v>253540</v>
      </c>
      <c r="X235">
        <v>26020.588235294101</v>
      </c>
      <c r="Y235">
        <v>1620</v>
      </c>
      <c r="Z235">
        <v>64470</v>
      </c>
      <c r="AA235">
        <v>14142.857142857099</v>
      </c>
      <c r="AB235">
        <v>25378.431372548999</v>
      </c>
      <c r="AC235">
        <v>619.71830985915506</v>
      </c>
      <c r="AD235">
        <v>3895.16129032258</v>
      </c>
      <c r="AE235">
        <v>8339.3617021276605</v>
      </c>
      <c r="AF235">
        <v>305.63380281690098</v>
      </c>
      <c r="AG235">
        <v>5.0000000000000001E-3</v>
      </c>
      <c r="AH235">
        <v>2.11</v>
      </c>
      <c r="AI235">
        <v>1.98</v>
      </c>
      <c r="AJ235">
        <v>270.93</v>
      </c>
      <c r="AK235">
        <v>5</v>
      </c>
      <c r="AL235" t="s">
        <v>2600</v>
      </c>
      <c r="AM235">
        <v>2</v>
      </c>
      <c r="AN235" t="s">
        <v>140</v>
      </c>
      <c r="AO235" t="s">
        <v>2601</v>
      </c>
      <c r="AP235">
        <v>65.9375</v>
      </c>
      <c r="AQ235">
        <v>35.442</v>
      </c>
      <c r="AR235">
        <v>-30.4955</v>
      </c>
      <c r="AS235">
        <v>0.53750900473933605</v>
      </c>
      <c r="AT235" t="s">
        <v>95</v>
      </c>
      <c r="AU235" t="s">
        <v>125</v>
      </c>
      <c r="AV235" t="s">
        <v>126</v>
      </c>
      <c r="AW235" t="s">
        <v>127</v>
      </c>
    </row>
    <row r="236" spans="1:49" x14ac:dyDescent="0.3">
      <c r="A236">
        <v>61</v>
      </c>
      <c r="B236" t="s">
        <v>265</v>
      </c>
      <c r="C236" t="s">
        <v>266</v>
      </c>
      <c r="D236" t="s">
        <v>267</v>
      </c>
      <c r="E236" t="s">
        <v>268</v>
      </c>
      <c r="F236" t="s">
        <v>53</v>
      </c>
      <c r="G236" t="s">
        <v>67</v>
      </c>
      <c r="H236" t="s">
        <v>55</v>
      </c>
      <c r="I236" t="s">
        <v>110</v>
      </c>
      <c r="J236" t="s">
        <v>121</v>
      </c>
      <c r="K236">
        <v>6968247</v>
      </c>
      <c r="L236">
        <v>370672</v>
      </c>
      <c r="M236">
        <v>3866</v>
      </c>
      <c r="N236">
        <v>115</v>
      </c>
      <c r="O236">
        <v>86</v>
      </c>
      <c r="P236">
        <v>60</v>
      </c>
      <c r="Q236">
        <v>96</v>
      </c>
      <c r="R236">
        <v>151</v>
      </c>
      <c r="S236">
        <v>17.28</v>
      </c>
      <c r="T236">
        <v>16.93</v>
      </c>
      <c r="U236">
        <v>5.31</v>
      </c>
      <c r="V236">
        <v>5600</v>
      </c>
      <c r="W236">
        <v>271320</v>
      </c>
      <c r="X236">
        <v>26708.823529411799</v>
      </c>
      <c r="Y236">
        <v>1440</v>
      </c>
      <c r="Z236">
        <v>72415</v>
      </c>
      <c r="AA236">
        <v>20642.857142857101</v>
      </c>
      <c r="AB236">
        <v>16694.1176470588</v>
      </c>
      <c r="AC236">
        <v>619.71830985915506</v>
      </c>
      <c r="AD236">
        <v>3190.3225806451601</v>
      </c>
      <c r="AE236">
        <v>11451.063829787199</v>
      </c>
      <c r="AF236">
        <v>283.80281690140799</v>
      </c>
      <c r="AG236">
        <v>5.0000000000000001E-3</v>
      </c>
      <c r="AH236">
        <v>0.56000000000000005</v>
      </c>
      <c r="AI236">
        <v>2.89</v>
      </c>
      <c r="AJ236">
        <v>10</v>
      </c>
      <c r="AK236">
        <v>29</v>
      </c>
      <c r="AL236" t="s">
        <v>269</v>
      </c>
      <c r="AM236">
        <v>1</v>
      </c>
      <c r="AN236" t="s">
        <v>59</v>
      </c>
      <c r="AO236" s="1">
        <v>41.484000000000002</v>
      </c>
      <c r="AP236">
        <v>17.5</v>
      </c>
      <c r="AQ236">
        <v>51.731000000000002</v>
      </c>
      <c r="AR236">
        <v>34.231000000000002</v>
      </c>
      <c r="AS236">
        <v>2.9560571428571398</v>
      </c>
      <c r="AT236" t="s">
        <v>91</v>
      </c>
      <c r="AU236" t="s">
        <v>61</v>
      </c>
      <c r="AV236" t="s">
        <v>96</v>
      </c>
      <c r="AW236" t="s">
        <v>63</v>
      </c>
    </row>
    <row r="237" spans="1:49" x14ac:dyDescent="0.3">
      <c r="A237">
        <v>1456</v>
      </c>
      <c r="B237" t="s">
        <v>2627</v>
      </c>
      <c r="C237" t="s">
        <v>2628</v>
      </c>
      <c r="D237" t="s">
        <v>2631</v>
      </c>
      <c r="E237" t="s">
        <v>297</v>
      </c>
      <c r="F237">
        <v>4196565</v>
      </c>
      <c r="G237" t="s">
        <v>67</v>
      </c>
      <c r="H237" t="s">
        <v>72</v>
      </c>
      <c r="I237" t="s">
        <v>110</v>
      </c>
      <c r="J237" t="s">
        <v>121</v>
      </c>
      <c r="K237">
        <v>6968246.7470000004</v>
      </c>
      <c r="L237">
        <v>369362.36200000002</v>
      </c>
      <c r="M237">
        <v>315</v>
      </c>
      <c r="N237">
        <v>70</v>
      </c>
      <c r="O237">
        <v>52</v>
      </c>
      <c r="P237">
        <v>22</v>
      </c>
      <c r="Q237">
        <v>39</v>
      </c>
      <c r="R237">
        <v>36</v>
      </c>
      <c r="S237">
        <v>2.5</v>
      </c>
      <c r="T237">
        <v>0.5</v>
      </c>
      <c r="U237">
        <v>1.61</v>
      </c>
      <c r="V237">
        <v>500</v>
      </c>
      <c r="W237">
        <v>238653.33333333299</v>
      </c>
      <c r="X237">
        <v>37932.352941176498</v>
      </c>
      <c r="Y237">
        <v>3300</v>
      </c>
      <c r="Z237">
        <v>24885</v>
      </c>
      <c r="AA237">
        <v>103857.142857143</v>
      </c>
      <c r="AB237">
        <v>24619.607843137299</v>
      </c>
      <c r="AC237">
        <v>2169.01408450704</v>
      </c>
      <c r="AD237">
        <v>6306.4516129032299</v>
      </c>
      <c r="AE237">
        <v>8961.7021276595806</v>
      </c>
      <c r="AF237">
        <v>283.80281690140799</v>
      </c>
      <c r="AG237">
        <v>0.01</v>
      </c>
      <c r="AH237">
        <v>0.05</v>
      </c>
      <c r="AI237">
        <v>14.54</v>
      </c>
      <c r="AJ237">
        <v>10</v>
      </c>
      <c r="AK237">
        <v>5</v>
      </c>
      <c r="AL237" t="s">
        <v>2632</v>
      </c>
      <c r="AM237">
        <v>1</v>
      </c>
      <c r="AN237" t="s">
        <v>59</v>
      </c>
      <c r="AO237" s="1">
        <v>2.4620000000000002</v>
      </c>
      <c r="AP237">
        <v>1.5625</v>
      </c>
      <c r="AQ237">
        <v>260.26600000000002</v>
      </c>
      <c r="AR237">
        <v>258.70350000000002</v>
      </c>
      <c r="AS237">
        <v>166.57024000000001</v>
      </c>
      <c r="AT237" t="s">
        <v>60</v>
      </c>
      <c r="AU237" t="s">
        <v>61</v>
      </c>
      <c r="AV237" t="s">
        <v>62</v>
      </c>
      <c r="AW237" t="s">
        <v>63</v>
      </c>
    </row>
    <row r="238" spans="1:49" x14ac:dyDescent="0.3">
      <c r="A238">
        <v>1434</v>
      </c>
      <c r="B238" t="s">
        <v>2525</v>
      </c>
      <c r="C238" t="s">
        <v>266</v>
      </c>
      <c r="D238" t="s">
        <v>267</v>
      </c>
      <c r="E238" t="s">
        <v>268</v>
      </c>
      <c r="F238">
        <v>316192</v>
      </c>
      <c r="G238" t="s">
        <v>67</v>
      </c>
      <c r="H238" t="s">
        <v>72</v>
      </c>
      <c r="I238" t="s">
        <v>110</v>
      </c>
      <c r="J238" t="s">
        <v>121</v>
      </c>
      <c r="K238">
        <v>6968219</v>
      </c>
      <c r="L238">
        <v>370585</v>
      </c>
      <c r="M238">
        <v>896</v>
      </c>
      <c r="N238">
        <v>150</v>
      </c>
      <c r="O238">
        <v>65</v>
      </c>
      <c r="P238">
        <v>2.5</v>
      </c>
      <c r="Q238">
        <v>274</v>
      </c>
      <c r="R238">
        <v>736</v>
      </c>
      <c r="S238">
        <v>13.71</v>
      </c>
      <c r="T238">
        <v>0.5</v>
      </c>
      <c r="U238">
        <v>0.5</v>
      </c>
      <c r="V238">
        <v>3600</v>
      </c>
      <c r="W238">
        <v>227593.33333333299</v>
      </c>
      <c r="X238">
        <v>22685.294117647099</v>
      </c>
      <c r="Y238">
        <v>1740</v>
      </c>
      <c r="Z238">
        <v>104615</v>
      </c>
      <c r="AA238">
        <v>20357.142857142899</v>
      </c>
      <c r="AB238">
        <v>33978.431372548999</v>
      </c>
      <c r="AC238">
        <v>542.25352112676103</v>
      </c>
      <c r="AD238">
        <v>7270.9677419354803</v>
      </c>
      <c r="AE238">
        <v>5435.1063829787199</v>
      </c>
      <c r="AF238">
        <v>436.61971830985902</v>
      </c>
      <c r="AG238">
        <v>0.01</v>
      </c>
      <c r="AH238">
        <v>0.36</v>
      </c>
      <c r="AI238">
        <v>2.85</v>
      </c>
      <c r="AJ238">
        <v>384.54</v>
      </c>
      <c r="AK238">
        <v>5</v>
      </c>
      <c r="AL238" t="s">
        <v>2600</v>
      </c>
      <c r="AM238">
        <v>4</v>
      </c>
      <c r="AN238" t="s">
        <v>186</v>
      </c>
      <c r="AO238" t="s">
        <v>2602</v>
      </c>
      <c r="AP238">
        <v>11.25</v>
      </c>
      <c r="AQ238">
        <v>51.015000000000001</v>
      </c>
      <c r="AR238">
        <v>39.765000000000001</v>
      </c>
      <c r="AS238">
        <v>4.53466666666667</v>
      </c>
      <c r="AT238" t="s">
        <v>60</v>
      </c>
      <c r="AU238" t="s">
        <v>61</v>
      </c>
      <c r="AV238" t="s">
        <v>62</v>
      </c>
      <c r="AW238" t="s">
        <v>63</v>
      </c>
    </row>
    <row r="239" spans="1:49" x14ac:dyDescent="0.3">
      <c r="A239">
        <v>1435</v>
      </c>
      <c r="B239" t="s">
        <v>2525</v>
      </c>
      <c r="C239" t="s">
        <v>266</v>
      </c>
      <c r="D239" t="s">
        <v>267</v>
      </c>
      <c r="E239" t="s">
        <v>268</v>
      </c>
      <c r="F239">
        <v>316192</v>
      </c>
      <c r="G239" t="s">
        <v>67</v>
      </c>
      <c r="H239" t="s">
        <v>72</v>
      </c>
      <c r="I239" t="s">
        <v>110</v>
      </c>
      <c r="J239" t="s">
        <v>121</v>
      </c>
      <c r="K239">
        <v>6968219</v>
      </c>
      <c r="L239">
        <v>370613</v>
      </c>
      <c r="M239">
        <v>2003</v>
      </c>
      <c r="N239">
        <v>110</v>
      </c>
      <c r="O239">
        <v>57</v>
      </c>
      <c r="P239">
        <v>5</v>
      </c>
      <c r="Q239">
        <v>708</v>
      </c>
      <c r="R239">
        <v>590</v>
      </c>
      <c r="S239">
        <v>17.13</v>
      </c>
      <c r="T239">
        <v>0.5</v>
      </c>
      <c r="U239">
        <v>0.5</v>
      </c>
      <c r="V239">
        <v>6400</v>
      </c>
      <c r="W239">
        <v>258253.33333333299</v>
      </c>
      <c r="X239">
        <v>28614.705882352901</v>
      </c>
      <c r="Y239">
        <v>2100</v>
      </c>
      <c r="Z239">
        <v>62265</v>
      </c>
      <c r="AA239">
        <v>21714.285714285699</v>
      </c>
      <c r="AB239">
        <v>33894.117647058803</v>
      </c>
      <c r="AC239">
        <v>619.71830985915506</v>
      </c>
      <c r="AD239">
        <v>9830.6451612903202</v>
      </c>
      <c r="AE239">
        <v>8256.3829787234008</v>
      </c>
      <c r="AF239">
        <v>436.61971830985902</v>
      </c>
      <c r="AG239">
        <v>0.01</v>
      </c>
      <c r="AH239">
        <v>0.64</v>
      </c>
      <c r="AI239">
        <v>3.04</v>
      </c>
      <c r="AJ239">
        <v>295.23</v>
      </c>
      <c r="AK239">
        <v>5</v>
      </c>
      <c r="AL239" t="s">
        <v>2600</v>
      </c>
      <c r="AM239">
        <v>3</v>
      </c>
      <c r="AN239" t="s">
        <v>1028</v>
      </c>
      <c r="AO239" t="s">
        <v>2603</v>
      </c>
      <c r="AP239">
        <v>20</v>
      </c>
      <c r="AQ239">
        <v>54.415999999999997</v>
      </c>
      <c r="AR239">
        <v>34.415999999999997</v>
      </c>
      <c r="AS239">
        <v>2.7208000000000001</v>
      </c>
      <c r="AT239" t="s">
        <v>91</v>
      </c>
      <c r="AU239" t="s">
        <v>61</v>
      </c>
      <c r="AV239" t="s">
        <v>96</v>
      </c>
      <c r="AW239" t="s">
        <v>63</v>
      </c>
    </row>
    <row r="240" spans="1:49" x14ac:dyDescent="0.3">
      <c r="A240">
        <v>567</v>
      </c>
      <c r="B240" t="s">
        <v>1189</v>
      </c>
      <c r="C240" t="s">
        <v>1190</v>
      </c>
      <c r="D240" t="s">
        <v>1195</v>
      </c>
      <c r="E240" t="s">
        <v>144</v>
      </c>
      <c r="F240" t="s">
        <v>53</v>
      </c>
      <c r="G240" t="s">
        <v>54</v>
      </c>
      <c r="H240" t="s">
        <v>55</v>
      </c>
      <c r="I240" t="s">
        <v>110</v>
      </c>
      <c r="J240" t="s">
        <v>121</v>
      </c>
      <c r="K240">
        <v>6968216</v>
      </c>
      <c r="L240">
        <v>367147</v>
      </c>
      <c r="M240">
        <v>182</v>
      </c>
      <c r="N240">
        <v>158</v>
      </c>
      <c r="O240">
        <v>55</v>
      </c>
      <c r="P240">
        <v>70</v>
      </c>
      <c r="Q240">
        <v>47</v>
      </c>
      <c r="R240">
        <v>44</v>
      </c>
      <c r="S240">
        <v>2.5</v>
      </c>
      <c r="T240">
        <v>11.98</v>
      </c>
      <c r="U240">
        <v>1.58</v>
      </c>
      <c r="V240">
        <v>50</v>
      </c>
      <c r="W240">
        <v>227640</v>
      </c>
      <c r="X240">
        <v>36158.823529411799</v>
      </c>
      <c r="Y240">
        <v>4680</v>
      </c>
      <c r="Z240">
        <v>31465</v>
      </c>
      <c r="AA240">
        <v>72785.714285714304</v>
      </c>
      <c r="AB240">
        <v>40470.588235294097</v>
      </c>
      <c r="AC240">
        <v>697.18309859154897</v>
      </c>
      <c r="AD240">
        <v>8903.22580645161</v>
      </c>
      <c r="AE240">
        <v>7136.1702127659601</v>
      </c>
      <c r="AF240">
        <v>240.14084507042301</v>
      </c>
      <c r="AG240">
        <v>5.0000000000000001E-3</v>
      </c>
      <c r="AH240">
        <v>0.01</v>
      </c>
      <c r="AI240">
        <v>10.19</v>
      </c>
      <c r="AJ240">
        <v>10</v>
      </c>
      <c r="AK240">
        <v>14</v>
      </c>
      <c r="AL240" t="s">
        <v>1196</v>
      </c>
      <c r="AM240">
        <v>2</v>
      </c>
      <c r="AN240" t="s">
        <v>178</v>
      </c>
      <c r="AO240" t="s">
        <v>1197</v>
      </c>
      <c r="AP240">
        <v>0.3125</v>
      </c>
      <c r="AQ240">
        <v>182.40100000000001</v>
      </c>
      <c r="AR240">
        <v>182.08850000000001</v>
      </c>
      <c r="AS240">
        <v>583.68320000000006</v>
      </c>
      <c r="AT240" t="s">
        <v>60</v>
      </c>
      <c r="AU240" t="s">
        <v>61</v>
      </c>
      <c r="AV240" t="s">
        <v>62</v>
      </c>
      <c r="AW240" t="s">
        <v>63</v>
      </c>
    </row>
    <row r="241" spans="1:49" x14ac:dyDescent="0.3">
      <c r="A241">
        <v>568</v>
      </c>
      <c r="B241" t="s">
        <v>1189</v>
      </c>
      <c r="C241" t="s">
        <v>1190</v>
      </c>
      <c r="D241" t="s">
        <v>1195</v>
      </c>
      <c r="E241" t="s">
        <v>144</v>
      </c>
      <c r="F241">
        <v>162000</v>
      </c>
      <c r="G241" t="s">
        <v>54</v>
      </c>
      <c r="H241" t="s">
        <v>72</v>
      </c>
      <c r="I241" t="s">
        <v>110</v>
      </c>
      <c r="J241" t="s">
        <v>121</v>
      </c>
      <c r="K241">
        <v>6968212</v>
      </c>
      <c r="L241">
        <v>367129</v>
      </c>
      <c r="M241">
        <v>7711</v>
      </c>
      <c r="N241">
        <v>130</v>
      </c>
      <c r="O241">
        <v>50</v>
      </c>
      <c r="P241">
        <v>73</v>
      </c>
      <c r="Q241">
        <v>180</v>
      </c>
      <c r="R241">
        <v>777</v>
      </c>
      <c r="S241">
        <v>23.93</v>
      </c>
      <c r="T241">
        <v>15.01</v>
      </c>
      <c r="U241">
        <v>6.82</v>
      </c>
      <c r="V241">
        <v>3400</v>
      </c>
      <c r="W241">
        <v>235200</v>
      </c>
      <c r="X241">
        <v>28905.8823529412</v>
      </c>
      <c r="Y241">
        <v>3420</v>
      </c>
      <c r="Z241">
        <v>41440</v>
      </c>
      <c r="AA241">
        <v>59357.142857142899</v>
      </c>
      <c r="AB241">
        <v>29256.862745097998</v>
      </c>
      <c r="AC241">
        <v>774.64788732394402</v>
      </c>
      <c r="AD241">
        <v>10164.516129032299</v>
      </c>
      <c r="AE241">
        <v>6970.2127659574498</v>
      </c>
      <c r="AF241">
        <v>589.43661971831</v>
      </c>
      <c r="AG241">
        <v>1.87</v>
      </c>
      <c r="AH241">
        <v>0.34</v>
      </c>
      <c r="AI241">
        <v>8.31</v>
      </c>
      <c r="AJ241">
        <v>64.09</v>
      </c>
      <c r="AK241">
        <v>22</v>
      </c>
      <c r="AL241" t="s">
        <v>1196</v>
      </c>
      <c r="AM241">
        <v>3</v>
      </c>
      <c r="AN241" t="s">
        <v>136</v>
      </c>
      <c r="AO241" t="s">
        <v>1198</v>
      </c>
      <c r="AP241">
        <v>10.625</v>
      </c>
      <c r="AQ241">
        <v>148.749</v>
      </c>
      <c r="AR241">
        <v>138.124</v>
      </c>
      <c r="AS241">
        <v>13.9999058823529</v>
      </c>
      <c r="AT241" t="s">
        <v>60</v>
      </c>
      <c r="AU241" t="s">
        <v>61</v>
      </c>
      <c r="AV241" t="s">
        <v>62</v>
      </c>
      <c r="AW241" t="s">
        <v>63</v>
      </c>
    </row>
    <row r="242" spans="1:49" x14ac:dyDescent="0.3">
      <c r="A242">
        <v>1454</v>
      </c>
      <c r="B242" t="s">
        <v>2627</v>
      </c>
      <c r="C242" t="s">
        <v>2628</v>
      </c>
      <c r="D242" t="s">
        <v>2631</v>
      </c>
      <c r="E242" t="s">
        <v>297</v>
      </c>
      <c r="F242">
        <v>4196565</v>
      </c>
      <c r="G242" t="s">
        <v>67</v>
      </c>
      <c r="H242" t="s">
        <v>72</v>
      </c>
      <c r="I242" t="s">
        <v>110</v>
      </c>
      <c r="J242" t="s">
        <v>121</v>
      </c>
      <c r="K242">
        <v>6968171.3059999999</v>
      </c>
      <c r="L242">
        <v>369436.43599999999</v>
      </c>
      <c r="M242">
        <v>150</v>
      </c>
      <c r="N242">
        <v>39</v>
      </c>
      <c r="O242">
        <v>32</v>
      </c>
      <c r="P242">
        <v>17</v>
      </c>
      <c r="Q242">
        <v>25</v>
      </c>
      <c r="R242">
        <v>11</v>
      </c>
      <c r="S242">
        <v>2.5</v>
      </c>
      <c r="T242">
        <v>1.41</v>
      </c>
      <c r="U242">
        <v>2.37</v>
      </c>
      <c r="V242">
        <v>1100</v>
      </c>
      <c r="W242">
        <v>181486.66666666701</v>
      </c>
      <c r="X242">
        <v>24829.411764705899</v>
      </c>
      <c r="Y242">
        <v>2940</v>
      </c>
      <c r="Z242">
        <v>16625</v>
      </c>
      <c r="AA242">
        <v>249357.14285714299</v>
      </c>
      <c r="AB242">
        <v>17621.568627451001</v>
      </c>
      <c r="AC242">
        <v>3098.5915492957802</v>
      </c>
      <c r="AD242">
        <v>3079.0322580645202</v>
      </c>
      <c r="AE242">
        <v>7053.1914893617004</v>
      </c>
      <c r="AF242">
        <v>152.816901408451</v>
      </c>
      <c r="AG242">
        <v>0.01</v>
      </c>
      <c r="AH242">
        <v>0.11</v>
      </c>
      <c r="AI242">
        <v>34.909999999999997</v>
      </c>
      <c r="AJ242">
        <v>10</v>
      </c>
      <c r="AK242">
        <v>12</v>
      </c>
      <c r="AL242" t="s">
        <v>2632</v>
      </c>
      <c r="AM242">
        <v>1</v>
      </c>
      <c r="AN242" t="s">
        <v>59</v>
      </c>
      <c r="AO242" s="1">
        <v>0.64800000000000002</v>
      </c>
      <c r="AP242">
        <v>3.4375</v>
      </c>
      <c r="AQ242">
        <v>624.88900000000001</v>
      </c>
      <c r="AR242">
        <v>621.45150000000001</v>
      </c>
      <c r="AS242">
        <v>181.78589090909099</v>
      </c>
      <c r="AT242" t="s">
        <v>60</v>
      </c>
      <c r="AU242" t="s">
        <v>61</v>
      </c>
      <c r="AV242" t="s">
        <v>62</v>
      </c>
      <c r="AW242" t="s">
        <v>63</v>
      </c>
    </row>
    <row r="243" spans="1:49" x14ac:dyDescent="0.3">
      <c r="A243">
        <v>1391</v>
      </c>
      <c r="B243" t="s">
        <v>2525</v>
      </c>
      <c r="C243" t="s">
        <v>266</v>
      </c>
      <c r="D243" t="s">
        <v>270</v>
      </c>
      <c r="E243" t="s">
        <v>268</v>
      </c>
      <c r="F243">
        <v>50721</v>
      </c>
      <c r="G243" t="s">
        <v>67</v>
      </c>
      <c r="H243" t="s">
        <v>72</v>
      </c>
      <c r="I243" t="s">
        <v>110</v>
      </c>
      <c r="J243" t="s">
        <v>121</v>
      </c>
      <c r="K243">
        <v>6968130</v>
      </c>
      <c r="L243">
        <v>370741</v>
      </c>
      <c r="M243">
        <v>6930</v>
      </c>
      <c r="N243">
        <v>38</v>
      </c>
      <c r="O243">
        <v>38</v>
      </c>
      <c r="P243">
        <v>12</v>
      </c>
      <c r="Q243">
        <v>105</v>
      </c>
      <c r="R243">
        <v>96</v>
      </c>
      <c r="S243">
        <v>12.47</v>
      </c>
      <c r="T243">
        <v>0.5</v>
      </c>
      <c r="U243">
        <v>6.62</v>
      </c>
      <c r="V243">
        <v>4400</v>
      </c>
      <c r="W243">
        <v>299320</v>
      </c>
      <c r="X243">
        <v>34358.823529411799</v>
      </c>
      <c r="Y243">
        <v>1140</v>
      </c>
      <c r="Z243">
        <v>16730</v>
      </c>
      <c r="AA243">
        <v>33785.714285714297</v>
      </c>
      <c r="AB243">
        <v>12647.0588235294</v>
      </c>
      <c r="AC243">
        <v>309.85915492957702</v>
      </c>
      <c r="AD243">
        <v>4637.0967741935501</v>
      </c>
      <c r="AE243">
        <v>15309.5744680851</v>
      </c>
      <c r="AF243">
        <v>130.98591549295799</v>
      </c>
      <c r="AG243">
        <v>5.0000000000000001E-3</v>
      </c>
      <c r="AH243">
        <v>0.44</v>
      </c>
      <c r="AI243">
        <v>4.7300000000000004</v>
      </c>
      <c r="AJ243">
        <v>10</v>
      </c>
      <c r="AK243">
        <v>34</v>
      </c>
      <c r="AL243" t="s">
        <v>2526</v>
      </c>
      <c r="AM243">
        <v>1</v>
      </c>
      <c r="AN243" t="s">
        <v>59</v>
      </c>
      <c r="AO243" s="1">
        <v>75.153999999999996</v>
      </c>
      <c r="AP243">
        <v>13.75</v>
      </c>
      <c r="AQ243">
        <v>84.667000000000002</v>
      </c>
      <c r="AR243">
        <v>70.917000000000002</v>
      </c>
      <c r="AS243">
        <v>6.1576000000000004</v>
      </c>
      <c r="AT243" t="s">
        <v>60</v>
      </c>
      <c r="AU243" t="s">
        <v>61</v>
      </c>
      <c r="AV243" t="s">
        <v>62</v>
      </c>
      <c r="AW243" t="s">
        <v>63</v>
      </c>
    </row>
    <row r="244" spans="1:49" x14ac:dyDescent="0.3">
      <c r="A244">
        <v>1389</v>
      </c>
      <c r="B244" t="s">
        <v>2525</v>
      </c>
      <c r="C244" t="s">
        <v>266</v>
      </c>
      <c r="D244" t="s">
        <v>270</v>
      </c>
      <c r="E244" t="s">
        <v>268</v>
      </c>
      <c r="F244">
        <v>50721</v>
      </c>
      <c r="G244" t="s">
        <v>67</v>
      </c>
      <c r="H244" t="s">
        <v>72</v>
      </c>
      <c r="I244" t="s">
        <v>110</v>
      </c>
      <c r="J244" t="s">
        <v>121</v>
      </c>
      <c r="K244">
        <v>6968128.9809999997</v>
      </c>
      <c r="L244">
        <v>370705.96600000001</v>
      </c>
      <c r="M244">
        <v>4362</v>
      </c>
      <c r="N244">
        <v>80</v>
      </c>
      <c r="O244">
        <v>71</v>
      </c>
      <c r="P244">
        <v>27</v>
      </c>
      <c r="Q244">
        <v>1093</v>
      </c>
      <c r="R244">
        <v>208</v>
      </c>
      <c r="S244">
        <v>13.72</v>
      </c>
      <c r="T244">
        <v>9.6199999999999992</v>
      </c>
      <c r="U244">
        <v>0.5</v>
      </c>
      <c r="V244">
        <v>1200</v>
      </c>
      <c r="W244">
        <v>296566.66666666698</v>
      </c>
      <c r="X244">
        <v>35867.647058823502</v>
      </c>
      <c r="Y244">
        <v>2100</v>
      </c>
      <c r="Z244">
        <v>21385</v>
      </c>
      <c r="AA244">
        <v>25500</v>
      </c>
      <c r="AB244">
        <v>25378.431372548999</v>
      </c>
      <c r="AC244">
        <v>464.78873239436598</v>
      </c>
      <c r="AD244">
        <v>5341.9354838709696</v>
      </c>
      <c r="AE244">
        <v>14853.191489361699</v>
      </c>
      <c r="AF244">
        <v>174.64788732394399</v>
      </c>
      <c r="AG244">
        <v>0.24</v>
      </c>
      <c r="AH244">
        <v>0.12</v>
      </c>
      <c r="AI244">
        <v>3.57</v>
      </c>
      <c r="AJ244">
        <v>65.37</v>
      </c>
      <c r="AK244">
        <v>33</v>
      </c>
      <c r="AL244" t="s">
        <v>2526</v>
      </c>
      <c r="AM244">
        <v>3</v>
      </c>
      <c r="AN244" t="s">
        <v>1028</v>
      </c>
      <c r="AO244" t="s">
        <v>2527</v>
      </c>
      <c r="AP244">
        <v>3.75</v>
      </c>
      <c r="AQ244">
        <v>63.902999999999999</v>
      </c>
      <c r="AR244">
        <v>60.152999999999999</v>
      </c>
      <c r="AS244">
        <v>17.040800000000001</v>
      </c>
      <c r="AT244" t="s">
        <v>60</v>
      </c>
      <c r="AU244" t="s">
        <v>61</v>
      </c>
      <c r="AV244" t="s">
        <v>62</v>
      </c>
      <c r="AW244" t="s">
        <v>63</v>
      </c>
    </row>
    <row r="245" spans="1:49" x14ac:dyDescent="0.3">
      <c r="A245">
        <v>62</v>
      </c>
      <c r="B245" t="s">
        <v>265</v>
      </c>
      <c r="C245" t="s">
        <v>266</v>
      </c>
      <c r="D245" t="s">
        <v>270</v>
      </c>
      <c r="E245" t="s">
        <v>268</v>
      </c>
      <c r="F245">
        <v>50721</v>
      </c>
      <c r="G245" t="s">
        <v>67</v>
      </c>
      <c r="H245" t="s">
        <v>72</v>
      </c>
      <c r="I245" t="s">
        <v>110</v>
      </c>
      <c r="J245" t="s">
        <v>121</v>
      </c>
      <c r="K245">
        <v>6968106</v>
      </c>
      <c r="L245">
        <v>370674</v>
      </c>
      <c r="M245">
        <v>4215</v>
      </c>
      <c r="N245">
        <v>115</v>
      </c>
      <c r="O245">
        <v>64</v>
      </c>
      <c r="P245">
        <v>90</v>
      </c>
      <c r="Q245">
        <v>81</v>
      </c>
      <c r="R245">
        <v>45</v>
      </c>
      <c r="S245">
        <v>12.01</v>
      </c>
      <c r="T245">
        <v>13.47</v>
      </c>
      <c r="U245">
        <v>4.42</v>
      </c>
      <c r="V245">
        <v>800</v>
      </c>
      <c r="W245">
        <v>311173.33333333302</v>
      </c>
      <c r="X245">
        <v>33141.176470588201</v>
      </c>
      <c r="Y245">
        <v>2220</v>
      </c>
      <c r="Z245">
        <v>17255</v>
      </c>
      <c r="AA245">
        <v>28071.428571428602</v>
      </c>
      <c r="AB245">
        <v>23439.2156862745</v>
      </c>
      <c r="AC245">
        <v>309.85915492957702</v>
      </c>
      <c r="AD245">
        <v>5750</v>
      </c>
      <c r="AE245">
        <v>15060.6382978723</v>
      </c>
      <c r="AF245">
        <v>196.47887323943701</v>
      </c>
      <c r="AG245">
        <v>5.0000000000000001E-3</v>
      </c>
      <c r="AH245">
        <v>0.08</v>
      </c>
      <c r="AI245">
        <v>3.93</v>
      </c>
      <c r="AJ245">
        <v>10</v>
      </c>
      <c r="AK245">
        <v>11</v>
      </c>
      <c r="AL245" t="s">
        <v>271</v>
      </c>
      <c r="AM245">
        <v>1</v>
      </c>
      <c r="AN245" t="s">
        <v>59</v>
      </c>
      <c r="AO245" s="1">
        <v>45.319000000000003</v>
      </c>
      <c r="AP245">
        <v>2.5</v>
      </c>
      <c r="AQ245">
        <v>70.346999999999994</v>
      </c>
      <c r="AR245">
        <v>67.846999999999994</v>
      </c>
      <c r="AS245">
        <v>28.1388</v>
      </c>
      <c r="AT245" t="s">
        <v>60</v>
      </c>
      <c r="AU245" t="s">
        <v>61</v>
      </c>
      <c r="AV245" t="s">
        <v>62</v>
      </c>
      <c r="AW245" t="s">
        <v>63</v>
      </c>
    </row>
    <row r="246" spans="1:49" x14ac:dyDescent="0.3">
      <c r="A246">
        <v>1390</v>
      </c>
      <c r="B246" t="s">
        <v>2525</v>
      </c>
      <c r="C246" t="s">
        <v>266</v>
      </c>
      <c r="D246" t="s">
        <v>270</v>
      </c>
      <c r="E246" t="s">
        <v>268</v>
      </c>
      <c r="F246">
        <v>50721</v>
      </c>
      <c r="G246" t="s">
        <v>67</v>
      </c>
      <c r="H246" t="s">
        <v>72</v>
      </c>
      <c r="I246" t="s">
        <v>110</v>
      </c>
      <c r="J246" t="s">
        <v>121</v>
      </c>
      <c r="K246">
        <v>6968097.4749999996</v>
      </c>
      <c r="L246">
        <v>370691.56400000001</v>
      </c>
      <c r="M246">
        <v>4252</v>
      </c>
      <c r="N246">
        <v>77</v>
      </c>
      <c r="O246">
        <v>68</v>
      </c>
      <c r="P246">
        <v>31</v>
      </c>
      <c r="Q246">
        <v>332</v>
      </c>
      <c r="R246">
        <v>102</v>
      </c>
      <c r="S246">
        <v>10.8</v>
      </c>
      <c r="T246">
        <v>18.29</v>
      </c>
      <c r="U246">
        <v>5.6</v>
      </c>
      <c r="V246">
        <v>1700</v>
      </c>
      <c r="W246">
        <v>293113.33333333302</v>
      </c>
      <c r="X246">
        <v>37085.294117647099</v>
      </c>
      <c r="Y246">
        <v>2160</v>
      </c>
      <c r="Z246">
        <v>18060</v>
      </c>
      <c r="AA246">
        <v>28714.285714285699</v>
      </c>
      <c r="AB246">
        <v>27149.0196078431</v>
      </c>
      <c r="AC246">
        <v>464.78873239436598</v>
      </c>
      <c r="AD246">
        <v>5119.3548387096798</v>
      </c>
      <c r="AE246">
        <v>15226.595744680901</v>
      </c>
      <c r="AF246">
        <v>174.64788732394399</v>
      </c>
      <c r="AG246">
        <v>0.27</v>
      </c>
      <c r="AH246">
        <v>0.17</v>
      </c>
      <c r="AI246">
        <v>4.0199999999999996</v>
      </c>
      <c r="AJ246">
        <v>10</v>
      </c>
      <c r="AK246">
        <v>41</v>
      </c>
      <c r="AL246" t="s">
        <v>2526</v>
      </c>
      <c r="AM246">
        <v>1</v>
      </c>
      <c r="AN246" t="s">
        <v>59</v>
      </c>
      <c r="AO246" s="1">
        <v>45.725000000000001</v>
      </c>
      <c r="AP246">
        <v>5.3125</v>
      </c>
      <c r="AQ246">
        <v>71.957999999999998</v>
      </c>
      <c r="AR246">
        <v>66.645499999999998</v>
      </c>
      <c r="AS246">
        <v>13.5450352941176</v>
      </c>
      <c r="AT246" t="s">
        <v>60</v>
      </c>
      <c r="AU246" t="s">
        <v>61</v>
      </c>
      <c r="AV246" t="s">
        <v>62</v>
      </c>
      <c r="AW246" t="s">
        <v>63</v>
      </c>
    </row>
    <row r="247" spans="1:49" x14ac:dyDescent="0.3">
      <c r="A247">
        <v>564</v>
      </c>
      <c r="B247" t="s">
        <v>1189</v>
      </c>
      <c r="C247" t="s">
        <v>1190</v>
      </c>
      <c r="D247" t="s">
        <v>1191</v>
      </c>
      <c r="E247" t="s">
        <v>1192</v>
      </c>
      <c r="F247" t="s">
        <v>53</v>
      </c>
      <c r="G247" t="s">
        <v>67</v>
      </c>
      <c r="H247" t="s">
        <v>55</v>
      </c>
      <c r="I247" t="s">
        <v>110</v>
      </c>
      <c r="J247" t="s">
        <v>121</v>
      </c>
      <c r="K247">
        <v>6968051</v>
      </c>
      <c r="L247">
        <v>366935</v>
      </c>
      <c r="M247">
        <v>1064</v>
      </c>
      <c r="N247">
        <v>110</v>
      </c>
      <c r="O247">
        <v>81</v>
      </c>
      <c r="P247">
        <v>94</v>
      </c>
      <c r="Q247">
        <v>47</v>
      </c>
      <c r="R247">
        <v>50</v>
      </c>
      <c r="S247">
        <v>8.2100000000000009</v>
      </c>
      <c r="T247">
        <v>1.63</v>
      </c>
      <c r="U247">
        <v>2.87</v>
      </c>
      <c r="V247">
        <v>8300</v>
      </c>
      <c r="W247">
        <v>209720</v>
      </c>
      <c r="X247">
        <v>26205.8823529412</v>
      </c>
      <c r="Y247">
        <v>2280</v>
      </c>
      <c r="Z247">
        <v>94675</v>
      </c>
      <c r="AA247">
        <v>38214.285714285703</v>
      </c>
      <c r="AB247">
        <v>37688.2352941176</v>
      </c>
      <c r="AC247">
        <v>1394.3661971831</v>
      </c>
      <c r="AD247">
        <v>3004.83870967742</v>
      </c>
      <c r="AE247">
        <v>9003.1914893616995</v>
      </c>
      <c r="AF247">
        <v>807.74647887323897</v>
      </c>
      <c r="AG247">
        <v>0.39</v>
      </c>
      <c r="AH247">
        <v>0.83</v>
      </c>
      <c r="AI247">
        <v>5.35</v>
      </c>
      <c r="AJ247">
        <v>10</v>
      </c>
      <c r="AK247">
        <v>40</v>
      </c>
      <c r="AL247" t="s">
        <v>1193</v>
      </c>
      <c r="AM247">
        <v>1</v>
      </c>
      <c r="AN247" t="s">
        <v>59</v>
      </c>
      <c r="AO247" s="1">
        <v>10.692</v>
      </c>
      <c r="AP247">
        <v>25.9375</v>
      </c>
      <c r="AQ247">
        <v>95.765000000000001</v>
      </c>
      <c r="AR247">
        <v>69.827500000000001</v>
      </c>
      <c r="AS247">
        <v>3.69214457831325</v>
      </c>
      <c r="AT247" t="s">
        <v>60</v>
      </c>
      <c r="AU247" t="s">
        <v>61</v>
      </c>
      <c r="AV247" t="s">
        <v>62</v>
      </c>
      <c r="AW247" t="s">
        <v>63</v>
      </c>
    </row>
    <row r="248" spans="1:49" x14ac:dyDescent="0.3">
      <c r="A248">
        <v>1432</v>
      </c>
      <c r="B248" t="s">
        <v>2593</v>
      </c>
      <c r="C248" t="s">
        <v>2594</v>
      </c>
      <c r="D248" t="s">
        <v>2595</v>
      </c>
      <c r="E248" t="s">
        <v>144</v>
      </c>
      <c r="F248">
        <v>6450</v>
      </c>
      <c r="G248" t="s">
        <v>67</v>
      </c>
      <c r="H248" t="s">
        <v>72</v>
      </c>
      <c r="I248" t="s">
        <v>110</v>
      </c>
      <c r="J248" t="s">
        <v>121</v>
      </c>
      <c r="K248">
        <v>6968046.9440000001</v>
      </c>
      <c r="L248">
        <v>370880.66499999998</v>
      </c>
      <c r="M248">
        <v>2325</v>
      </c>
      <c r="N248">
        <v>58</v>
      </c>
      <c r="O248">
        <v>19</v>
      </c>
      <c r="P248">
        <v>7</v>
      </c>
      <c r="Q248">
        <v>74</v>
      </c>
      <c r="R248">
        <v>147</v>
      </c>
      <c r="S248">
        <v>15.54</v>
      </c>
      <c r="T248">
        <v>20.29</v>
      </c>
      <c r="U248">
        <v>1.2</v>
      </c>
      <c r="V248">
        <v>10900</v>
      </c>
      <c r="W248">
        <v>234826.66666666701</v>
      </c>
      <c r="X248">
        <v>34623.529411764699</v>
      </c>
      <c r="Y248">
        <v>2040</v>
      </c>
      <c r="Z248">
        <v>64050</v>
      </c>
      <c r="AA248">
        <v>21000</v>
      </c>
      <c r="AB248">
        <v>28666.666666666701</v>
      </c>
      <c r="AC248">
        <v>2556.3380281690102</v>
      </c>
      <c r="AD248">
        <v>1632.2580645161299</v>
      </c>
      <c r="AE248">
        <v>12405.3191489362</v>
      </c>
      <c r="AF248">
        <v>371.12676056338</v>
      </c>
      <c r="AG248">
        <v>5.0000000000000001E-3</v>
      </c>
      <c r="AH248">
        <v>1.0900000000000001</v>
      </c>
      <c r="AI248">
        <v>2.94</v>
      </c>
      <c r="AJ248">
        <v>56.09</v>
      </c>
      <c r="AK248">
        <v>5</v>
      </c>
      <c r="AL248" t="s">
        <v>2596</v>
      </c>
      <c r="AM248">
        <v>2</v>
      </c>
      <c r="AN248" t="s">
        <v>140</v>
      </c>
      <c r="AO248" t="s">
        <v>2599</v>
      </c>
      <c r="AP248">
        <v>34.0625</v>
      </c>
      <c r="AQ248">
        <v>52.625999999999998</v>
      </c>
      <c r="AR248">
        <v>18.563500000000001</v>
      </c>
      <c r="AS248">
        <v>1.5449834862385301</v>
      </c>
      <c r="AT248" t="s">
        <v>91</v>
      </c>
      <c r="AU248" t="s">
        <v>92</v>
      </c>
      <c r="AV248" t="s">
        <v>96</v>
      </c>
      <c r="AW248" t="s">
        <v>97</v>
      </c>
    </row>
    <row r="249" spans="1:49" x14ac:dyDescent="0.3">
      <c r="A249">
        <v>1430</v>
      </c>
      <c r="B249" t="s">
        <v>2593</v>
      </c>
      <c r="C249" t="s">
        <v>2594</v>
      </c>
      <c r="D249" t="s">
        <v>2595</v>
      </c>
      <c r="E249" t="s">
        <v>144</v>
      </c>
      <c r="F249" t="s">
        <v>53</v>
      </c>
      <c r="G249" t="s">
        <v>67</v>
      </c>
      <c r="H249" t="s">
        <v>55</v>
      </c>
      <c r="I249" t="s">
        <v>110</v>
      </c>
      <c r="J249" t="s">
        <v>121</v>
      </c>
      <c r="K249">
        <v>6968045.4479999999</v>
      </c>
      <c r="L249">
        <v>370875.34100000001</v>
      </c>
      <c r="M249">
        <v>4855</v>
      </c>
      <c r="N249">
        <v>88</v>
      </c>
      <c r="O249">
        <v>35</v>
      </c>
      <c r="P249">
        <v>2.5</v>
      </c>
      <c r="Q249">
        <v>395</v>
      </c>
      <c r="R249">
        <v>636</v>
      </c>
      <c r="S249">
        <v>49.82</v>
      </c>
      <c r="T249">
        <v>10</v>
      </c>
      <c r="U249">
        <v>0.5</v>
      </c>
      <c r="V249">
        <v>11000</v>
      </c>
      <c r="W249">
        <v>248966.66666666701</v>
      </c>
      <c r="X249">
        <v>36211.764705882299</v>
      </c>
      <c r="Y249">
        <v>2460</v>
      </c>
      <c r="Z249">
        <v>19180</v>
      </c>
      <c r="AA249">
        <v>87357.142857142899</v>
      </c>
      <c r="AB249">
        <v>14080.392156862699</v>
      </c>
      <c r="AC249">
        <v>1704.22535211268</v>
      </c>
      <c r="AD249">
        <v>10795.1612903226</v>
      </c>
      <c r="AE249">
        <v>8339.3617021276605</v>
      </c>
      <c r="AF249">
        <v>283.80281690140799</v>
      </c>
      <c r="AG249">
        <v>0.05</v>
      </c>
      <c r="AH249">
        <v>1.1000000000000001</v>
      </c>
      <c r="AI249">
        <v>12.23</v>
      </c>
      <c r="AJ249">
        <v>372.95</v>
      </c>
      <c r="AK249">
        <v>34</v>
      </c>
      <c r="AL249" t="s">
        <v>2596</v>
      </c>
      <c r="AM249">
        <v>5</v>
      </c>
      <c r="AN249" t="s">
        <v>1441</v>
      </c>
      <c r="AO249" t="s">
        <v>2597</v>
      </c>
      <c r="AP249">
        <v>34.375</v>
      </c>
      <c r="AQ249">
        <v>218.917</v>
      </c>
      <c r="AR249">
        <v>184.542</v>
      </c>
      <c r="AS249">
        <v>6.3684945454545501</v>
      </c>
      <c r="AT249" t="s">
        <v>60</v>
      </c>
      <c r="AU249" t="s">
        <v>61</v>
      </c>
      <c r="AV249" t="s">
        <v>62</v>
      </c>
      <c r="AW249" t="s">
        <v>63</v>
      </c>
    </row>
    <row r="250" spans="1:49" x14ac:dyDescent="0.3">
      <c r="A250">
        <v>1431</v>
      </c>
      <c r="B250" t="s">
        <v>2593</v>
      </c>
      <c r="C250" t="s">
        <v>2594</v>
      </c>
      <c r="D250" t="s">
        <v>2595</v>
      </c>
      <c r="E250" t="s">
        <v>144</v>
      </c>
      <c r="F250">
        <v>6450</v>
      </c>
      <c r="G250" t="s">
        <v>67</v>
      </c>
      <c r="H250" t="s">
        <v>72</v>
      </c>
      <c r="I250" t="s">
        <v>110</v>
      </c>
      <c r="J250" t="s">
        <v>121</v>
      </c>
      <c r="K250">
        <v>6968024.8810000001</v>
      </c>
      <c r="L250">
        <v>370879.21600000001</v>
      </c>
      <c r="M250">
        <v>1877</v>
      </c>
      <c r="N250">
        <v>31</v>
      </c>
      <c r="O250">
        <v>19</v>
      </c>
      <c r="P250">
        <v>2.5</v>
      </c>
      <c r="Q250">
        <v>80</v>
      </c>
      <c r="R250">
        <v>147</v>
      </c>
      <c r="S250">
        <v>14.64</v>
      </c>
      <c r="T250">
        <v>12.32</v>
      </c>
      <c r="U250">
        <v>1.28</v>
      </c>
      <c r="V250">
        <v>2200</v>
      </c>
      <c r="W250">
        <v>314580</v>
      </c>
      <c r="X250">
        <v>29700</v>
      </c>
      <c r="Y250">
        <v>1980</v>
      </c>
      <c r="Z250">
        <v>35595</v>
      </c>
      <c r="AA250">
        <v>6928.5714285714303</v>
      </c>
      <c r="AB250">
        <v>9527.4509803921592</v>
      </c>
      <c r="AC250">
        <v>2323.9436619718299</v>
      </c>
      <c r="AD250">
        <v>1780.6451612903199</v>
      </c>
      <c r="AE250">
        <v>11243.617021276599</v>
      </c>
      <c r="AF250">
        <v>196.47887323943701</v>
      </c>
      <c r="AG250">
        <v>5.0000000000000001E-3</v>
      </c>
      <c r="AH250">
        <v>0.22</v>
      </c>
      <c r="AI250">
        <v>0.97</v>
      </c>
      <c r="AJ250">
        <v>56.05</v>
      </c>
      <c r="AK250">
        <v>5</v>
      </c>
      <c r="AL250" t="s">
        <v>2596</v>
      </c>
      <c r="AM250">
        <v>2</v>
      </c>
      <c r="AN250" t="s">
        <v>140</v>
      </c>
      <c r="AO250" t="s">
        <v>2598</v>
      </c>
      <c r="AP250">
        <v>6.875</v>
      </c>
      <c r="AQ250">
        <v>17.363</v>
      </c>
      <c r="AR250">
        <v>10.488</v>
      </c>
      <c r="AS250">
        <v>2.52552727272727</v>
      </c>
      <c r="AT250" t="s">
        <v>91</v>
      </c>
      <c r="AU250" t="s">
        <v>92</v>
      </c>
      <c r="AV250" t="s">
        <v>62</v>
      </c>
      <c r="AW250" t="s">
        <v>63</v>
      </c>
    </row>
    <row r="251" spans="1:49" x14ac:dyDescent="0.3">
      <c r="A251">
        <v>551</v>
      </c>
      <c r="B251" t="s">
        <v>1162</v>
      </c>
      <c r="C251" t="s">
        <v>1163</v>
      </c>
      <c r="D251" t="s">
        <v>160</v>
      </c>
      <c r="E251" t="s">
        <v>52</v>
      </c>
      <c r="F251">
        <v>5396</v>
      </c>
      <c r="G251" t="s">
        <v>54</v>
      </c>
      <c r="H251" t="s">
        <v>72</v>
      </c>
      <c r="I251" t="s">
        <v>110</v>
      </c>
      <c r="J251" t="s">
        <v>121</v>
      </c>
      <c r="K251">
        <v>6968005</v>
      </c>
      <c r="L251">
        <v>366323</v>
      </c>
      <c r="M251">
        <v>3694</v>
      </c>
      <c r="N251">
        <v>143</v>
      </c>
      <c r="O251">
        <v>498</v>
      </c>
      <c r="P251">
        <v>69</v>
      </c>
      <c r="Q251">
        <v>76</v>
      </c>
      <c r="R251">
        <v>102</v>
      </c>
      <c r="S251">
        <v>8.42</v>
      </c>
      <c r="T251">
        <v>9.7899999999999991</v>
      </c>
      <c r="U251">
        <v>2.79</v>
      </c>
      <c r="V251">
        <v>2400</v>
      </c>
      <c r="W251">
        <v>245186.66666666701</v>
      </c>
      <c r="X251">
        <v>41108.823529411799</v>
      </c>
      <c r="Y251">
        <v>3660</v>
      </c>
      <c r="Z251">
        <v>35875</v>
      </c>
      <c r="AA251">
        <v>38714.285714285703</v>
      </c>
      <c r="AB251">
        <v>28245.0980392157</v>
      </c>
      <c r="AC251">
        <v>1084.50704225352</v>
      </c>
      <c r="AD251">
        <v>15729.032258064501</v>
      </c>
      <c r="AE251">
        <v>6513.8297872340399</v>
      </c>
      <c r="AF251">
        <v>392.95774647887299</v>
      </c>
      <c r="AG251">
        <v>0.05</v>
      </c>
      <c r="AH251">
        <v>0.24</v>
      </c>
      <c r="AI251">
        <v>5.42</v>
      </c>
      <c r="AJ251">
        <v>10</v>
      </c>
      <c r="AK251">
        <v>18</v>
      </c>
      <c r="AL251" t="s">
        <v>1164</v>
      </c>
      <c r="AM251">
        <v>3</v>
      </c>
      <c r="AN251" t="s">
        <v>113</v>
      </c>
      <c r="AO251" t="s">
        <v>1167</v>
      </c>
      <c r="AP251">
        <v>7.5</v>
      </c>
      <c r="AQ251">
        <v>97.018000000000001</v>
      </c>
      <c r="AR251">
        <v>89.518000000000001</v>
      </c>
      <c r="AS251">
        <v>12.9357333333333</v>
      </c>
      <c r="AT251" t="s">
        <v>60</v>
      </c>
      <c r="AU251" t="s">
        <v>61</v>
      </c>
      <c r="AV251" t="s">
        <v>62</v>
      </c>
      <c r="AW251" t="s">
        <v>63</v>
      </c>
    </row>
    <row r="252" spans="1:49" x14ac:dyDescent="0.3">
      <c r="A252">
        <v>565</v>
      </c>
      <c r="B252" t="s">
        <v>1189</v>
      </c>
      <c r="C252" t="s">
        <v>1190</v>
      </c>
      <c r="D252" t="s">
        <v>1191</v>
      </c>
      <c r="E252" t="s">
        <v>1192</v>
      </c>
      <c r="F252">
        <v>280950</v>
      </c>
      <c r="G252" t="s">
        <v>67</v>
      </c>
      <c r="H252" t="s">
        <v>72</v>
      </c>
      <c r="I252" t="s">
        <v>110</v>
      </c>
      <c r="J252" t="s">
        <v>121</v>
      </c>
      <c r="K252">
        <v>6968001</v>
      </c>
      <c r="L252">
        <v>366936</v>
      </c>
      <c r="M252">
        <v>1148</v>
      </c>
      <c r="N252">
        <v>111</v>
      </c>
      <c r="O252">
        <v>90</v>
      </c>
      <c r="P252">
        <v>104</v>
      </c>
      <c r="Q252">
        <v>46</v>
      </c>
      <c r="R252">
        <v>49</v>
      </c>
      <c r="S252">
        <v>9.61</v>
      </c>
      <c r="T252">
        <v>13.46</v>
      </c>
      <c r="U252">
        <v>6.51</v>
      </c>
      <c r="V252">
        <v>10700</v>
      </c>
      <c r="W252">
        <v>179713.33333333299</v>
      </c>
      <c r="X252">
        <v>25941.176470588201</v>
      </c>
      <c r="Y252">
        <v>2160</v>
      </c>
      <c r="Z252">
        <v>107520</v>
      </c>
      <c r="AA252">
        <v>37642.857142857101</v>
      </c>
      <c r="AB252">
        <v>44180.392156862697</v>
      </c>
      <c r="AC252">
        <v>1549.2957746478901</v>
      </c>
      <c r="AD252">
        <v>2670.9677419354798</v>
      </c>
      <c r="AE252">
        <v>8380.8510638297903</v>
      </c>
      <c r="AF252">
        <v>1047.88732394366</v>
      </c>
      <c r="AG252">
        <v>0.51</v>
      </c>
      <c r="AH252">
        <v>1.07</v>
      </c>
      <c r="AI252">
        <v>5.27</v>
      </c>
      <c r="AJ252">
        <v>10</v>
      </c>
      <c r="AK252">
        <v>46</v>
      </c>
      <c r="AL252" t="s">
        <v>1193</v>
      </c>
      <c r="AM252">
        <v>2</v>
      </c>
      <c r="AN252" t="s">
        <v>146</v>
      </c>
      <c r="AO252" t="s">
        <v>1194</v>
      </c>
      <c r="AP252">
        <v>33.4375</v>
      </c>
      <c r="AQ252">
        <v>94.332999999999998</v>
      </c>
      <c r="AR252">
        <v>60.895499999999998</v>
      </c>
      <c r="AS252">
        <v>2.8211738317756998</v>
      </c>
      <c r="AT252" t="s">
        <v>91</v>
      </c>
      <c r="AU252" t="s">
        <v>61</v>
      </c>
      <c r="AV252" t="s">
        <v>96</v>
      </c>
      <c r="AW252" t="s">
        <v>63</v>
      </c>
    </row>
    <row r="253" spans="1:49" x14ac:dyDescent="0.3">
      <c r="A253">
        <v>550</v>
      </c>
      <c r="B253" t="s">
        <v>1162</v>
      </c>
      <c r="C253" t="s">
        <v>1163</v>
      </c>
      <c r="D253" t="s">
        <v>160</v>
      </c>
      <c r="E253" t="s">
        <v>52</v>
      </c>
      <c r="F253">
        <v>5396</v>
      </c>
      <c r="G253" t="s">
        <v>54</v>
      </c>
      <c r="H253" t="s">
        <v>72</v>
      </c>
      <c r="I253" t="s">
        <v>110</v>
      </c>
      <c r="J253" t="s">
        <v>121</v>
      </c>
      <c r="K253">
        <v>6968000</v>
      </c>
      <c r="L253">
        <v>366335</v>
      </c>
      <c r="M253">
        <v>2996</v>
      </c>
      <c r="N253">
        <v>358</v>
      </c>
      <c r="O253">
        <v>117</v>
      </c>
      <c r="P253">
        <v>73</v>
      </c>
      <c r="Q253">
        <v>281</v>
      </c>
      <c r="R253">
        <v>11</v>
      </c>
      <c r="S253">
        <v>2.5</v>
      </c>
      <c r="T253">
        <v>8.91</v>
      </c>
      <c r="U253">
        <v>4.79</v>
      </c>
      <c r="V253">
        <v>2200</v>
      </c>
      <c r="W253">
        <v>235480</v>
      </c>
      <c r="X253">
        <v>34014.705882352901</v>
      </c>
      <c r="Y253">
        <v>10980</v>
      </c>
      <c r="Z253">
        <v>39550</v>
      </c>
      <c r="AA253">
        <v>24642.857142857101</v>
      </c>
      <c r="AB253">
        <v>78664.705882352893</v>
      </c>
      <c r="AC253">
        <v>1161.97183098592</v>
      </c>
      <c r="AD253">
        <v>11462.9032258065</v>
      </c>
      <c r="AE253">
        <v>6057.44680851064</v>
      </c>
      <c r="AF253">
        <v>916.90140845070403</v>
      </c>
      <c r="AG253">
        <v>0.11</v>
      </c>
      <c r="AH253">
        <v>0.22</v>
      </c>
      <c r="AI253">
        <v>3.45</v>
      </c>
      <c r="AJ253">
        <v>10</v>
      </c>
      <c r="AK253">
        <v>18</v>
      </c>
      <c r="AL253" t="s">
        <v>1164</v>
      </c>
      <c r="AM253">
        <v>3</v>
      </c>
      <c r="AN253" t="s">
        <v>113</v>
      </c>
      <c r="AO253" t="s">
        <v>1166</v>
      </c>
      <c r="AP253">
        <v>6.875</v>
      </c>
      <c r="AQ253">
        <v>61.755000000000003</v>
      </c>
      <c r="AR253">
        <v>54.88</v>
      </c>
      <c r="AS253">
        <v>8.9825454545454608</v>
      </c>
      <c r="AT253" t="s">
        <v>60</v>
      </c>
      <c r="AU253" t="s">
        <v>61</v>
      </c>
      <c r="AV253" t="s">
        <v>62</v>
      </c>
      <c r="AW253" t="s">
        <v>63</v>
      </c>
    </row>
    <row r="254" spans="1:49" x14ac:dyDescent="0.3">
      <c r="A254">
        <v>549</v>
      </c>
      <c r="B254" t="s">
        <v>1162</v>
      </c>
      <c r="C254" t="s">
        <v>1163</v>
      </c>
      <c r="D254" t="s">
        <v>160</v>
      </c>
      <c r="E254" t="s">
        <v>52</v>
      </c>
      <c r="F254" t="s">
        <v>53</v>
      </c>
      <c r="G254" t="s">
        <v>54</v>
      </c>
      <c r="H254" t="s">
        <v>55</v>
      </c>
      <c r="I254" t="s">
        <v>110</v>
      </c>
      <c r="J254" t="s">
        <v>121</v>
      </c>
      <c r="K254">
        <v>6967995</v>
      </c>
      <c r="L254">
        <v>366348</v>
      </c>
      <c r="M254">
        <v>2091</v>
      </c>
      <c r="N254">
        <v>127</v>
      </c>
      <c r="O254">
        <v>186</v>
      </c>
      <c r="P254">
        <v>84</v>
      </c>
      <c r="Q254">
        <v>193</v>
      </c>
      <c r="R254">
        <v>182</v>
      </c>
      <c r="S254">
        <v>30.55</v>
      </c>
      <c r="T254">
        <v>5.84</v>
      </c>
      <c r="U254">
        <v>5.04</v>
      </c>
      <c r="V254">
        <v>6800</v>
      </c>
      <c r="W254">
        <v>238700</v>
      </c>
      <c r="X254">
        <v>30785.294117647099</v>
      </c>
      <c r="Y254">
        <v>3000</v>
      </c>
      <c r="Z254">
        <v>59955</v>
      </c>
      <c r="AA254">
        <v>32642.857142857101</v>
      </c>
      <c r="AB254">
        <v>32292.156862745102</v>
      </c>
      <c r="AC254">
        <v>1007.04225352113</v>
      </c>
      <c r="AD254">
        <v>8866.1290322580699</v>
      </c>
      <c r="AE254">
        <v>7011.7021276595697</v>
      </c>
      <c r="AF254">
        <v>523.94366197183103</v>
      </c>
      <c r="AG254">
        <v>0.68</v>
      </c>
      <c r="AH254">
        <v>0.68</v>
      </c>
      <c r="AI254">
        <v>4.57</v>
      </c>
      <c r="AJ254">
        <v>10</v>
      </c>
      <c r="AK254">
        <v>35</v>
      </c>
      <c r="AL254" t="s">
        <v>1164</v>
      </c>
      <c r="AM254">
        <v>2</v>
      </c>
      <c r="AN254" t="s">
        <v>146</v>
      </c>
      <c r="AO254" t="s">
        <v>1165</v>
      </c>
      <c r="AP254">
        <v>21.25</v>
      </c>
      <c r="AQ254">
        <v>81.802999999999997</v>
      </c>
      <c r="AR254">
        <v>60.552999999999997</v>
      </c>
      <c r="AS254">
        <v>3.8495529411764702</v>
      </c>
      <c r="AT254" t="s">
        <v>60</v>
      </c>
      <c r="AU254" t="s">
        <v>61</v>
      </c>
      <c r="AV254" t="s">
        <v>62</v>
      </c>
      <c r="AW254" t="s">
        <v>63</v>
      </c>
    </row>
    <row r="255" spans="1:49" x14ac:dyDescent="0.3">
      <c r="A255">
        <v>1457</v>
      </c>
      <c r="B255" t="s">
        <v>2627</v>
      </c>
      <c r="C255" t="s">
        <v>2628</v>
      </c>
      <c r="D255" t="s">
        <v>2629</v>
      </c>
      <c r="E255" t="s">
        <v>297</v>
      </c>
      <c r="F255">
        <v>2262360</v>
      </c>
      <c r="G255" t="s">
        <v>67</v>
      </c>
      <c r="H255" t="s">
        <v>72</v>
      </c>
      <c r="I255" t="s">
        <v>110</v>
      </c>
      <c r="J255" t="s">
        <v>121</v>
      </c>
      <c r="K255">
        <v>6967983.6950000003</v>
      </c>
      <c r="L255">
        <v>369433.18599999999</v>
      </c>
      <c r="M255">
        <v>148</v>
      </c>
      <c r="N255">
        <v>16</v>
      </c>
      <c r="O255">
        <v>15</v>
      </c>
      <c r="P255">
        <v>15</v>
      </c>
      <c r="Q255">
        <v>25</v>
      </c>
      <c r="R255">
        <v>2.5</v>
      </c>
      <c r="S255">
        <v>2.5</v>
      </c>
      <c r="T255">
        <v>6.56</v>
      </c>
      <c r="U255">
        <v>2.79</v>
      </c>
      <c r="V255">
        <v>700</v>
      </c>
      <c r="W255">
        <v>147140</v>
      </c>
      <c r="X255">
        <v>19111.7647058824</v>
      </c>
      <c r="Y255">
        <v>2040</v>
      </c>
      <c r="Z255">
        <v>16695</v>
      </c>
      <c r="AA255">
        <v>334857.14285714302</v>
      </c>
      <c r="AB255">
        <v>15176.470588235299</v>
      </c>
      <c r="AC255">
        <v>4647.8873239436598</v>
      </c>
      <c r="AD255">
        <v>2485.4838709677401</v>
      </c>
      <c r="AE255">
        <v>5144.6808510638302</v>
      </c>
      <c r="AF255">
        <v>109.154929577465</v>
      </c>
      <c r="AG255">
        <v>0.2</v>
      </c>
      <c r="AH255">
        <v>7.0000000000000007E-2</v>
      </c>
      <c r="AI255">
        <v>46.88</v>
      </c>
      <c r="AJ255">
        <v>10</v>
      </c>
      <c r="AK255">
        <v>14</v>
      </c>
      <c r="AL255" t="s">
        <v>2630</v>
      </c>
      <c r="AM255">
        <v>1</v>
      </c>
      <c r="AN255" t="s">
        <v>59</v>
      </c>
      <c r="AO255" s="1">
        <v>0.626</v>
      </c>
      <c r="AP255">
        <v>2.1875</v>
      </c>
      <c r="AQ255">
        <v>839.15200000000004</v>
      </c>
      <c r="AR255">
        <v>836.96450000000004</v>
      </c>
      <c r="AS255">
        <v>383.61234285714301</v>
      </c>
      <c r="AT255" t="s">
        <v>60</v>
      </c>
      <c r="AU255" t="s">
        <v>61</v>
      </c>
      <c r="AV255" t="s">
        <v>62</v>
      </c>
      <c r="AW255" t="s">
        <v>63</v>
      </c>
    </row>
    <row r="256" spans="1:49" x14ac:dyDescent="0.3">
      <c r="A256">
        <v>553</v>
      </c>
      <c r="B256" t="s">
        <v>1168</v>
      </c>
      <c r="C256" t="s">
        <v>1169</v>
      </c>
      <c r="D256" t="s">
        <v>1170</v>
      </c>
      <c r="E256" t="s">
        <v>144</v>
      </c>
      <c r="F256" t="s">
        <v>53</v>
      </c>
      <c r="G256" t="s">
        <v>67</v>
      </c>
      <c r="H256" t="s">
        <v>55</v>
      </c>
      <c r="I256" t="s">
        <v>110</v>
      </c>
      <c r="J256" t="s">
        <v>121</v>
      </c>
      <c r="K256">
        <v>6967977</v>
      </c>
      <c r="L256">
        <v>366496</v>
      </c>
      <c r="M256">
        <v>1734</v>
      </c>
      <c r="N256">
        <v>138</v>
      </c>
      <c r="O256">
        <v>102</v>
      </c>
      <c r="P256">
        <v>68</v>
      </c>
      <c r="Q256">
        <v>639</v>
      </c>
      <c r="R256">
        <v>1206</v>
      </c>
      <c r="S256">
        <v>38.049999999999997</v>
      </c>
      <c r="T256">
        <v>13.04</v>
      </c>
      <c r="U256">
        <v>3.13</v>
      </c>
      <c r="V256">
        <v>8400</v>
      </c>
      <c r="W256">
        <v>252886.66666666701</v>
      </c>
      <c r="X256">
        <v>33326.470588235301</v>
      </c>
      <c r="Y256">
        <v>3360</v>
      </c>
      <c r="Z256">
        <v>45885</v>
      </c>
      <c r="AA256">
        <v>41000</v>
      </c>
      <c r="AB256">
        <v>28329.411764705899</v>
      </c>
      <c r="AC256">
        <v>929.57746478873196</v>
      </c>
      <c r="AD256">
        <v>6937.0967741935501</v>
      </c>
      <c r="AE256">
        <v>7592.55319148936</v>
      </c>
      <c r="AF256">
        <v>523.94366197183103</v>
      </c>
      <c r="AG256">
        <v>2.38</v>
      </c>
      <c r="AH256">
        <v>0.84</v>
      </c>
      <c r="AI256">
        <v>5.74</v>
      </c>
      <c r="AJ256">
        <v>298.45999999999998</v>
      </c>
      <c r="AK256">
        <v>22</v>
      </c>
      <c r="AL256" t="s">
        <v>1171</v>
      </c>
      <c r="AM256">
        <v>6</v>
      </c>
      <c r="AN256" t="s">
        <v>305</v>
      </c>
      <c r="AO256" t="s">
        <v>1172</v>
      </c>
      <c r="AP256">
        <v>26.25</v>
      </c>
      <c r="AQ256">
        <v>102.746</v>
      </c>
      <c r="AR256">
        <v>76.495999999999995</v>
      </c>
      <c r="AS256">
        <v>3.9141333333333299</v>
      </c>
      <c r="AT256" t="s">
        <v>60</v>
      </c>
      <c r="AU256" t="s">
        <v>61</v>
      </c>
      <c r="AV256" t="s">
        <v>62</v>
      </c>
      <c r="AW256" t="s">
        <v>63</v>
      </c>
    </row>
    <row r="257" spans="1:49" x14ac:dyDescent="0.3">
      <c r="A257">
        <v>1452</v>
      </c>
      <c r="B257" t="s">
        <v>2627</v>
      </c>
      <c r="C257" t="s">
        <v>2628</v>
      </c>
      <c r="D257" t="s">
        <v>2629</v>
      </c>
      <c r="E257" t="s">
        <v>297</v>
      </c>
      <c r="F257" t="s">
        <v>53</v>
      </c>
      <c r="G257" t="s">
        <v>67</v>
      </c>
      <c r="H257" t="s">
        <v>55</v>
      </c>
      <c r="I257" t="s">
        <v>110</v>
      </c>
      <c r="J257" t="s">
        <v>121</v>
      </c>
      <c r="K257">
        <v>6967972.4979999997</v>
      </c>
      <c r="L257">
        <v>369537.03399999999</v>
      </c>
      <c r="M257">
        <v>219</v>
      </c>
      <c r="N257">
        <v>31</v>
      </c>
      <c r="O257">
        <v>23</v>
      </c>
      <c r="P257">
        <v>15</v>
      </c>
      <c r="Q257">
        <v>27</v>
      </c>
      <c r="R257">
        <v>2.5</v>
      </c>
      <c r="S257">
        <v>2.5</v>
      </c>
      <c r="T257">
        <v>9.34</v>
      </c>
      <c r="U257">
        <v>3.03</v>
      </c>
      <c r="V257">
        <v>1000</v>
      </c>
      <c r="W257">
        <v>171126.66666666701</v>
      </c>
      <c r="X257">
        <v>21838.235294117701</v>
      </c>
      <c r="Y257">
        <v>2700</v>
      </c>
      <c r="Z257">
        <v>19110</v>
      </c>
      <c r="AA257">
        <v>282142.85714285698</v>
      </c>
      <c r="AB257">
        <v>18886.274509803901</v>
      </c>
      <c r="AC257">
        <v>4415.49295774648</v>
      </c>
      <c r="AD257">
        <v>2633.8709677419401</v>
      </c>
      <c r="AE257">
        <v>6430.8510638297903</v>
      </c>
      <c r="AF257">
        <v>152.816901408451</v>
      </c>
      <c r="AG257">
        <v>5.0000000000000001E-3</v>
      </c>
      <c r="AH257">
        <v>0.1</v>
      </c>
      <c r="AI257">
        <v>39.5</v>
      </c>
      <c r="AJ257">
        <v>10</v>
      </c>
      <c r="AK257">
        <v>12</v>
      </c>
      <c r="AL257" t="s">
        <v>2630</v>
      </c>
      <c r="AM257">
        <v>1</v>
      </c>
      <c r="AN257" t="s">
        <v>59</v>
      </c>
      <c r="AO257" s="1">
        <v>1.407</v>
      </c>
      <c r="AP257">
        <v>3.125</v>
      </c>
      <c r="AQ257">
        <v>707.05</v>
      </c>
      <c r="AR257">
        <v>703.92499999999995</v>
      </c>
      <c r="AS257">
        <v>226.256</v>
      </c>
      <c r="AT257" t="s">
        <v>60</v>
      </c>
      <c r="AU257" t="s">
        <v>61</v>
      </c>
      <c r="AV257" t="s">
        <v>62</v>
      </c>
      <c r="AW257" t="s">
        <v>63</v>
      </c>
    </row>
    <row r="258" spans="1:49" x14ac:dyDescent="0.3">
      <c r="A258">
        <v>554</v>
      </c>
      <c r="B258" t="s">
        <v>1168</v>
      </c>
      <c r="C258" t="s">
        <v>1169</v>
      </c>
      <c r="D258" t="s">
        <v>1170</v>
      </c>
      <c r="E258" t="s">
        <v>144</v>
      </c>
      <c r="F258">
        <v>7800</v>
      </c>
      <c r="G258" t="s">
        <v>67</v>
      </c>
      <c r="H258" t="s">
        <v>72</v>
      </c>
      <c r="I258" t="s">
        <v>110</v>
      </c>
      <c r="J258" t="s">
        <v>121</v>
      </c>
      <c r="K258">
        <v>6967965</v>
      </c>
      <c r="L258">
        <v>366482</v>
      </c>
      <c r="M258">
        <v>1640</v>
      </c>
      <c r="N258">
        <v>124</v>
      </c>
      <c r="O258">
        <v>194</v>
      </c>
      <c r="P258">
        <v>76</v>
      </c>
      <c r="Q258">
        <v>350</v>
      </c>
      <c r="R258">
        <v>1008</v>
      </c>
      <c r="S258">
        <v>23.57</v>
      </c>
      <c r="T258">
        <v>12.14</v>
      </c>
      <c r="U258">
        <v>4.38</v>
      </c>
      <c r="V258">
        <v>1900</v>
      </c>
      <c r="W258">
        <v>241080</v>
      </c>
      <c r="X258">
        <v>36926.470588235301</v>
      </c>
      <c r="Y258">
        <v>3060</v>
      </c>
      <c r="Z258">
        <v>53725</v>
      </c>
      <c r="AA258">
        <v>35285.714285714297</v>
      </c>
      <c r="AB258">
        <v>25631.372549019601</v>
      </c>
      <c r="AC258">
        <v>1471.8309859154899</v>
      </c>
      <c r="AD258">
        <v>2077.4193548387102</v>
      </c>
      <c r="AE258">
        <v>14189.3617021277</v>
      </c>
      <c r="AF258">
        <v>283.80281690140799</v>
      </c>
      <c r="AG258">
        <v>13.15</v>
      </c>
      <c r="AH258">
        <v>0.19</v>
      </c>
      <c r="AI258">
        <v>4.9400000000000004</v>
      </c>
      <c r="AJ258">
        <v>153.61000000000001</v>
      </c>
      <c r="AK258">
        <v>26</v>
      </c>
      <c r="AL258" t="s">
        <v>1171</v>
      </c>
      <c r="AM258">
        <v>4</v>
      </c>
      <c r="AN258" t="s">
        <v>970</v>
      </c>
      <c r="AO258" t="s">
        <v>1173</v>
      </c>
      <c r="AP258">
        <v>5.9375</v>
      </c>
      <c r="AQ258">
        <v>88.426000000000002</v>
      </c>
      <c r="AR258">
        <v>82.488500000000002</v>
      </c>
      <c r="AS258">
        <v>14.892799999999999</v>
      </c>
      <c r="AT258" t="s">
        <v>60</v>
      </c>
      <c r="AU258" t="s">
        <v>61</v>
      </c>
      <c r="AV258" t="s">
        <v>62</v>
      </c>
      <c r="AW258" t="s">
        <v>63</v>
      </c>
    </row>
    <row r="259" spans="1:49" x14ac:dyDescent="0.3">
      <c r="A259">
        <v>556</v>
      </c>
      <c r="B259" t="s">
        <v>1168</v>
      </c>
      <c r="C259" t="s">
        <v>1169</v>
      </c>
      <c r="D259" t="s">
        <v>1174</v>
      </c>
      <c r="E259" t="s">
        <v>144</v>
      </c>
      <c r="F259" t="s">
        <v>53</v>
      </c>
      <c r="G259" t="s">
        <v>67</v>
      </c>
      <c r="H259" t="s">
        <v>55</v>
      </c>
      <c r="I259" t="s">
        <v>110</v>
      </c>
      <c r="J259" t="s">
        <v>121</v>
      </c>
      <c r="K259">
        <v>6967962</v>
      </c>
      <c r="L259">
        <v>366425</v>
      </c>
      <c r="M259">
        <v>5731</v>
      </c>
      <c r="N259">
        <v>133</v>
      </c>
      <c r="O259">
        <v>174</v>
      </c>
      <c r="P259">
        <v>70</v>
      </c>
      <c r="Q259">
        <v>823</v>
      </c>
      <c r="R259">
        <v>1205</v>
      </c>
      <c r="S259">
        <v>162.31</v>
      </c>
      <c r="T259">
        <v>9.6300000000000008</v>
      </c>
      <c r="U259">
        <v>4.47</v>
      </c>
      <c r="V259">
        <v>1200</v>
      </c>
      <c r="W259">
        <v>233706.66666666701</v>
      </c>
      <c r="X259">
        <v>34411.7647058824</v>
      </c>
      <c r="Y259">
        <v>3240</v>
      </c>
      <c r="Z259">
        <v>56210</v>
      </c>
      <c r="AA259">
        <v>44428.571428571398</v>
      </c>
      <c r="AB259">
        <v>20488.2352941176</v>
      </c>
      <c r="AC259">
        <v>2633.8028169014101</v>
      </c>
      <c r="AD259">
        <v>2930.6451612903202</v>
      </c>
      <c r="AE259">
        <v>8256.3829787234008</v>
      </c>
      <c r="AF259">
        <v>371.12676056338</v>
      </c>
      <c r="AG259">
        <v>1.05</v>
      </c>
      <c r="AH259">
        <v>0.12</v>
      </c>
      <c r="AI259">
        <v>6.22</v>
      </c>
      <c r="AJ259">
        <v>394.51</v>
      </c>
      <c r="AK259">
        <v>29</v>
      </c>
      <c r="AL259" t="s">
        <v>1175</v>
      </c>
      <c r="AM259">
        <v>7</v>
      </c>
      <c r="AN259" t="s">
        <v>1135</v>
      </c>
      <c r="AO259" t="s">
        <v>1176</v>
      </c>
      <c r="AP259">
        <v>3.75</v>
      </c>
      <c r="AQ259">
        <v>111.33799999999999</v>
      </c>
      <c r="AR259">
        <v>107.58799999999999</v>
      </c>
      <c r="AS259">
        <v>29.6901333333333</v>
      </c>
      <c r="AT259" t="s">
        <v>60</v>
      </c>
      <c r="AU259" t="s">
        <v>61</v>
      </c>
      <c r="AV259" t="s">
        <v>62</v>
      </c>
      <c r="AW259" t="s">
        <v>63</v>
      </c>
    </row>
    <row r="260" spans="1:49" x14ac:dyDescent="0.3">
      <c r="A260">
        <v>618</v>
      </c>
      <c r="B260" t="s">
        <v>158</v>
      </c>
      <c r="C260" t="s">
        <v>1277</v>
      </c>
      <c r="D260" t="s">
        <v>254</v>
      </c>
      <c r="E260" t="s">
        <v>52</v>
      </c>
      <c r="F260" t="s">
        <v>53</v>
      </c>
      <c r="G260" t="s">
        <v>54</v>
      </c>
      <c r="H260" t="s">
        <v>55</v>
      </c>
      <c r="I260" t="s">
        <v>110</v>
      </c>
      <c r="J260" t="s">
        <v>121</v>
      </c>
      <c r="K260">
        <v>6967954</v>
      </c>
      <c r="L260">
        <v>375646</v>
      </c>
      <c r="M260">
        <v>3523</v>
      </c>
      <c r="N260">
        <v>145</v>
      </c>
      <c r="O260">
        <v>104</v>
      </c>
      <c r="P260">
        <v>82</v>
      </c>
      <c r="Q260">
        <v>88</v>
      </c>
      <c r="R260">
        <v>887</v>
      </c>
      <c r="S260">
        <v>16.11</v>
      </c>
      <c r="T260">
        <v>16.77</v>
      </c>
      <c r="U260">
        <v>2.17</v>
      </c>
      <c r="V260">
        <v>14400</v>
      </c>
      <c r="W260">
        <v>201413.33333333299</v>
      </c>
      <c r="X260">
        <v>29938.235294117701</v>
      </c>
      <c r="Y260">
        <v>3600</v>
      </c>
      <c r="Z260">
        <v>78085</v>
      </c>
      <c r="AA260">
        <v>47642.857142857101</v>
      </c>
      <c r="AB260">
        <v>31449.0196078431</v>
      </c>
      <c r="AC260">
        <v>1084.50704225352</v>
      </c>
      <c r="AD260">
        <v>8198.3870967741896</v>
      </c>
      <c r="AE260">
        <v>8173.4042553191503</v>
      </c>
      <c r="AF260">
        <v>545.77464788732402</v>
      </c>
      <c r="AG260">
        <v>0.18</v>
      </c>
      <c r="AH260">
        <v>1.44</v>
      </c>
      <c r="AI260">
        <v>6.67</v>
      </c>
      <c r="AJ260">
        <v>204.25</v>
      </c>
      <c r="AK260">
        <v>48</v>
      </c>
      <c r="AL260" t="s">
        <v>1278</v>
      </c>
      <c r="AM260">
        <v>5</v>
      </c>
      <c r="AN260" t="s">
        <v>731</v>
      </c>
      <c r="AO260" t="s">
        <v>1279</v>
      </c>
      <c r="AP260">
        <v>45</v>
      </c>
      <c r="AQ260">
        <v>119.393</v>
      </c>
      <c r="AR260">
        <v>74.393000000000001</v>
      </c>
      <c r="AS260">
        <v>2.6531777777777799</v>
      </c>
      <c r="AT260" t="s">
        <v>91</v>
      </c>
      <c r="AU260" t="s">
        <v>61</v>
      </c>
      <c r="AV260" t="s">
        <v>96</v>
      </c>
      <c r="AW260" t="s">
        <v>63</v>
      </c>
    </row>
    <row r="261" spans="1:49" x14ac:dyDescent="0.3">
      <c r="A261">
        <v>557</v>
      </c>
      <c r="B261" t="s">
        <v>1168</v>
      </c>
      <c r="C261" t="s">
        <v>1169</v>
      </c>
      <c r="D261" t="s">
        <v>1174</v>
      </c>
      <c r="E261" t="s">
        <v>144</v>
      </c>
      <c r="F261">
        <v>4200</v>
      </c>
      <c r="G261" t="s">
        <v>67</v>
      </c>
      <c r="H261" t="s">
        <v>72</v>
      </c>
      <c r="I261" t="s">
        <v>110</v>
      </c>
      <c r="J261" t="s">
        <v>121</v>
      </c>
      <c r="K261">
        <v>6967953</v>
      </c>
      <c r="L261">
        <v>366418</v>
      </c>
      <c r="M261">
        <v>1551</v>
      </c>
      <c r="N261">
        <v>94</v>
      </c>
      <c r="O261">
        <v>33</v>
      </c>
      <c r="P261">
        <v>67</v>
      </c>
      <c r="Q261">
        <v>210</v>
      </c>
      <c r="R261">
        <v>821</v>
      </c>
      <c r="S261">
        <v>8.0399999999999991</v>
      </c>
      <c r="T261">
        <v>11.22</v>
      </c>
      <c r="U261">
        <v>1.4</v>
      </c>
      <c r="V261">
        <v>700</v>
      </c>
      <c r="W261">
        <v>221853.33333333299</v>
      </c>
      <c r="X261">
        <v>21388.2352941176</v>
      </c>
      <c r="Y261">
        <v>3000</v>
      </c>
      <c r="Z261">
        <v>38605</v>
      </c>
      <c r="AA261">
        <v>138285.714285714</v>
      </c>
      <c r="AB261">
        <v>9358.8235294117694</v>
      </c>
      <c r="AC261">
        <v>6429.5774647887301</v>
      </c>
      <c r="AD261">
        <v>3116.1290322580599</v>
      </c>
      <c r="AE261">
        <v>5269.1489361702097</v>
      </c>
      <c r="AF261">
        <v>327.46478873239403</v>
      </c>
      <c r="AG261">
        <v>0.14000000000000001</v>
      </c>
      <c r="AH261">
        <v>7.0000000000000007E-2</v>
      </c>
      <c r="AI261">
        <v>19.36</v>
      </c>
      <c r="AJ261">
        <v>123.07</v>
      </c>
      <c r="AK261">
        <v>22</v>
      </c>
      <c r="AL261" t="s">
        <v>1175</v>
      </c>
      <c r="AM261">
        <v>3</v>
      </c>
      <c r="AN261" t="s">
        <v>136</v>
      </c>
      <c r="AO261" t="s">
        <v>1177</v>
      </c>
      <c r="AP261">
        <v>2.1875</v>
      </c>
      <c r="AQ261">
        <v>346.54399999999998</v>
      </c>
      <c r="AR261">
        <v>344.35649999999998</v>
      </c>
      <c r="AS261">
        <v>158.42011428571399</v>
      </c>
      <c r="AT261" t="s">
        <v>60</v>
      </c>
      <c r="AU261" t="s">
        <v>61</v>
      </c>
      <c r="AV261" t="s">
        <v>62</v>
      </c>
      <c r="AW261" t="s">
        <v>63</v>
      </c>
    </row>
    <row r="262" spans="1:49" x14ac:dyDescent="0.3">
      <c r="A262">
        <v>561</v>
      </c>
      <c r="B262" t="s">
        <v>1183</v>
      </c>
      <c r="C262" t="s">
        <v>1184</v>
      </c>
      <c r="D262" t="s">
        <v>1185</v>
      </c>
      <c r="E262" t="s">
        <v>268</v>
      </c>
      <c r="F262" t="s">
        <v>53</v>
      </c>
      <c r="G262" t="s">
        <v>67</v>
      </c>
      <c r="H262" t="s">
        <v>55</v>
      </c>
      <c r="I262" t="s">
        <v>110</v>
      </c>
      <c r="J262" t="s">
        <v>121</v>
      </c>
      <c r="K262">
        <v>6967863</v>
      </c>
      <c r="L262">
        <v>366298</v>
      </c>
      <c r="M262">
        <v>3937</v>
      </c>
      <c r="N262">
        <v>120</v>
      </c>
      <c r="O262">
        <v>96</v>
      </c>
      <c r="P262">
        <v>70</v>
      </c>
      <c r="Q262">
        <v>574</v>
      </c>
      <c r="R262">
        <v>1046</v>
      </c>
      <c r="S262">
        <v>23.51</v>
      </c>
      <c r="T262">
        <v>15.94</v>
      </c>
      <c r="U262">
        <v>4.63</v>
      </c>
      <c r="V262">
        <v>10200</v>
      </c>
      <c r="W262">
        <v>246166.66666666701</v>
      </c>
      <c r="X262">
        <v>36635.294117647099</v>
      </c>
      <c r="Y262">
        <v>2580</v>
      </c>
      <c r="Z262">
        <v>42560</v>
      </c>
      <c r="AA262">
        <v>33428.571428571398</v>
      </c>
      <c r="AB262">
        <v>19139.2156862745</v>
      </c>
      <c r="AC262">
        <v>1161.97183098592</v>
      </c>
      <c r="AD262">
        <v>3412.9032258064499</v>
      </c>
      <c r="AE262">
        <v>11534.042553191501</v>
      </c>
      <c r="AF262">
        <v>283.80281690140799</v>
      </c>
      <c r="AG262">
        <v>10.36</v>
      </c>
      <c r="AH262">
        <v>1.02</v>
      </c>
      <c r="AI262">
        <v>4.68</v>
      </c>
      <c r="AJ262">
        <v>186.22</v>
      </c>
      <c r="AK262">
        <v>38</v>
      </c>
      <c r="AL262" t="s">
        <v>1186</v>
      </c>
      <c r="AM262">
        <v>5</v>
      </c>
      <c r="AN262" t="s">
        <v>1142</v>
      </c>
      <c r="AO262" t="s">
        <v>1187</v>
      </c>
      <c r="AP262">
        <v>31.875</v>
      </c>
      <c r="AQ262">
        <v>83.772000000000006</v>
      </c>
      <c r="AR262">
        <v>51.896999999999998</v>
      </c>
      <c r="AS262">
        <v>2.62814117647059</v>
      </c>
      <c r="AT262" t="s">
        <v>91</v>
      </c>
      <c r="AU262" t="s">
        <v>61</v>
      </c>
      <c r="AV262" t="s">
        <v>96</v>
      </c>
      <c r="AW262" t="s">
        <v>63</v>
      </c>
    </row>
    <row r="263" spans="1:49" x14ac:dyDescent="0.3">
      <c r="A263">
        <v>562</v>
      </c>
      <c r="B263" t="s">
        <v>1183</v>
      </c>
      <c r="C263" t="s">
        <v>1184</v>
      </c>
      <c r="D263" t="s">
        <v>1185</v>
      </c>
      <c r="E263" t="s">
        <v>268</v>
      </c>
      <c r="F263">
        <v>31902</v>
      </c>
      <c r="G263" t="s">
        <v>67</v>
      </c>
      <c r="H263" t="s">
        <v>72</v>
      </c>
      <c r="I263" t="s">
        <v>110</v>
      </c>
      <c r="J263" t="s">
        <v>121</v>
      </c>
      <c r="K263">
        <v>6967855</v>
      </c>
      <c r="L263">
        <v>366223</v>
      </c>
      <c r="M263">
        <v>1543</v>
      </c>
      <c r="N263">
        <v>153</v>
      </c>
      <c r="O263">
        <v>118</v>
      </c>
      <c r="P263">
        <v>69</v>
      </c>
      <c r="Q263">
        <v>149</v>
      </c>
      <c r="R263">
        <v>973</v>
      </c>
      <c r="S263">
        <v>14.04</v>
      </c>
      <c r="T263">
        <v>13.14</v>
      </c>
      <c r="U263">
        <v>1.1200000000000001</v>
      </c>
      <c r="V263">
        <v>2200</v>
      </c>
      <c r="W263">
        <v>241173.33333333299</v>
      </c>
      <c r="X263">
        <v>38514.705882352901</v>
      </c>
      <c r="Y263">
        <v>4140</v>
      </c>
      <c r="Z263">
        <v>43365</v>
      </c>
      <c r="AA263">
        <v>41214.285714285703</v>
      </c>
      <c r="AB263">
        <v>34905.882352941197</v>
      </c>
      <c r="AC263">
        <v>1471.8309859154899</v>
      </c>
      <c r="AD263">
        <v>9830.6451612903202</v>
      </c>
      <c r="AE263">
        <v>7800</v>
      </c>
      <c r="AF263">
        <v>436.61971830985902</v>
      </c>
      <c r="AG263">
        <v>1.35</v>
      </c>
      <c r="AH263">
        <v>0.22</v>
      </c>
      <c r="AI263">
        <v>5.77</v>
      </c>
      <c r="AJ263">
        <v>120.64</v>
      </c>
      <c r="AK263">
        <v>20</v>
      </c>
      <c r="AL263" t="s">
        <v>1186</v>
      </c>
      <c r="AM263">
        <v>5</v>
      </c>
      <c r="AN263" t="s">
        <v>731</v>
      </c>
      <c r="AO263" t="s">
        <v>1188</v>
      </c>
      <c r="AP263">
        <v>6.875</v>
      </c>
      <c r="AQ263">
        <v>103.283</v>
      </c>
      <c r="AR263">
        <v>96.408000000000001</v>
      </c>
      <c r="AS263">
        <v>15.022981818181799</v>
      </c>
      <c r="AT263" t="s">
        <v>60</v>
      </c>
      <c r="AU263" t="s">
        <v>61</v>
      </c>
      <c r="AV263" t="s">
        <v>62</v>
      </c>
      <c r="AW263" t="s">
        <v>63</v>
      </c>
    </row>
    <row r="264" spans="1:49" x14ac:dyDescent="0.3">
      <c r="A264">
        <v>1453</v>
      </c>
      <c r="B264" t="s">
        <v>2627</v>
      </c>
      <c r="C264" t="s">
        <v>2628</v>
      </c>
      <c r="D264" t="s">
        <v>2629</v>
      </c>
      <c r="E264" t="s">
        <v>297</v>
      </c>
      <c r="F264">
        <v>2262360</v>
      </c>
      <c r="G264" t="s">
        <v>67</v>
      </c>
      <c r="H264" t="s">
        <v>72</v>
      </c>
      <c r="I264" t="s">
        <v>110</v>
      </c>
      <c r="J264" t="s">
        <v>121</v>
      </c>
      <c r="K264">
        <v>6967830.8909999998</v>
      </c>
      <c r="L264">
        <v>369379.33500000002</v>
      </c>
      <c r="M264">
        <v>155</v>
      </c>
      <c r="N264">
        <v>33</v>
      </c>
      <c r="O264">
        <v>20</v>
      </c>
      <c r="P264">
        <v>13</v>
      </c>
      <c r="Q264">
        <v>33</v>
      </c>
      <c r="R264">
        <v>44</v>
      </c>
      <c r="S264">
        <v>2.5</v>
      </c>
      <c r="T264">
        <v>3.46</v>
      </c>
      <c r="U264">
        <v>3.46</v>
      </c>
      <c r="V264">
        <v>500</v>
      </c>
      <c r="W264">
        <v>181020</v>
      </c>
      <c r="X264">
        <v>25782.352941176501</v>
      </c>
      <c r="Y264">
        <v>2640</v>
      </c>
      <c r="Z264">
        <v>18480</v>
      </c>
      <c r="AA264">
        <v>254071.42857142899</v>
      </c>
      <c r="AB264">
        <v>17200</v>
      </c>
      <c r="AC264">
        <v>3718.3098591549301</v>
      </c>
      <c r="AD264">
        <v>3450</v>
      </c>
      <c r="AE264">
        <v>6887.2340425531902</v>
      </c>
      <c r="AF264">
        <v>152.816901408451</v>
      </c>
      <c r="AG264">
        <v>5.0000000000000001E-3</v>
      </c>
      <c r="AH264">
        <v>0.05</v>
      </c>
      <c r="AI264">
        <v>35.57</v>
      </c>
      <c r="AJ264">
        <v>10</v>
      </c>
      <c r="AK264">
        <v>12</v>
      </c>
      <c r="AL264" t="s">
        <v>2630</v>
      </c>
      <c r="AM264">
        <v>1</v>
      </c>
      <c r="AN264" t="s">
        <v>59</v>
      </c>
      <c r="AO264" s="1">
        <v>0.70299999999999996</v>
      </c>
      <c r="AP264">
        <v>1.5625</v>
      </c>
      <c r="AQ264">
        <v>636.70299999999997</v>
      </c>
      <c r="AR264">
        <v>635.14049999999997</v>
      </c>
      <c r="AS264">
        <v>407.48991999999998</v>
      </c>
      <c r="AT264" t="s">
        <v>60</v>
      </c>
      <c r="AU264" t="s">
        <v>61</v>
      </c>
      <c r="AV264" t="s">
        <v>62</v>
      </c>
      <c r="AW264" t="s">
        <v>63</v>
      </c>
    </row>
    <row r="265" spans="1:49" x14ac:dyDescent="0.3">
      <c r="A265">
        <v>558</v>
      </c>
      <c r="B265" t="s">
        <v>1178</v>
      </c>
      <c r="C265" t="s">
        <v>1179</v>
      </c>
      <c r="D265" t="s">
        <v>1180</v>
      </c>
      <c r="E265" t="s">
        <v>236</v>
      </c>
      <c r="F265" t="s">
        <v>53</v>
      </c>
      <c r="G265" t="s">
        <v>67</v>
      </c>
      <c r="H265" t="s">
        <v>55</v>
      </c>
      <c r="I265" t="s">
        <v>110</v>
      </c>
      <c r="J265" t="s">
        <v>121</v>
      </c>
      <c r="K265">
        <v>6967804</v>
      </c>
      <c r="L265">
        <v>366050</v>
      </c>
      <c r="M265">
        <v>195</v>
      </c>
      <c r="N265">
        <v>128</v>
      </c>
      <c r="O265">
        <v>34</v>
      </c>
      <c r="P265">
        <v>72</v>
      </c>
      <c r="Q265">
        <v>46</v>
      </c>
      <c r="R265">
        <v>34</v>
      </c>
      <c r="S265">
        <v>2.5</v>
      </c>
      <c r="T265">
        <v>16.05</v>
      </c>
      <c r="U265">
        <v>3.58</v>
      </c>
      <c r="V265">
        <v>50</v>
      </c>
      <c r="W265">
        <v>232306.66666666701</v>
      </c>
      <c r="X265">
        <v>35947.058823529398</v>
      </c>
      <c r="Y265">
        <v>3660</v>
      </c>
      <c r="Z265">
        <v>23065</v>
      </c>
      <c r="AA265">
        <v>81142.857142857101</v>
      </c>
      <c r="AB265">
        <v>38109.8039215686</v>
      </c>
      <c r="AC265">
        <v>619.71830985915506</v>
      </c>
      <c r="AD265">
        <v>9830.6451612903202</v>
      </c>
      <c r="AE265">
        <v>6181.9148936170204</v>
      </c>
      <c r="AF265">
        <v>305.63380281690098</v>
      </c>
      <c r="AG265">
        <v>0.12</v>
      </c>
      <c r="AH265">
        <v>0.01</v>
      </c>
      <c r="AI265">
        <v>11.36</v>
      </c>
      <c r="AJ265">
        <v>10</v>
      </c>
      <c r="AK265">
        <v>11</v>
      </c>
      <c r="AL265" t="s">
        <v>1181</v>
      </c>
      <c r="AM265">
        <v>1</v>
      </c>
      <c r="AN265" t="s">
        <v>59</v>
      </c>
      <c r="AO265" s="1">
        <v>1.143</v>
      </c>
      <c r="AP265">
        <v>0.3125</v>
      </c>
      <c r="AQ265">
        <v>203.34399999999999</v>
      </c>
      <c r="AR265">
        <v>203.03149999999999</v>
      </c>
      <c r="AS265">
        <v>650.70079999999996</v>
      </c>
      <c r="AT265" t="s">
        <v>60</v>
      </c>
      <c r="AU265" t="s">
        <v>61</v>
      </c>
      <c r="AV265" t="s">
        <v>62</v>
      </c>
      <c r="AW265" t="s">
        <v>63</v>
      </c>
    </row>
    <row r="266" spans="1:49" x14ac:dyDescent="0.3">
      <c r="A266">
        <v>559</v>
      </c>
      <c r="B266" t="s">
        <v>1178</v>
      </c>
      <c r="C266" t="s">
        <v>1179</v>
      </c>
      <c r="D266" t="s">
        <v>1180</v>
      </c>
      <c r="E266" t="s">
        <v>236</v>
      </c>
      <c r="F266">
        <v>2214</v>
      </c>
      <c r="G266" t="s">
        <v>67</v>
      </c>
      <c r="H266" t="s">
        <v>72</v>
      </c>
      <c r="I266" t="s">
        <v>110</v>
      </c>
      <c r="J266" t="s">
        <v>121</v>
      </c>
      <c r="K266">
        <v>6967798</v>
      </c>
      <c r="L266">
        <v>366046</v>
      </c>
      <c r="M266">
        <v>2262</v>
      </c>
      <c r="N266">
        <v>171</v>
      </c>
      <c r="O266">
        <v>66</v>
      </c>
      <c r="P266">
        <v>66</v>
      </c>
      <c r="Q266">
        <v>78</v>
      </c>
      <c r="R266">
        <v>184</v>
      </c>
      <c r="S266">
        <v>11.1</v>
      </c>
      <c r="T266">
        <v>7.62</v>
      </c>
      <c r="U266">
        <v>7.41</v>
      </c>
      <c r="V266">
        <v>5800</v>
      </c>
      <c r="W266">
        <v>183306.66666666701</v>
      </c>
      <c r="X266">
        <v>25067.647058823499</v>
      </c>
      <c r="Y266">
        <v>1980</v>
      </c>
      <c r="Z266">
        <v>30380</v>
      </c>
      <c r="AA266">
        <v>142142.85714285701</v>
      </c>
      <c r="AB266">
        <v>17031.372549019601</v>
      </c>
      <c r="AC266">
        <v>3795.77464788732</v>
      </c>
      <c r="AD266">
        <v>4043.5483870967701</v>
      </c>
      <c r="AE266">
        <v>7260.6382978723404</v>
      </c>
      <c r="AF266">
        <v>218.30985915493</v>
      </c>
      <c r="AG266">
        <v>0.6</v>
      </c>
      <c r="AH266">
        <v>0.57999999999999996</v>
      </c>
      <c r="AI266">
        <v>19.899999999999999</v>
      </c>
      <c r="AJ266">
        <v>10</v>
      </c>
      <c r="AK266">
        <v>14</v>
      </c>
      <c r="AL266" t="s">
        <v>1181</v>
      </c>
      <c r="AM266">
        <v>2</v>
      </c>
      <c r="AN266" t="s">
        <v>178</v>
      </c>
      <c r="AO266" t="s">
        <v>1182</v>
      </c>
      <c r="AP266">
        <v>18.125</v>
      </c>
      <c r="AQ266">
        <v>356.21</v>
      </c>
      <c r="AR266">
        <v>338.08499999999998</v>
      </c>
      <c r="AS266">
        <v>19.652965517241402</v>
      </c>
      <c r="AT266" t="s">
        <v>60</v>
      </c>
      <c r="AU266" t="s">
        <v>61</v>
      </c>
      <c r="AV266" t="s">
        <v>62</v>
      </c>
      <c r="AW266" t="s">
        <v>63</v>
      </c>
    </row>
    <row r="267" spans="1:49" x14ac:dyDescent="0.3">
      <c r="A267">
        <v>544</v>
      </c>
      <c r="B267" t="s">
        <v>1150</v>
      </c>
      <c r="C267" t="s">
        <v>1151</v>
      </c>
      <c r="D267" t="s">
        <v>1152</v>
      </c>
      <c r="E267" t="s">
        <v>144</v>
      </c>
      <c r="F267">
        <v>42610</v>
      </c>
      <c r="G267" t="s">
        <v>54</v>
      </c>
      <c r="H267" t="s">
        <v>72</v>
      </c>
      <c r="I267" t="s">
        <v>110</v>
      </c>
      <c r="J267" t="s">
        <v>121</v>
      </c>
      <c r="K267">
        <v>6967690</v>
      </c>
      <c r="L267">
        <v>366041</v>
      </c>
      <c r="M267">
        <v>1268</v>
      </c>
      <c r="N267">
        <v>135</v>
      </c>
      <c r="O267">
        <v>42</v>
      </c>
      <c r="P267">
        <v>67</v>
      </c>
      <c r="Q267">
        <v>114</v>
      </c>
      <c r="R267">
        <v>101</v>
      </c>
      <c r="S267">
        <v>22.08</v>
      </c>
      <c r="T267">
        <v>10.78</v>
      </c>
      <c r="U267">
        <v>9.69</v>
      </c>
      <c r="V267">
        <v>700</v>
      </c>
      <c r="W267">
        <v>260120</v>
      </c>
      <c r="X267">
        <v>31579.411764705899</v>
      </c>
      <c r="Y267">
        <v>3780</v>
      </c>
      <c r="Z267">
        <v>39655</v>
      </c>
      <c r="AA267">
        <v>47000</v>
      </c>
      <c r="AB267">
        <v>24619.607843137299</v>
      </c>
      <c r="AC267">
        <v>1084.50704225352</v>
      </c>
      <c r="AD267">
        <v>8235.4838709677406</v>
      </c>
      <c r="AE267">
        <v>12322.3404255319</v>
      </c>
      <c r="AF267">
        <v>502.11267605633799</v>
      </c>
      <c r="AG267">
        <v>0.22</v>
      </c>
      <c r="AH267">
        <v>7.0000000000000007E-2</v>
      </c>
      <c r="AI267">
        <v>6.58</v>
      </c>
      <c r="AJ267">
        <v>10</v>
      </c>
      <c r="AK267">
        <v>17</v>
      </c>
      <c r="AL267" t="s">
        <v>1153</v>
      </c>
      <c r="AM267">
        <v>2</v>
      </c>
      <c r="AN267" t="s">
        <v>178</v>
      </c>
      <c r="AO267" t="s">
        <v>1155</v>
      </c>
      <c r="AP267">
        <v>2.1875</v>
      </c>
      <c r="AQ267">
        <v>117.782</v>
      </c>
      <c r="AR267">
        <v>115.5945</v>
      </c>
      <c r="AS267">
        <v>53.843200000000003</v>
      </c>
      <c r="AT267" t="s">
        <v>60</v>
      </c>
      <c r="AU267" t="s">
        <v>61</v>
      </c>
      <c r="AV267" t="s">
        <v>62</v>
      </c>
      <c r="AW267" t="s">
        <v>63</v>
      </c>
    </row>
    <row r="268" spans="1:49" x14ac:dyDescent="0.3">
      <c r="A268">
        <v>543</v>
      </c>
      <c r="B268" t="s">
        <v>1150</v>
      </c>
      <c r="C268" t="s">
        <v>1151</v>
      </c>
      <c r="D268" t="s">
        <v>1152</v>
      </c>
      <c r="E268" t="s">
        <v>144</v>
      </c>
      <c r="F268" t="s">
        <v>53</v>
      </c>
      <c r="G268" t="s">
        <v>54</v>
      </c>
      <c r="H268" t="s">
        <v>55</v>
      </c>
      <c r="I268" t="s">
        <v>110</v>
      </c>
      <c r="J268" t="s">
        <v>121</v>
      </c>
      <c r="K268">
        <v>6967672</v>
      </c>
      <c r="L268">
        <v>366050</v>
      </c>
      <c r="M268">
        <v>1436</v>
      </c>
      <c r="N268">
        <v>142</v>
      </c>
      <c r="O268">
        <v>82</v>
      </c>
      <c r="P268">
        <v>72</v>
      </c>
      <c r="Q268">
        <v>462</v>
      </c>
      <c r="R268">
        <v>1362</v>
      </c>
      <c r="S268">
        <v>15.82</v>
      </c>
      <c r="T268">
        <v>13.4</v>
      </c>
      <c r="U268">
        <v>3.16</v>
      </c>
      <c r="V268">
        <v>8200</v>
      </c>
      <c r="W268">
        <v>279160</v>
      </c>
      <c r="X268">
        <v>26311.764705882299</v>
      </c>
      <c r="Y268">
        <v>3480</v>
      </c>
      <c r="Z268">
        <v>45500</v>
      </c>
      <c r="AA268">
        <v>28428.571428571398</v>
      </c>
      <c r="AB268">
        <v>11213.725490196101</v>
      </c>
      <c r="AC268">
        <v>1781.6901408450699</v>
      </c>
      <c r="AD268">
        <v>5008.0645161290304</v>
      </c>
      <c r="AE268">
        <v>7053.1914893617004</v>
      </c>
      <c r="AF268">
        <v>502.11267605633799</v>
      </c>
      <c r="AG268">
        <v>2.58</v>
      </c>
      <c r="AH268">
        <v>0.82</v>
      </c>
      <c r="AI268">
        <v>3.98</v>
      </c>
      <c r="AJ268">
        <v>701.58</v>
      </c>
      <c r="AK268">
        <v>22</v>
      </c>
      <c r="AL268" t="s">
        <v>1153</v>
      </c>
      <c r="AM268">
        <v>5</v>
      </c>
      <c r="AN268" t="s">
        <v>777</v>
      </c>
      <c r="AO268" t="s">
        <v>1154</v>
      </c>
      <c r="AP268">
        <v>25.625</v>
      </c>
      <c r="AQ268">
        <v>71.242000000000004</v>
      </c>
      <c r="AR268">
        <v>45.616999999999997</v>
      </c>
      <c r="AS268">
        <v>2.7801756097561001</v>
      </c>
      <c r="AT268" t="s">
        <v>91</v>
      </c>
      <c r="AU268" t="s">
        <v>61</v>
      </c>
      <c r="AV268" t="s">
        <v>96</v>
      </c>
      <c r="AW268" t="s">
        <v>63</v>
      </c>
    </row>
    <row r="269" spans="1:49" x14ac:dyDescent="0.3">
      <c r="A269">
        <v>547</v>
      </c>
      <c r="B269" t="s">
        <v>1156</v>
      </c>
      <c r="C269" t="s">
        <v>1157</v>
      </c>
      <c r="D269" t="s">
        <v>1158</v>
      </c>
      <c r="E269" t="s">
        <v>236</v>
      </c>
      <c r="F269">
        <v>25000</v>
      </c>
      <c r="G269" t="s">
        <v>54</v>
      </c>
      <c r="H269" t="s">
        <v>72</v>
      </c>
      <c r="I269" t="s">
        <v>110</v>
      </c>
      <c r="J269" t="s">
        <v>121</v>
      </c>
      <c r="K269">
        <v>6967549</v>
      </c>
      <c r="L269">
        <v>366316</v>
      </c>
      <c r="M269">
        <v>1366</v>
      </c>
      <c r="N269">
        <v>98</v>
      </c>
      <c r="O269">
        <v>77</v>
      </c>
      <c r="P269">
        <v>71</v>
      </c>
      <c r="Q269">
        <v>262</v>
      </c>
      <c r="R269">
        <v>1610</v>
      </c>
      <c r="S269">
        <v>83.94</v>
      </c>
      <c r="T269">
        <v>10.86</v>
      </c>
      <c r="U269">
        <v>6.77</v>
      </c>
      <c r="V269">
        <v>3300</v>
      </c>
      <c r="W269">
        <v>377066.66666666698</v>
      </c>
      <c r="X269">
        <v>11911.7647058824</v>
      </c>
      <c r="Y269">
        <v>1260</v>
      </c>
      <c r="Z269">
        <v>28560</v>
      </c>
      <c r="AA269">
        <v>4357.1428571428596</v>
      </c>
      <c r="AB269">
        <v>3372.5490196078399</v>
      </c>
      <c r="AC269">
        <v>232.39436619718299</v>
      </c>
      <c r="AD269">
        <v>1150</v>
      </c>
      <c r="AE269">
        <v>3194.6808510638298</v>
      </c>
      <c r="AF269">
        <v>283.80281690140799</v>
      </c>
      <c r="AG269">
        <v>1.47</v>
      </c>
      <c r="AH269">
        <v>0.33</v>
      </c>
      <c r="AI269">
        <v>0.61</v>
      </c>
      <c r="AJ269">
        <v>1103.08</v>
      </c>
      <c r="AK269">
        <v>17</v>
      </c>
      <c r="AL269" t="s">
        <v>1159</v>
      </c>
      <c r="AM269">
        <v>4</v>
      </c>
      <c r="AN269" t="s">
        <v>955</v>
      </c>
      <c r="AO269" t="s">
        <v>1161</v>
      </c>
      <c r="AP269">
        <v>10.3125</v>
      </c>
      <c r="AQ269">
        <v>10.919</v>
      </c>
      <c r="AR269">
        <v>0.60650000000000004</v>
      </c>
      <c r="AS269">
        <v>1.05881212121212</v>
      </c>
      <c r="AT269" t="s">
        <v>91</v>
      </c>
      <c r="AU269" t="s">
        <v>92</v>
      </c>
      <c r="AV269" t="s">
        <v>96</v>
      </c>
      <c r="AW269" t="s">
        <v>97</v>
      </c>
    </row>
    <row r="270" spans="1:49" x14ac:dyDescent="0.3">
      <c r="A270">
        <v>546</v>
      </c>
      <c r="B270" t="s">
        <v>1156</v>
      </c>
      <c r="C270" t="s">
        <v>1157</v>
      </c>
      <c r="D270" t="s">
        <v>1158</v>
      </c>
      <c r="E270" t="s">
        <v>236</v>
      </c>
      <c r="F270" t="s">
        <v>53</v>
      </c>
      <c r="G270" t="s">
        <v>54</v>
      </c>
      <c r="H270" t="s">
        <v>55</v>
      </c>
      <c r="I270" t="s">
        <v>110</v>
      </c>
      <c r="J270" t="s">
        <v>121</v>
      </c>
      <c r="K270">
        <v>6967547</v>
      </c>
      <c r="L270">
        <v>366300</v>
      </c>
      <c r="M270">
        <v>3325</v>
      </c>
      <c r="N270">
        <v>140</v>
      </c>
      <c r="O270">
        <v>106</v>
      </c>
      <c r="P270">
        <v>65</v>
      </c>
      <c r="Q270">
        <v>311</v>
      </c>
      <c r="R270">
        <v>1229</v>
      </c>
      <c r="S270">
        <v>33.590000000000003</v>
      </c>
      <c r="T270">
        <v>13.71</v>
      </c>
      <c r="U270">
        <v>2.86</v>
      </c>
      <c r="V270">
        <v>2100</v>
      </c>
      <c r="W270">
        <v>288120</v>
      </c>
      <c r="X270">
        <v>25411.7647058824</v>
      </c>
      <c r="Y270">
        <v>3000</v>
      </c>
      <c r="Z270">
        <v>58695</v>
      </c>
      <c r="AA270">
        <v>12428.5714285714</v>
      </c>
      <c r="AB270">
        <v>9105.8823529411802</v>
      </c>
      <c r="AC270">
        <v>619.71830985915506</v>
      </c>
      <c r="AD270">
        <v>2262.9032258064499</v>
      </c>
      <c r="AE270">
        <v>8007.44680851064</v>
      </c>
      <c r="AF270">
        <v>414.78873239436598</v>
      </c>
      <c r="AG270">
        <v>2.5499999999999998</v>
      </c>
      <c r="AH270">
        <v>0.21</v>
      </c>
      <c r="AI270">
        <v>1.74</v>
      </c>
      <c r="AJ270">
        <v>691.9</v>
      </c>
      <c r="AK270">
        <v>28</v>
      </c>
      <c r="AL270" t="s">
        <v>1159</v>
      </c>
      <c r="AM270">
        <v>5</v>
      </c>
      <c r="AN270" t="s">
        <v>731</v>
      </c>
      <c r="AO270" t="s">
        <v>1160</v>
      </c>
      <c r="AP270">
        <v>6.5625</v>
      </c>
      <c r="AQ270">
        <v>31.146000000000001</v>
      </c>
      <c r="AR270">
        <v>24.583500000000001</v>
      </c>
      <c r="AS270">
        <v>4.7460571428571399</v>
      </c>
      <c r="AT270" t="s">
        <v>60</v>
      </c>
      <c r="AU270" t="s">
        <v>61</v>
      </c>
      <c r="AV270" t="s">
        <v>62</v>
      </c>
      <c r="AW270" t="s">
        <v>63</v>
      </c>
    </row>
    <row r="271" spans="1:49" x14ac:dyDescent="0.3">
      <c r="A271">
        <v>541</v>
      </c>
      <c r="B271" t="s">
        <v>1145</v>
      </c>
      <c r="C271" t="s">
        <v>1146</v>
      </c>
      <c r="D271" t="s">
        <v>309</v>
      </c>
      <c r="E271" t="s">
        <v>52</v>
      </c>
      <c r="F271">
        <v>52680</v>
      </c>
      <c r="G271" t="s">
        <v>67</v>
      </c>
      <c r="H271" t="s">
        <v>72</v>
      </c>
      <c r="I271" t="s">
        <v>110</v>
      </c>
      <c r="J271" t="s">
        <v>121</v>
      </c>
      <c r="K271">
        <v>6967544</v>
      </c>
      <c r="L271">
        <v>366031</v>
      </c>
      <c r="M271">
        <v>4952</v>
      </c>
      <c r="N271">
        <v>151</v>
      </c>
      <c r="O271">
        <v>94</v>
      </c>
      <c r="P271">
        <v>67</v>
      </c>
      <c r="Q271">
        <v>163</v>
      </c>
      <c r="R271">
        <v>173</v>
      </c>
      <c r="S271">
        <v>22.42</v>
      </c>
      <c r="T271">
        <v>7.3</v>
      </c>
      <c r="U271">
        <v>2.76</v>
      </c>
      <c r="V271">
        <v>3100</v>
      </c>
      <c r="W271">
        <v>228853.33333333299</v>
      </c>
      <c r="X271">
        <v>39547.058823529398</v>
      </c>
      <c r="Y271">
        <v>3360</v>
      </c>
      <c r="Z271">
        <v>55160</v>
      </c>
      <c r="AA271">
        <v>17714.285714285699</v>
      </c>
      <c r="AB271">
        <v>25378.431372548999</v>
      </c>
      <c r="AC271">
        <v>1316.9014084507</v>
      </c>
      <c r="AD271">
        <v>3190.3225806451601</v>
      </c>
      <c r="AE271">
        <v>11658.510638297899</v>
      </c>
      <c r="AF271">
        <v>480.281690140845</v>
      </c>
      <c r="AG271">
        <v>0.26</v>
      </c>
      <c r="AH271">
        <v>0.31</v>
      </c>
      <c r="AI271">
        <v>2.48</v>
      </c>
      <c r="AJ271">
        <v>10</v>
      </c>
      <c r="AK271">
        <v>29</v>
      </c>
      <c r="AL271" t="s">
        <v>1147</v>
      </c>
      <c r="AM271">
        <v>3</v>
      </c>
      <c r="AN271" t="s">
        <v>113</v>
      </c>
      <c r="AO271" t="s">
        <v>1149</v>
      </c>
      <c r="AP271">
        <v>9.6875</v>
      </c>
      <c r="AQ271">
        <v>44.392000000000003</v>
      </c>
      <c r="AR271">
        <v>34.704500000000003</v>
      </c>
      <c r="AS271">
        <v>4.5823999999999998</v>
      </c>
      <c r="AT271" t="s">
        <v>60</v>
      </c>
      <c r="AU271" t="s">
        <v>61</v>
      </c>
      <c r="AV271" t="s">
        <v>62</v>
      </c>
      <c r="AW271" t="s">
        <v>63</v>
      </c>
    </row>
    <row r="272" spans="1:49" x14ac:dyDescent="0.3">
      <c r="A272">
        <v>540</v>
      </c>
      <c r="B272" t="s">
        <v>1145</v>
      </c>
      <c r="C272" t="s">
        <v>1146</v>
      </c>
      <c r="D272" t="s">
        <v>309</v>
      </c>
      <c r="E272" t="s">
        <v>52</v>
      </c>
      <c r="F272" t="s">
        <v>53</v>
      </c>
      <c r="G272" t="s">
        <v>67</v>
      </c>
      <c r="H272" t="s">
        <v>55</v>
      </c>
      <c r="I272" t="s">
        <v>110</v>
      </c>
      <c r="J272" t="s">
        <v>121</v>
      </c>
      <c r="K272">
        <v>6967536</v>
      </c>
      <c r="L272">
        <v>366042</v>
      </c>
      <c r="M272">
        <v>3229</v>
      </c>
      <c r="N272">
        <v>121</v>
      </c>
      <c r="O272">
        <v>94</v>
      </c>
      <c r="P272">
        <v>67</v>
      </c>
      <c r="Q272">
        <v>57</v>
      </c>
      <c r="R272">
        <v>146</v>
      </c>
      <c r="S272">
        <v>13.72</v>
      </c>
      <c r="T272">
        <v>20.16</v>
      </c>
      <c r="U272">
        <v>6.93</v>
      </c>
      <c r="V272">
        <v>500</v>
      </c>
      <c r="W272">
        <v>315560</v>
      </c>
      <c r="X272">
        <v>22685.294117647099</v>
      </c>
      <c r="Y272">
        <v>2520</v>
      </c>
      <c r="Z272">
        <v>46970</v>
      </c>
      <c r="AA272">
        <v>13642.857142857099</v>
      </c>
      <c r="AB272">
        <v>11550.9803921569</v>
      </c>
      <c r="AC272">
        <v>387.32394366197201</v>
      </c>
      <c r="AD272">
        <v>4043.5483870967701</v>
      </c>
      <c r="AE272">
        <v>5393.6170212766001</v>
      </c>
      <c r="AF272">
        <v>305.63380281690098</v>
      </c>
      <c r="AG272">
        <v>0.16</v>
      </c>
      <c r="AH272">
        <v>0.05</v>
      </c>
      <c r="AI272">
        <v>1.91</v>
      </c>
      <c r="AJ272">
        <v>10</v>
      </c>
      <c r="AK272">
        <v>25</v>
      </c>
      <c r="AL272" t="s">
        <v>1147</v>
      </c>
      <c r="AM272">
        <v>2</v>
      </c>
      <c r="AN272" t="s">
        <v>146</v>
      </c>
      <c r="AO272" t="s">
        <v>1148</v>
      </c>
      <c r="AP272">
        <v>1.5625</v>
      </c>
      <c r="AQ272">
        <v>34.189</v>
      </c>
      <c r="AR272">
        <v>32.6265</v>
      </c>
      <c r="AS272">
        <v>21.880960000000002</v>
      </c>
      <c r="AT272" t="s">
        <v>60</v>
      </c>
      <c r="AU272" t="s">
        <v>61</v>
      </c>
      <c r="AV272" t="s">
        <v>62</v>
      </c>
      <c r="AW272" t="s">
        <v>63</v>
      </c>
    </row>
    <row r="273" spans="1:49" x14ac:dyDescent="0.3">
      <c r="A273">
        <v>1446</v>
      </c>
      <c r="B273" t="s">
        <v>158</v>
      </c>
      <c r="C273" t="s">
        <v>1277</v>
      </c>
      <c r="D273" t="s">
        <v>897</v>
      </c>
      <c r="E273" t="s">
        <v>52</v>
      </c>
      <c r="F273">
        <v>5716000</v>
      </c>
      <c r="G273" t="s">
        <v>67</v>
      </c>
      <c r="H273" t="s">
        <v>72</v>
      </c>
      <c r="I273" t="s">
        <v>110</v>
      </c>
      <c r="J273" t="s">
        <v>121</v>
      </c>
      <c r="K273">
        <v>6967529</v>
      </c>
      <c r="L273">
        <v>376027</v>
      </c>
      <c r="M273">
        <v>2499</v>
      </c>
      <c r="N273">
        <v>42</v>
      </c>
      <c r="O273">
        <v>33</v>
      </c>
      <c r="P273">
        <v>22</v>
      </c>
      <c r="Q273">
        <v>182</v>
      </c>
      <c r="R273">
        <v>69</v>
      </c>
      <c r="S273">
        <v>7.61</v>
      </c>
      <c r="T273">
        <v>0.5</v>
      </c>
      <c r="U273">
        <v>1.83</v>
      </c>
      <c r="V273">
        <v>56800</v>
      </c>
      <c r="W273">
        <v>155260</v>
      </c>
      <c r="X273">
        <v>19270.588235294101</v>
      </c>
      <c r="Y273">
        <v>2100</v>
      </c>
      <c r="Z273">
        <v>41090</v>
      </c>
      <c r="AA273">
        <v>78714.285714285696</v>
      </c>
      <c r="AB273">
        <v>54972.549019607803</v>
      </c>
      <c r="AC273">
        <v>1161.97183098592</v>
      </c>
      <c r="AD273">
        <v>19290.322580645199</v>
      </c>
      <c r="AE273">
        <v>5891.4893617021298</v>
      </c>
      <c r="AF273">
        <v>349.29577464788701</v>
      </c>
      <c r="AG273">
        <v>0.1</v>
      </c>
      <c r="AH273">
        <v>5.68</v>
      </c>
      <c r="AI273">
        <v>11.02</v>
      </c>
      <c r="AJ273">
        <v>21.9</v>
      </c>
      <c r="AK273">
        <v>5</v>
      </c>
      <c r="AL273" t="s">
        <v>2617</v>
      </c>
      <c r="AM273">
        <v>2</v>
      </c>
      <c r="AN273" t="s">
        <v>140</v>
      </c>
      <c r="AO273" t="s">
        <v>2619</v>
      </c>
      <c r="AP273">
        <v>177.5</v>
      </c>
      <c r="AQ273">
        <v>197.25800000000001</v>
      </c>
      <c r="AR273">
        <v>19.757999999999999</v>
      </c>
      <c r="AS273">
        <v>1.1113126760563401</v>
      </c>
      <c r="AT273" t="s">
        <v>91</v>
      </c>
      <c r="AU273" t="s">
        <v>92</v>
      </c>
      <c r="AV273" t="s">
        <v>96</v>
      </c>
      <c r="AW273" t="s">
        <v>97</v>
      </c>
    </row>
    <row r="274" spans="1:49" x14ac:dyDescent="0.3">
      <c r="A274">
        <v>1445</v>
      </c>
      <c r="B274" t="s">
        <v>158</v>
      </c>
      <c r="C274" t="s">
        <v>1277</v>
      </c>
      <c r="D274" t="s">
        <v>897</v>
      </c>
      <c r="E274" t="s">
        <v>52</v>
      </c>
      <c r="F274">
        <v>5716000</v>
      </c>
      <c r="G274" t="s">
        <v>67</v>
      </c>
      <c r="H274" t="s">
        <v>72</v>
      </c>
      <c r="I274" t="s">
        <v>110</v>
      </c>
      <c r="J274" t="s">
        <v>121</v>
      </c>
      <c r="K274">
        <v>6967475</v>
      </c>
      <c r="L274">
        <v>375987</v>
      </c>
      <c r="M274">
        <v>1487</v>
      </c>
      <c r="N274">
        <v>70</v>
      </c>
      <c r="O274">
        <v>53</v>
      </c>
      <c r="P274">
        <v>28</v>
      </c>
      <c r="Q274">
        <v>91</v>
      </c>
      <c r="R274">
        <v>35</v>
      </c>
      <c r="S274">
        <v>7.8</v>
      </c>
      <c r="T274">
        <v>2.69</v>
      </c>
      <c r="U274">
        <v>3.68</v>
      </c>
      <c r="V274">
        <v>10300</v>
      </c>
      <c r="W274">
        <v>170753.33333333299</v>
      </c>
      <c r="X274">
        <v>29144.1176470588</v>
      </c>
      <c r="Y274">
        <v>2880</v>
      </c>
      <c r="Z274">
        <v>71890</v>
      </c>
      <c r="AA274">
        <v>38928.571428571398</v>
      </c>
      <c r="AB274">
        <v>31449.0196078431</v>
      </c>
      <c r="AC274">
        <v>1394.3661971831</v>
      </c>
      <c r="AD274">
        <v>3338.7096774193501</v>
      </c>
      <c r="AE274">
        <v>11534.042553191501</v>
      </c>
      <c r="AF274">
        <v>458.45070422535201</v>
      </c>
      <c r="AG274">
        <v>0.02</v>
      </c>
      <c r="AH274">
        <v>1.03</v>
      </c>
      <c r="AI274">
        <v>5.45</v>
      </c>
      <c r="AJ274">
        <v>10</v>
      </c>
      <c r="AK274">
        <v>5</v>
      </c>
      <c r="AL274" t="s">
        <v>2617</v>
      </c>
      <c r="AM274">
        <v>1</v>
      </c>
      <c r="AN274" t="s">
        <v>59</v>
      </c>
      <c r="AO274" s="1">
        <v>15.340999999999999</v>
      </c>
      <c r="AP274">
        <v>32.1875</v>
      </c>
      <c r="AQ274">
        <v>97.555000000000007</v>
      </c>
      <c r="AR274">
        <v>65.367500000000007</v>
      </c>
      <c r="AS274">
        <v>3.0308349514563102</v>
      </c>
      <c r="AT274" t="s">
        <v>60</v>
      </c>
      <c r="AU274" t="s">
        <v>61</v>
      </c>
      <c r="AV274" t="s">
        <v>62</v>
      </c>
      <c r="AW274" t="s">
        <v>63</v>
      </c>
    </row>
    <row r="275" spans="1:49" x14ac:dyDescent="0.3">
      <c r="A275">
        <v>1443</v>
      </c>
      <c r="B275" t="s">
        <v>158</v>
      </c>
      <c r="C275" t="s">
        <v>1277</v>
      </c>
      <c r="D275" t="s">
        <v>897</v>
      </c>
      <c r="E275" t="s">
        <v>52</v>
      </c>
      <c r="F275" t="s">
        <v>53</v>
      </c>
      <c r="G275" t="s">
        <v>67</v>
      </c>
      <c r="H275" t="s">
        <v>55</v>
      </c>
      <c r="I275" t="s">
        <v>110</v>
      </c>
      <c r="J275" t="s">
        <v>121</v>
      </c>
      <c r="K275">
        <v>6967415.7939999998</v>
      </c>
      <c r="L275">
        <v>375923.48800000001</v>
      </c>
      <c r="M275">
        <v>1729</v>
      </c>
      <c r="N275">
        <v>70</v>
      </c>
      <c r="O275">
        <v>43</v>
      </c>
      <c r="P275">
        <v>22</v>
      </c>
      <c r="Q275">
        <v>164</v>
      </c>
      <c r="R275">
        <v>243</v>
      </c>
      <c r="S275">
        <v>5.51</v>
      </c>
      <c r="T275">
        <v>3.91</v>
      </c>
      <c r="U275">
        <v>4.57</v>
      </c>
      <c r="V275">
        <v>6200</v>
      </c>
      <c r="W275">
        <v>192546.66666666701</v>
      </c>
      <c r="X275">
        <v>28588.2352941176</v>
      </c>
      <c r="Y275">
        <v>2940</v>
      </c>
      <c r="Z275">
        <v>71855</v>
      </c>
      <c r="AA275">
        <v>42285.714285714297</v>
      </c>
      <c r="AB275">
        <v>32292.156862745102</v>
      </c>
      <c r="AC275">
        <v>1549.2957746478901</v>
      </c>
      <c r="AD275">
        <v>2633.8709677419401</v>
      </c>
      <c r="AE275">
        <v>10289.3617021277</v>
      </c>
      <c r="AF275">
        <v>567.60563380281701</v>
      </c>
      <c r="AG275">
        <v>0.02</v>
      </c>
      <c r="AH275">
        <v>0.62</v>
      </c>
      <c r="AI275">
        <v>5.92</v>
      </c>
      <c r="AJ275">
        <v>77.680000000000007</v>
      </c>
      <c r="AK275">
        <v>5</v>
      </c>
      <c r="AL275" t="s">
        <v>2617</v>
      </c>
      <c r="AM275">
        <v>2</v>
      </c>
      <c r="AN275" t="s">
        <v>140</v>
      </c>
      <c r="AO275" t="s">
        <v>2618</v>
      </c>
      <c r="AP275">
        <v>19.375</v>
      </c>
      <c r="AQ275">
        <v>105.968</v>
      </c>
      <c r="AR275">
        <v>86.593000000000004</v>
      </c>
      <c r="AS275">
        <v>5.4693161290322596</v>
      </c>
      <c r="AT275" t="s">
        <v>60</v>
      </c>
      <c r="AU275" t="s">
        <v>61</v>
      </c>
      <c r="AV275" t="s">
        <v>62</v>
      </c>
      <c r="AW275" t="s">
        <v>63</v>
      </c>
    </row>
    <row r="276" spans="1:49" x14ac:dyDescent="0.3">
      <c r="A276">
        <v>1439</v>
      </c>
      <c r="B276" t="s">
        <v>2605</v>
      </c>
      <c r="C276" t="s">
        <v>2606</v>
      </c>
      <c r="D276" t="s">
        <v>2607</v>
      </c>
      <c r="E276" t="s">
        <v>52</v>
      </c>
      <c r="F276">
        <v>8824</v>
      </c>
      <c r="G276" t="s">
        <v>67</v>
      </c>
      <c r="H276" t="s">
        <v>72</v>
      </c>
      <c r="I276" t="s">
        <v>110</v>
      </c>
      <c r="J276" t="s">
        <v>121</v>
      </c>
      <c r="K276">
        <v>6967399.7580000004</v>
      </c>
      <c r="L276">
        <v>337545.60200000001</v>
      </c>
      <c r="M276">
        <v>5864</v>
      </c>
      <c r="N276">
        <v>214</v>
      </c>
      <c r="O276">
        <v>59</v>
      </c>
      <c r="P276">
        <v>30</v>
      </c>
      <c r="Q276">
        <v>4177</v>
      </c>
      <c r="R276">
        <v>1191</v>
      </c>
      <c r="S276">
        <v>73.44</v>
      </c>
      <c r="T276">
        <v>14.18</v>
      </c>
      <c r="U276">
        <v>9.26</v>
      </c>
      <c r="V276">
        <v>2400</v>
      </c>
      <c r="W276">
        <v>252793.33333333299</v>
      </c>
      <c r="X276">
        <v>30176.470588235301</v>
      </c>
      <c r="Y276">
        <v>1800</v>
      </c>
      <c r="Z276">
        <v>56630</v>
      </c>
      <c r="AA276">
        <v>19500</v>
      </c>
      <c r="AB276">
        <v>28329.411764705899</v>
      </c>
      <c r="AC276">
        <v>2711.2676056338</v>
      </c>
      <c r="AD276">
        <v>4970.9677419354803</v>
      </c>
      <c r="AE276">
        <v>8131.9148936170204</v>
      </c>
      <c r="AF276">
        <v>567.60563380281701</v>
      </c>
      <c r="AG276">
        <v>0.01</v>
      </c>
      <c r="AH276">
        <v>0.24</v>
      </c>
      <c r="AI276">
        <v>2.73</v>
      </c>
      <c r="AJ276">
        <v>681.57</v>
      </c>
      <c r="AK276">
        <v>527</v>
      </c>
      <c r="AL276" t="s">
        <v>2608</v>
      </c>
      <c r="AM276">
        <v>7</v>
      </c>
      <c r="AN276" t="s">
        <v>2610</v>
      </c>
      <c r="AO276" t="s">
        <v>2612</v>
      </c>
      <c r="AP276">
        <v>7.5</v>
      </c>
      <c r="AQ276">
        <v>48.866999999999997</v>
      </c>
      <c r="AR276">
        <v>41.366999999999997</v>
      </c>
      <c r="AS276">
        <v>6.5156000000000001</v>
      </c>
      <c r="AT276" t="s">
        <v>60</v>
      </c>
      <c r="AU276" t="s">
        <v>61</v>
      </c>
      <c r="AV276" t="s">
        <v>62</v>
      </c>
      <c r="AW276" t="s">
        <v>63</v>
      </c>
    </row>
    <row r="277" spans="1:49" x14ac:dyDescent="0.3">
      <c r="A277">
        <v>1444</v>
      </c>
      <c r="B277" t="s">
        <v>158</v>
      </c>
      <c r="C277" t="s">
        <v>1277</v>
      </c>
      <c r="D277" t="s">
        <v>897</v>
      </c>
      <c r="E277" t="s">
        <v>52</v>
      </c>
      <c r="F277">
        <v>5716000</v>
      </c>
      <c r="G277" t="s">
        <v>67</v>
      </c>
      <c r="H277" t="s">
        <v>72</v>
      </c>
      <c r="I277" t="s">
        <v>110</v>
      </c>
      <c r="J277" t="s">
        <v>121</v>
      </c>
      <c r="K277">
        <v>6967351</v>
      </c>
      <c r="L277">
        <v>375945</v>
      </c>
      <c r="M277">
        <v>722</v>
      </c>
      <c r="N277">
        <v>58</v>
      </c>
      <c r="O277">
        <v>24</v>
      </c>
      <c r="P277">
        <v>24</v>
      </c>
      <c r="Q277">
        <v>73</v>
      </c>
      <c r="R277">
        <v>9</v>
      </c>
      <c r="S277">
        <v>2.5</v>
      </c>
      <c r="T277">
        <v>2.2599999999999998</v>
      </c>
      <c r="U277">
        <v>3.1</v>
      </c>
      <c r="V277">
        <v>2200</v>
      </c>
      <c r="W277">
        <v>190446.66666666701</v>
      </c>
      <c r="X277">
        <v>31552.941176470598</v>
      </c>
      <c r="Y277">
        <v>2820</v>
      </c>
      <c r="Z277">
        <v>52010</v>
      </c>
      <c r="AA277">
        <v>43785.714285714297</v>
      </c>
      <c r="AB277">
        <v>29172.549019607799</v>
      </c>
      <c r="AC277">
        <v>1239.4366197183101</v>
      </c>
      <c r="AD277">
        <v>5490.3225806451601</v>
      </c>
      <c r="AE277">
        <v>12695.744680851099</v>
      </c>
      <c r="AF277">
        <v>567.60563380281701</v>
      </c>
      <c r="AG277">
        <v>0.02</v>
      </c>
      <c r="AH277">
        <v>0.22</v>
      </c>
      <c r="AI277">
        <v>6.13</v>
      </c>
      <c r="AJ277">
        <v>10</v>
      </c>
      <c r="AK277">
        <v>5</v>
      </c>
      <c r="AL277" t="s">
        <v>2617</v>
      </c>
      <c r="AM277">
        <v>1</v>
      </c>
      <c r="AN277" t="s">
        <v>59</v>
      </c>
      <c r="AO277" s="1">
        <v>6.9340000000000002</v>
      </c>
      <c r="AP277">
        <v>6.875</v>
      </c>
      <c r="AQ277">
        <v>109.727</v>
      </c>
      <c r="AR277">
        <v>102.852</v>
      </c>
      <c r="AS277">
        <v>15.960290909090901</v>
      </c>
      <c r="AT277" t="s">
        <v>60</v>
      </c>
      <c r="AU277" t="s">
        <v>61</v>
      </c>
      <c r="AV277" t="s">
        <v>62</v>
      </c>
      <c r="AW277" t="s">
        <v>63</v>
      </c>
    </row>
    <row r="278" spans="1:49" x14ac:dyDescent="0.3">
      <c r="A278">
        <v>1437</v>
      </c>
      <c r="B278" t="s">
        <v>2605</v>
      </c>
      <c r="C278" t="s">
        <v>2606</v>
      </c>
      <c r="D278" t="s">
        <v>2607</v>
      </c>
      <c r="E278" t="s">
        <v>52</v>
      </c>
      <c r="F278">
        <v>8824</v>
      </c>
      <c r="G278" t="s">
        <v>67</v>
      </c>
      <c r="H278" t="s">
        <v>72</v>
      </c>
      <c r="I278" t="s">
        <v>110</v>
      </c>
      <c r="J278" t="s">
        <v>121</v>
      </c>
      <c r="K278">
        <v>6967318.4589999998</v>
      </c>
      <c r="L278">
        <v>337632.31900000002</v>
      </c>
      <c r="M278">
        <v>3027</v>
      </c>
      <c r="N278">
        <v>209</v>
      </c>
      <c r="O278">
        <v>70</v>
      </c>
      <c r="P278">
        <v>24</v>
      </c>
      <c r="Q278">
        <v>4550</v>
      </c>
      <c r="R278">
        <v>1432</v>
      </c>
      <c r="S278">
        <v>29.73</v>
      </c>
      <c r="T278">
        <v>10</v>
      </c>
      <c r="U278">
        <v>0.5</v>
      </c>
      <c r="V278">
        <v>2200</v>
      </c>
      <c r="W278">
        <v>235900</v>
      </c>
      <c r="X278">
        <v>37667.647058823502</v>
      </c>
      <c r="Y278">
        <v>3000</v>
      </c>
      <c r="Z278">
        <v>52465</v>
      </c>
      <c r="AA278">
        <v>16500</v>
      </c>
      <c r="AB278">
        <v>41398.039215686302</v>
      </c>
      <c r="AC278">
        <v>3873.23943661972</v>
      </c>
      <c r="AD278">
        <v>8940.3225806451592</v>
      </c>
      <c r="AE278">
        <v>8629.7872340425492</v>
      </c>
      <c r="AF278">
        <v>480.281690140845</v>
      </c>
      <c r="AG278">
        <v>0.01</v>
      </c>
      <c r="AH278">
        <v>0.22</v>
      </c>
      <c r="AI278">
        <v>2.31</v>
      </c>
      <c r="AJ278">
        <v>847.7</v>
      </c>
      <c r="AK278">
        <v>260</v>
      </c>
      <c r="AL278" t="s">
        <v>2608</v>
      </c>
      <c r="AM278">
        <v>5</v>
      </c>
      <c r="AN278" t="s">
        <v>777</v>
      </c>
      <c r="AO278" t="s">
        <v>2609</v>
      </c>
      <c r="AP278">
        <v>6.875</v>
      </c>
      <c r="AQ278">
        <v>41.348999999999997</v>
      </c>
      <c r="AR278">
        <v>34.473999999999997</v>
      </c>
      <c r="AS278">
        <v>6.0144000000000002</v>
      </c>
      <c r="AT278" t="s">
        <v>60</v>
      </c>
      <c r="AU278" t="s">
        <v>61</v>
      </c>
      <c r="AV278" t="s">
        <v>62</v>
      </c>
      <c r="AW278" t="s">
        <v>63</v>
      </c>
    </row>
    <row r="279" spans="1:49" x14ac:dyDescent="0.3">
      <c r="A279">
        <v>1438</v>
      </c>
      <c r="B279" t="s">
        <v>2605</v>
      </c>
      <c r="C279" t="s">
        <v>2606</v>
      </c>
      <c r="D279" t="s">
        <v>2607</v>
      </c>
      <c r="E279" t="s">
        <v>52</v>
      </c>
      <c r="F279">
        <v>8824</v>
      </c>
      <c r="G279" t="s">
        <v>67</v>
      </c>
      <c r="H279" t="s">
        <v>72</v>
      </c>
      <c r="I279" t="s">
        <v>110</v>
      </c>
      <c r="J279" t="s">
        <v>121</v>
      </c>
      <c r="K279">
        <v>6967298.915</v>
      </c>
      <c r="L279">
        <v>337646.02600000001</v>
      </c>
      <c r="M279">
        <v>8391</v>
      </c>
      <c r="N279">
        <v>292</v>
      </c>
      <c r="O279">
        <v>77</v>
      </c>
      <c r="P279">
        <v>43</v>
      </c>
      <c r="Q279">
        <v>2989</v>
      </c>
      <c r="R279">
        <v>741</v>
      </c>
      <c r="S279">
        <v>114.89</v>
      </c>
      <c r="T279">
        <v>0.5</v>
      </c>
      <c r="U279">
        <v>3.91</v>
      </c>
      <c r="V279">
        <v>1300</v>
      </c>
      <c r="W279">
        <v>215786.66666666701</v>
      </c>
      <c r="X279">
        <v>26126.470588235301</v>
      </c>
      <c r="Y279">
        <v>1740</v>
      </c>
      <c r="Z279">
        <v>83440</v>
      </c>
      <c r="AA279">
        <v>25928.571428571398</v>
      </c>
      <c r="AB279">
        <v>26052.941176470598</v>
      </c>
      <c r="AC279">
        <v>2866.1971830985899</v>
      </c>
      <c r="AD279">
        <v>6195.1612903225796</v>
      </c>
      <c r="AE279">
        <v>6928.72340425532</v>
      </c>
      <c r="AF279">
        <v>938.73239436619701</v>
      </c>
      <c r="AG279">
        <v>0.01</v>
      </c>
      <c r="AH279">
        <v>0.13</v>
      </c>
      <c r="AI279">
        <v>3.63</v>
      </c>
      <c r="AJ279">
        <v>414.23</v>
      </c>
      <c r="AK279">
        <v>871</v>
      </c>
      <c r="AL279" t="s">
        <v>2608</v>
      </c>
      <c r="AM279">
        <v>7</v>
      </c>
      <c r="AN279" t="s">
        <v>2610</v>
      </c>
      <c r="AO279" t="s">
        <v>2611</v>
      </c>
      <c r="AP279">
        <v>4.0625</v>
      </c>
      <c r="AQ279">
        <v>64.977000000000004</v>
      </c>
      <c r="AR279">
        <v>60.914499999999997</v>
      </c>
      <c r="AS279">
        <v>15.994338461538501</v>
      </c>
      <c r="AT279" t="s">
        <v>60</v>
      </c>
      <c r="AU279" t="s">
        <v>61</v>
      </c>
      <c r="AV279" t="s">
        <v>62</v>
      </c>
      <c r="AW279" t="s">
        <v>63</v>
      </c>
    </row>
    <row r="280" spans="1:49" x14ac:dyDescent="0.3">
      <c r="A280">
        <v>1372</v>
      </c>
      <c r="B280" t="s">
        <v>2485</v>
      </c>
      <c r="C280" t="s">
        <v>2486</v>
      </c>
      <c r="D280" t="s">
        <v>2487</v>
      </c>
      <c r="E280" t="s">
        <v>236</v>
      </c>
      <c r="F280">
        <v>21960</v>
      </c>
      <c r="G280" t="s">
        <v>67</v>
      </c>
      <c r="H280" t="s">
        <v>72</v>
      </c>
      <c r="I280" t="s">
        <v>110</v>
      </c>
      <c r="J280" t="s">
        <v>121</v>
      </c>
      <c r="K280">
        <v>6967273</v>
      </c>
      <c r="L280">
        <v>365258.44900000002</v>
      </c>
      <c r="M280">
        <v>1230</v>
      </c>
      <c r="N280">
        <v>81</v>
      </c>
      <c r="O280">
        <v>42</v>
      </c>
      <c r="P280">
        <v>18</v>
      </c>
      <c r="Q280">
        <v>249</v>
      </c>
      <c r="R280">
        <v>1084</v>
      </c>
      <c r="S280">
        <v>12.03</v>
      </c>
      <c r="T280">
        <v>0.5</v>
      </c>
      <c r="U280">
        <v>2.93</v>
      </c>
      <c r="V280">
        <v>2700</v>
      </c>
      <c r="W280">
        <v>302306.66666666698</v>
      </c>
      <c r="X280">
        <v>29673.529411764699</v>
      </c>
      <c r="Y280">
        <v>2340</v>
      </c>
      <c r="Z280">
        <v>28000</v>
      </c>
      <c r="AA280">
        <v>30142.857142857101</v>
      </c>
      <c r="AB280">
        <v>15766.666666666701</v>
      </c>
      <c r="AC280">
        <v>619.71830985915506</v>
      </c>
      <c r="AD280">
        <v>4340.3225806451601</v>
      </c>
      <c r="AE280">
        <v>7634.0425531914898</v>
      </c>
      <c r="AF280">
        <v>261.97183098591501</v>
      </c>
      <c r="AG280">
        <v>5.0000000000000001E-3</v>
      </c>
      <c r="AH280">
        <v>0.27</v>
      </c>
      <c r="AI280">
        <v>4.22</v>
      </c>
      <c r="AJ280">
        <v>266.64999999999998</v>
      </c>
      <c r="AK280">
        <v>5</v>
      </c>
      <c r="AL280" t="s">
        <v>2488</v>
      </c>
      <c r="AM280">
        <v>3</v>
      </c>
      <c r="AN280" t="s">
        <v>136</v>
      </c>
      <c r="AO280" t="s">
        <v>2491</v>
      </c>
      <c r="AP280">
        <v>8.4375</v>
      </c>
      <c r="AQ280">
        <v>75.537999999999997</v>
      </c>
      <c r="AR280">
        <v>67.100499999999997</v>
      </c>
      <c r="AS280">
        <v>8.9526518518518508</v>
      </c>
      <c r="AT280" t="s">
        <v>60</v>
      </c>
      <c r="AU280" t="s">
        <v>61</v>
      </c>
      <c r="AV280" t="s">
        <v>62</v>
      </c>
      <c r="AW280" t="s">
        <v>63</v>
      </c>
    </row>
    <row r="281" spans="1:49" x14ac:dyDescent="0.3">
      <c r="A281">
        <v>1374</v>
      </c>
      <c r="B281" t="s">
        <v>2485</v>
      </c>
      <c r="C281" t="s">
        <v>2486</v>
      </c>
      <c r="D281" t="s">
        <v>2487</v>
      </c>
      <c r="E281" t="s">
        <v>236</v>
      </c>
      <c r="F281">
        <v>21960</v>
      </c>
      <c r="G281" t="s">
        <v>67</v>
      </c>
      <c r="H281" t="s">
        <v>72</v>
      </c>
      <c r="I281" t="s">
        <v>110</v>
      </c>
      <c r="J281" t="s">
        <v>121</v>
      </c>
      <c r="K281">
        <v>6967270.4780000001</v>
      </c>
      <c r="L281">
        <v>365309</v>
      </c>
      <c r="M281">
        <v>535</v>
      </c>
      <c r="N281">
        <v>62</v>
      </c>
      <c r="O281">
        <v>29</v>
      </c>
      <c r="P281">
        <v>20</v>
      </c>
      <c r="Q281">
        <v>52</v>
      </c>
      <c r="R281">
        <v>870</v>
      </c>
      <c r="S281">
        <v>14.52</v>
      </c>
      <c r="T281">
        <v>2.11</v>
      </c>
      <c r="U281">
        <v>4.22</v>
      </c>
      <c r="V281">
        <v>300</v>
      </c>
      <c r="W281">
        <v>297126.66666666698</v>
      </c>
      <c r="X281">
        <v>34464.705882352901</v>
      </c>
      <c r="Y281">
        <v>2160</v>
      </c>
      <c r="Z281">
        <v>15890</v>
      </c>
      <c r="AA281">
        <v>47928.571428571398</v>
      </c>
      <c r="AB281">
        <v>16441.176470588201</v>
      </c>
      <c r="AC281">
        <v>697.18309859154897</v>
      </c>
      <c r="AD281">
        <v>3969.3548387096798</v>
      </c>
      <c r="AE281">
        <v>9874.4680851063804</v>
      </c>
      <c r="AF281">
        <v>218.30985915493</v>
      </c>
      <c r="AG281">
        <v>0.73</v>
      </c>
      <c r="AH281">
        <v>0.03</v>
      </c>
      <c r="AI281">
        <v>6.71</v>
      </c>
      <c r="AJ281">
        <v>36.74</v>
      </c>
      <c r="AK281">
        <v>5</v>
      </c>
      <c r="AL281" t="s">
        <v>2488</v>
      </c>
      <c r="AM281">
        <v>3</v>
      </c>
      <c r="AN281" t="s">
        <v>136</v>
      </c>
      <c r="AO281" t="s">
        <v>2493</v>
      </c>
      <c r="AP281">
        <v>0.9375</v>
      </c>
      <c r="AQ281">
        <v>120.10899999999999</v>
      </c>
      <c r="AR281">
        <v>119.17149999999999</v>
      </c>
      <c r="AS281">
        <v>128.116266666667</v>
      </c>
      <c r="AT281" t="s">
        <v>60</v>
      </c>
      <c r="AU281" t="s">
        <v>61</v>
      </c>
      <c r="AV281" t="s">
        <v>62</v>
      </c>
      <c r="AW281" t="s">
        <v>63</v>
      </c>
    </row>
    <row r="282" spans="1:49" x14ac:dyDescent="0.3">
      <c r="A282">
        <v>537</v>
      </c>
      <c r="B282" t="s">
        <v>1138</v>
      </c>
      <c r="C282" t="s">
        <v>1138</v>
      </c>
      <c r="D282" t="s">
        <v>1139</v>
      </c>
      <c r="E282" t="s">
        <v>236</v>
      </c>
      <c r="F282">
        <v>100000</v>
      </c>
      <c r="G282" t="s">
        <v>67</v>
      </c>
      <c r="H282" t="s">
        <v>72</v>
      </c>
      <c r="I282" t="s">
        <v>110</v>
      </c>
      <c r="J282" t="s">
        <v>121</v>
      </c>
      <c r="K282">
        <v>6967270</v>
      </c>
      <c r="L282">
        <v>365691</v>
      </c>
      <c r="M282">
        <v>1805</v>
      </c>
      <c r="N282">
        <v>130</v>
      </c>
      <c r="O282">
        <v>131</v>
      </c>
      <c r="P282">
        <v>64</v>
      </c>
      <c r="Q282">
        <v>387</v>
      </c>
      <c r="R282">
        <v>1890</v>
      </c>
      <c r="S282">
        <v>22.49</v>
      </c>
      <c r="T282">
        <v>12.57</v>
      </c>
      <c r="U282">
        <v>7.88</v>
      </c>
      <c r="V282">
        <v>600</v>
      </c>
      <c r="W282">
        <v>298806.66666666698</v>
      </c>
      <c r="X282">
        <v>22685.294117647099</v>
      </c>
      <c r="Y282">
        <v>2700</v>
      </c>
      <c r="Z282">
        <v>59010</v>
      </c>
      <c r="AA282">
        <v>13428.5714285714</v>
      </c>
      <c r="AB282">
        <v>11045.0980392157</v>
      </c>
      <c r="AC282">
        <v>542.25352112676103</v>
      </c>
      <c r="AD282">
        <v>2633.8709677419401</v>
      </c>
      <c r="AE282">
        <v>6845.7446808510604</v>
      </c>
      <c r="AF282">
        <v>283.80281690140799</v>
      </c>
      <c r="AG282">
        <v>5.88</v>
      </c>
      <c r="AH282">
        <v>0.06</v>
      </c>
      <c r="AI282">
        <v>1.88</v>
      </c>
      <c r="AJ282">
        <v>542.64</v>
      </c>
      <c r="AK282">
        <v>31</v>
      </c>
      <c r="AL282" t="s">
        <v>1140</v>
      </c>
      <c r="AM282">
        <v>5</v>
      </c>
      <c r="AN282" t="s">
        <v>1142</v>
      </c>
      <c r="AO282" t="s">
        <v>1143</v>
      </c>
      <c r="AP282">
        <v>1.875</v>
      </c>
      <c r="AQ282">
        <v>33.652000000000001</v>
      </c>
      <c r="AR282">
        <v>31.777000000000001</v>
      </c>
      <c r="AS282">
        <v>17.9477333333333</v>
      </c>
      <c r="AT282" t="s">
        <v>60</v>
      </c>
      <c r="AU282" t="s">
        <v>61</v>
      </c>
      <c r="AV282" t="s">
        <v>62</v>
      </c>
      <c r="AW282" t="s">
        <v>63</v>
      </c>
    </row>
    <row r="283" spans="1:49" x14ac:dyDescent="0.3">
      <c r="A283">
        <v>1370</v>
      </c>
      <c r="B283" t="s">
        <v>2485</v>
      </c>
      <c r="C283" t="s">
        <v>2486</v>
      </c>
      <c r="D283" t="s">
        <v>2487</v>
      </c>
      <c r="E283" t="s">
        <v>236</v>
      </c>
      <c r="F283" t="s">
        <v>53</v>
      </c>
      <c r="G283" t="s">
        <v>67</v>
      </c>
      <c r="H283" t="s">
        <v>55</v>
      </c>
      <c r="I283" t="s">
        <v>110</v>
      </c>
      <c r="J283" t="s">
        <v>121</v>
      </c>
      <c r="K283">
        <v>6967264.0250000004</v>
      </c>
      <c r="L283">
        <v>365266.95799999998</v>
      </c>
      <c r="M283">
        <v>1372</v>
      </c>
      <c r="N283">
        <v>83</v>
      </c>
      <c r="O283">
        <v>32</v>
      </c>
      <c r="P283">
        <v>20</v>
      </c>
      <c r="Q283">
        <v>160</v>
      </c>
      <c r="R283">
        <v>1037</v>
      </c>
      <c r="S283">
        <v>20.84</v>
      </c>
      <c r="T283">
        <v>22.3</v>
      </c>
      <c r="U283">
        <v>5.8</v>
      </c>
      <c r="V283">
        <v>5600</v>
      </c>
      <c r="W283">
        <v>298946.66666666698</v>
      </c>
      <c r="X283">
        <v>31261.7647058824</v>
      </c>
      <c r="Y283">
        <v>2640</v>
      </c>
      <c r="Z283">
        <v>22820</v>
      </c>
      <c r="AA283">
        <v>31857.142857142899</v>
      </c>
      <c r="AB283">
        <v>17537.254901960801</v>
      </c>
      <c r="AC283">
        <v>697.18309859154897</v>
      </c>
      <c r="AD283">
        <v>4266.1290322580599</v>
      </c>
      <c r="AE283">
        <v>8256.3829787234008</v>
      </c>
      <c r="AF283">
        <v>327.46478873239403</v>
      </c>
      <c r="AG283">
        <v>0.49</v>
      </c>
      <c r="AH283">
        <v>0.56000000000000005</v>
      </c>
      <c r="AI283">
        <v>4.46</v>
      </c>
      <c r="AJ283">
        <v>1575.39</v>
      </c>
      <c r="AK283">
        <v>5</v>
      </c>
      <c r="AL283" t="s">
        <v>2488</v>
      </c>
      <c r="AM283">
        <v>3</v>
      </c>
      <c r="AN283" t="s">
        <v>136</v>
      </c>
      <c r="AO283" t="s">
        <v>2489</v>
      </c>
      <c r="AP283">
        <v>17.5</v>
      </c>
      <c r="AQ283">
        <v>79.834000000000003</v>
      </c>
      <c r="AR283">
        <v>62.334000000000003</v>
      </c>
      <c r="AS283">
        <v>4.56194285714286</v>
      </c>
      <c r="AT283" t="s">
        <v>60</v>
      </c>
      <c r="AU283" t="s">
        <v>61</v>
      </c>
      <c r="AV283" t="s">
        <v>62</v>
      </c>
      <c r="AW283" t="s">
        <v>63</v>
      </c>
    </row>
    <row r="284" spans="1:49" x14ac:dyDescent="0.3">
      <c r="A284">
        <v>1371</v>
      </c>
      <c r="B284" t="s">
        <v>2485</v>
      </c>
      <c r="C284" t="s">
        <v>2486</v>
      </c>
      <c r="D284" t="s">
        <v>2487</v>
      </c>
      <c r="E284" t="s">
        <v>236</v>
      </c>
      <c r="F284">
        <v>21960</v>
      </c>
      <c r="G284" t="s">
        <v>67</v>
      </c>
      <c r="H284" t="s">
        <v>72</v>
      </c>
      <c r="I284" t="s">
        <v>110</v>
      </c>
      <c r="J284" t="s">
        <v>121</v>
      </c>
      <c r="K284">
        <v>6967257.9670000002</v>
      </c>
      <c r="L284">
        <v>365250.01699999999</v>
      </c>
      <c r="M284">
        <v>2870</v>
      </c>
      <c r="N284">
        <v>58</v>
      </c>
      <c r="O284">
        <v>52</v>
      </c>
      <c r="P284">
        <v>20</v>
      </c>
      <c r="Q284">
        <v>3021</v>
      </c>
      <c r="R284">
        <v>3674</v>
      </c>
      <c r="S284">
        <v>39.44</v>
      </c>
      <c r="T284">
        <v>3</v>
      </c>
      <c r="U284">
        <v>3.81</v>
      </c>
      <c r="V284">
        <v>2300</v>
      </c>
      <c r="W284">
        <v>345800</v>
      </c>
      <c r="X284">
        <v>21097.058823529402</v>
      </c>
      <c r="Y284">
        <v>1560</v>
      </c>
      <c r="Z284">
        <v>28700</v>
      </c>
      <c r="AA284">
        <v>17285.714285714301</v>
      </c>
      <c r="AB284">
        <v>13658.8235294118</v>
      </c>
      <c r="AC284">
        <v>1704.22535211268</v>
      </c>
      <c r="AD284">
        <v>3004.83870967742</v>
      </c>
      <c r="AE284">
        <v>5061.7021276595697</v>
      </c>
      <c r="AF284">
        <v>283.80281690140799</v>
      </c>
      <c r="AG284">
        <v>5.0000000000000001E-3</v>
      </c>
      <c r="AH284">
        <v>0.23</v>
      </c>
      <c r="AI284">
        <v>2.42</v>
      </c>
      <c r="AJ284">
        <v>1455.08</v>
      </c>
      <c r="AK284">
        <v>5</v>
      </c>
      <c r="AL284" t="s">
        <v>2488</v>
      </c>
      <c r="AM284">
        <v>4</v>
      </c>
      <c r="AN284" t="s">
        <v>569</v>
      </c>
      <c r="AO284" t="s">
        <v>2490</v>
      </c>
      <c r="AP284">
        <v>7.1875</v>
      </c>
      <c r="AQ284">
        <v>43.317999999999998</v>
      </c>
      <c r="AR284">
        <v>36.130499999999998</v>
      </c>
      <c r="AS284">
        <v>6.0268521739130403</v>
      </c>
      <c r="AT284" t="s">
        <v>60</v>
      </c>
      <c r="AU284" t="s">
        <v>61</v>
      </c>
      <c r="AV284" t="s">
        <v>62</v>
      </c>
      <c r="AW284" t="s">
        <v>63</v>
      </c>
    </row>
    <row r="285" spans="1:49" x14ac:dyDescent="0.3">
      <c r="A285">
        <v>538</v>
      </c>
      <c r="B285" t="s">
        <v>1138</v>
      </c>
      <c r="C285" t="s">
        <v>1138</v>
      </c>
      <c r="D285" t="s">
        <v>1139</v>
      </c>
      <c r="E285" t="s">
        <v>236</v>
      </c>
      <c r="F285">
        <v>100000</v>
      </c>
      <c r="G285" t="s">
        <v>67</v>
      </c>
      <c r="H285" t="s">
        <v>72</v>
      </c>
      <c r="I285" t="s">
        <v>110</v>
      </c>
      <c r="J285" t="s">
        <v>121</v>
      </c>
      <c r="K285">
        <v>6967246</v>
      </c>
      <c r="L285">
        <v>365665</v>
      </c>
      <c r="M285">
        <v>7033</v>
      </c>
      <c r="N285">
        <v>124</v>
      </c>
      <c r="O285">
        <v>48</v>
      </c>
      <c r="P285">
        <v>73</v>
      </c>
      <c r="Q285">
        <v>72</v>
      </c>
      <c r="R285">
        <v>1579</v>
      </c>
      <c r="S285">
        <v>9.3000000000000007</v>
      </c>
      <c r="T285">
        <v>10.99</v>
      </c>
      <c r="U285">
        <v>7.53</v>
      </c>
      <c r="V285">
        <v>11100</v>
      </c>
      <c r="W285">
        <v>319433.33333333302</v>
      </c>
      <c r="X285">
        <v>22764.705882352901</v>
      </c>
      <c r="Y285">
        <v>3000</v>
      </c>
      <c r="Z285">
        <v>24080</v>
      </c>
      <c r="AA285">
        <v>21214.285714285699</v>
      </c>
      <c r="AB285">
        <v>10033.333333333299</v>
      </c>
      <c r="AC285">
        <v>387.32394366197201</v>
      </c>
      <c r="AD285">
        <v>3041.9354838709701</v>
      </c>
      <c r="AE285">
        <v>7219.1489361702097</v>
      </c>
      <c r="AF285">
        <v>458.45070422535201</v>
      </c>
      <c r="AG285">
        <v>3.57</v>
      </c>
      <c r="AH285">
        <v>1.1100000000000001</v>
      </c>
      <c r="AI285">
        <v>2.97</v>
      </c>
      <c r="AJ285">
        <v>663.68</v>
      </c>
      <c r="AK285">
        <v>15</v>
      </c>
      <c r="AL285" t="s">
        <v>1140</v>
      </c>
      <c r="AM285">
        <v>3</v>
      </c>
      <c r="AN285" t="s">
        <v>136</v>
      </c>
      <c r="AO285" t="s">
        <v>1144</v>
      </c>
      <c r="AP285">
        <v>34.6875</v>
      </c>
      <c r="AQ285">
        <v>53.162999999999997</v>
      </c>
      <c r="AR285">
        <v>18.4755</v>
      </c>
      <c r="AS285">
        <v>1.5326270270270299</v>
      </c>
      <c r="AT285" t="s">
        <v>91</v>
      </c>
      <c r="AU285" t="s">
        <v>92</v>
      </c>
      <c r="AV285" t="s">
        <v>96</v>
      </c>
      <c r="AW285" t="s">
        <v>97</v>
      </c>
    </row>
    <row r="286" spans="1:49" x14ac:dyDescent="0.3">
      <c r="A286">
        <v>1373</v>
      </c>
      <c r="B286" t="s">
        <v>2485</v>
      </c>
      <c r="C286" t="s">
        <v>2486</v>
      </c>
      <c r="D286" t="s">
        <v>2487</v>
      </c>
      <c r="E286" t="s">
        <v>236</v>
      </c>
      <c r="F286">
        <v>21960</v>
      </c>
      <c r="G286" t="s">
        <v>67</v>
      </c>
      <c r="H286" t="s">
        <v>72</v>
      </c>
      <c r="I286" t="s">
        <v>110</v>
      </c>
      <c r="J286" t="s">
        <v>121</v>
      </c>
      <c r="K286">
        <v>6967245.5080000004</v>
      </c>
      <c r="L286">
        <v>365296.033</v>
      </c>
      <c r="M286">
        <v>1359</v>
      </c>
      <c r="N286">
        <v>94</v>
      </c>
      <c r="O286">
        <v>47</v>
      </c>
      <c r="P286">
        <v>22</v>
      </c>
      <c r="Q286">
        <v>66</v>
      </c>
      <c r="R286">
        <v>938</v>
      </c>
      <c r="S286">
        <v>22.42</v>
      </c>
      <c r="T286">
        <v>0.5</v>
      </c>
      <c r="U286">
        <v>0.5</v>
      </c>
      <c r="V286">
        <v>3000</v>
      </c>
      <c r="W286">
        <v>310846.66666666698</v>
      </c>
      <c r="X286">
        <v>33829.411764705903</v>
      </c>
      <c r="Y286">
        <v>2460</v>
      </c>
      <c r="Z286">
        <v>31290</v>
      </c>
      <c r="AA286">
        <v>34000</v>
      </c>
      <c r="AB286">
        <v>20235.294117647099</v>
      </c>
      <c r="AC286">
        <v>697.18309859154897</v>
      </c>
      <c r="AD286">
        <v>3561.2903225806499</v>
      </c>
      <c r="AE286">
        <v>8754.2553191489405</v>
      </c>
      <c r="AF286">
        <v>305.63380281690098</v>
      </c>
      <c r="AG286">
        <v>0.02</v>
      </c>
      <c r="AH286">
        <v>0.3</v>
      </c>
      <c r="AI286">
        <v>4.76</v>
      </c>
      <c r="AJ286">
        <v>308.83999999999997</v>
      </c>
      <c r="AK286">
        <v>5</v>
      </c>
      <c r="AL286" t="s">
        <v>2488</v>
      </c>
      <c r="AM286">
        <v>3</v>
      </c>
      <c r="AN286" t="s">
        <v>136</v>
      </c>
      <c r="AO286" t="s">
        <v>2492</v>
      </c>
      <c r="AP286">
        <v>9.375</v>
      </c>
      <c r="AQ286">
        <v>85.203999999999994</v>
      </c>
      <c r="AR286">
        <v>75.828999999999994</v>
      </c>
      <c r="AS286">
        <v>9.0884266666666704</v>
      </c>
      <c r="AT286" t="s">
        <v>60</v>
      </c>
      <c r="AU286" t="s">
        <v>61</v>
      </c>
      <c r="AV286" t="s">
        <v>62</v>
      </c>
      <c r="AW286" t="s">
        <v>63</v>
      </c>
    </row>
    <row r="287" spans="1:49" x14ac:dyDescent="0.3">
      <c r="A287">
        <v>536</v>
      </c>
      <c r="B287" t="s">
        <v>1138</v>
      </c>
      <c r="C287" t="s">
        <v>1138</v>
      </c>
      <c r="D287" t="s">
        <v>1139</v>
      </c>
      <c r="E287" t="s">
        <v>236</v>
      </c>
      <c r="F287" t="s">
        <v>53</v>
      </c>
      <c r="G287" t="s">
        <v>67</v>
      </c>
      <c r="H287" t="s">
        <v>55</v>
      </c>
      <c r="I287" t="s">
        <v>110</v>
      </c>
      <c r="J287" t="s">
        <v>121</v>
      </c>
      <c r="K287">
        <v>6967221</v>
      </c>
      <c r="L287">
        <v>365677</v>
      </c>
      <c r="M287">
        <v>488</v>
      </c>
      <c r="N287">
        <v>136</v>
      </c>
      <c r="O287">
        <v>51</v>
      </c>
      <c r="P287">
        <v>58</v>
      </c>
      <c r="Q287">
        <v>137</v>
      </c>
      <c r="R287">
        <v>1238</v>
      </c>
      <c r="S287">
        <v>7.04</v>
      </c>
      <c r="T287">
        <v>5.52</v>
      </c>
      <c r="U287">
        <v>12.48</v>
      </c>
      <c r="V287">
        <v>50</v>
      </c>
      <c r="W287">
        <v>285086.66666666698</v>
      </c>
      <c r="X287">
        <v>35682.352941176498</v>
      </c>
      <c r="Y287">
        <v>3420</v>
      </c>
      <c r="Z287">
        <v>27965</v>
      </c>
      <c r="AA287">
        <v>38785.714285714297</v>
      </c>
      <c r="AB287">
        <v>31027.450980392201</v>
      </c>
      <c r="AC287">
        <v>619.71830985915506</v>
      </c>
      <c r="AD287">
        <v>11870.967741935499</v>
      </c>
      <c r="AE287">
        <v>4522.3404255319101</v>
      </c>
      <c r="AF287">
        <v>458.45070422535201</v>
      </c>
      <c r="AG287">
        <v>1.91</v>
      </c>
      <c r="AH287">
        <v>0.01</v>
      </c>
      <c r="AI287">
        <v>5.43</v>
      </c>
      <c r="AJ287">
        <v>192.69</v>
      </c>
      <c r="AK287">
        <v>13</v>
      </c>
      <c r="AL287" t="s">
        <v>1140</v>
      </c>
      <c r="AM287">
        <v>4</v>
      </c>
      <c r="AN287" t="s">
        <v>186</v>
      </c>
      <c r="AO287" t="s">
        <v>1141</v>
      </c>
      <c r="AP287">
        <v>0.3125</v>
      </c>
      <c r="AQ287">
        <v>97.197000000000003</v>
      </c>
      <c r="AR287">
        <v>96.884500000000003</v>
      </c>
      <c r="AS287">
        <v>311.03039999999999</v>
      </c>
      <c r="AT287" t="s">
        <v>60</v>
      </c>
      <c r="AU287" t="s">
        <v>61</v>
      </c>
      <c r="AV287" t="s">
        <v>62</v>
      </c>
      <c r="AW287" t="s">
        <v>63</v>
      </c>
    </row>
    <row r="288" spans="1:49" x14ac:dyDescent="0.3">
      <c r="A288">
        <v>1463</v>
      </c>
      <c r="B288" t="s">
        <v>2638</v>
      </c>
      <c r="C288" t="s">
        <v>1132</v>
      </c>
      <c r="D288" t="s">
        <v>2639</v>
      </c>
      <c r="E288" t="s">
        <v>52</v>
      </c>
      <c r="F288">
        <v>4779</v>
      </c>
      <c r="G288" t="s">
        <v>67</v>
      </c>
      <c r="H288" t="s">
        <v>72</v>
      </c>
      <c r="I288" t="s">
        <v>110</v>
      </c>
      <c r="J288" t="s">
        <v>121</v>
      </c>
      <c r="K288">
        <v>6966950.9709999999</v>
      </c>
      <c r="L288">
        <v>365900.92599999998</v>
      </c>
      <c r="M288">
        <v>4482</v>
      </c>
      <c r="N288">
        <v>103</v>
      </c>
      <c r="O288">
        <v>3872</v>
      </c>
      <c r="P288">
        <v>96</v>
      </c>
      <c r="Q288">
        <v>820</v>
      </c>
      <c r="R288">
        <v>4270</v>
      </c>
      <c r="S288">
        <v>69.73</v>
      </c>
      <c r="T288">
        <v>0.5</v>
      </c>
      <c r="U288">
        <v>0.5</v>
      </c>
      <c r="V288">
        <v>53300</v>
      </c>
      <c r="W288">
        <v>204586.66666666701</v>
      </c>
      <c r="X288">
        <v>26391.176470588201</v>
      </c>
      <c r="Y288">
        <v>2520</v>
      </c>
      <c r="Z288">
        <v>35175</v>
      </c>
      <c r="AA288">
        <v>56714.285714285703</v>
      </c>
      <c r="AB288">
        <v>23945.0980392157</v>
      </c>
      <c r="AC288">
        <v>309.85915492957702</v>
      </c>
      <c r="AD288">
        <v>7901.6129032258104</v>
      </c>
      <c r="AE288">
        <v>5767.0212765957403</v>
      </c>
      <c r="AF288">
        <v>371.12676056338</v>
      </c>
      <c r="AG288">
        <v>0.01</v>
      </c>
      <c r="AH288">
        <v>5.33</v>
      </c>
      <c r="AI288">
        <v>7.94</v>
      </c>
      <c r="AJ288">
        <v>2688.69</v>
      </c>
      <c r="AK288">
        <v>5</v>
      </c>
      <c r="AL288" t="s">
        <v>2640</v>
      </c>
      <c r="AM288">
        <v>6</v>
      </c>
      <c r="AN288" t="s">
        <v>1237</v>
      </c>
      <c r="AO288" t="s">
        <v>2641</v>
      </c>
      <c r="AP288">
        <v>166.5625</v>
      </c>
      <c r="AQ288">
        <v>142.126</v>
      </c>
      <c r="AR288">
        <v>-24.436499999999999</v>
      </c>
      <c r="AS288">
        <v>0.85328930581613505</v>
      </c>
      <c r="AT288" t="s">
        <v>95</v>
      </c>
      <c r="AU288" t="s">
        <v>125</v>
      </c>
      <c r="AV288" t="s">
        <v>126</v>
      </c>
      <c r="AW288" t="s">
        <v>127</v>
      </c>
    </row>
    <row r="289" spans="1:49" x14ac:dyDescent="0.3">
      <c r="A289">
        <v>534</v>
      </c>
      <c r="B289" t="s">
        <v>1131</v>
      </c>
      <c r="C289" t="s">
        <v>1132</v>
      </c>
      <c r="D289" t="s">
        <v>1133</v>
      </c>
      <c r="E289" t="s">
        <v>52</v>
      </c>
      <c r="F289">
        <v>5100</v>
      </c>
      <c r="G289" t="s">
        <v>54</v>
      </c>
      <c r="H289" t="s">
        <v>72</v>
      </c>
      <c r="I289" t="s">
        <v>110</v>
      </c>
      <c r="J289" t="s">
        <v>121</v>
      </c>
      <c r="K289">
        <v>6966939</v>
      </c>
      <c r="L289">
        <v>365931</v>
      </c>
      <c r="M289">
        <v>11888</v>
      </c>
      <c r="N289">
        <v>137</v>
      </c>
      <c r="O289">
        <v>128957</v>
      </c>
      <c r="P289">
        <v>392</v>
      </c>
      <c r="Q289">
        <v>1461</v>
      </c>
      <c r="R289">
        <v>1215</v>
      </c>
      <c r="S289">
        <v>23.36</v>
      </c>
      <c r="T289">
        <v>14.69</v>
      </c>
      <c r="U289">
        <v>9.89</v>
      </c>
      <c r="V289">
        <v>1700</v>
      </c>
      <c r="W289">
        <v>49420</v>
      </c>
      <c r="X289">
        <v>13950</v>
      </c>
      <c r="Y289">
        <v>1920</v>
      </c>
      <c r="Z289">
        <v>27545</v>
      </c>
      <c r="AA289">
        <v>13785.714285714301</v>
      </c>
      <c r="AB289">
        <v>494921.56862745102</v>
      </c>
      <c r="AC289">
        <v>38.732394366197198</v>
      </c>
      <c r="AD289">
        <v>1298.38709677419</v>
      </c>
      <c r="AE289">
        <v>1078.72340425532</v>
      </c>
      <c r="AF289">
        <v>327.46478873239403</v>
      </c>
      <c r="AG289">
        <v>0.42</v>
      </c>
      <c r="AH289">
        <v>0.17</v>
      </c>
      <c r="AI289">
        <v>1.93</v>
      </c>
      <c r="AJ289">
        <v>278.58</v>
      </c>
      <c r="AK289">
        <v>49</v>
      </c>
      <c r="AL289" t="s">
        <v>1134</v>
      </c>
      <c r="AM289">
        <v>6</v>
      </c>
      <c r="AN289" t="s">
        <v>305</v>
      </c>
      <c r="AO289" t="s">
        <v>1137</v>
      </c>
      <c r="AP289">
        <v>5.3125</v>
      </c>
      <c r="AQ289">
        <v>34.546999999999997</v>
      </c>
      <c r="AR289">
        <v>29.234500000000001</v>
      </c>
      <c r="AS289">
        <v>6.5029647058823503</v>
      </c>
      <c r="AT289" t="s">
        <v>60</v>
      </c>
      <c r="AU289" t="s">
        <v>61</v>
      </c>
      <c r="AV289" t="s">
        <v>62</v>
      </c>
      <c r="AW289" t="s">
        <v>63</v>
      </c>
    </row>
    <row r="290" spans="1:49" x14ac:dyDescent="0.3">
      <c r="A290">
        <v>533</v>
      </c>
      <c r="B290" t="s">
        <v>1131</v>
      </c>
      <c r="C290" t="s">
        <v>1132</v>
      </c>
      <c r="D290" t="s">
        <v>1133</v>
      </c>
      <c r="E290" t="s">
        <v>52</v>
      </c>
      <c r="F290" t="s">
        <v>53</v>
      </c>
      <c r="G290" t="s">
        <v>54</v>
      </c>
      <c r="H290" t="s">
        <v>55</v>
      </c>
      <c r="I290" t="s">
        <v>110</v>
      </c>
      <c r="J290" t="s">
        <v>121</v>
      </c>
      <c r="K290">
        <v>6966938</v>
      </c>
      <c r="L290">
        <v>365937</v>
      </c>
      <c r="M290">
        <v>7254</v>
      </c>
      <c r="N290">
        <v>144</v>
      </c>
      <c r="O290">
        <v>10819</v>
      </c>
      <c r="P290">
        <v>357</v>
      </c>
      <c r="Q290">
        <v>1242</v>
      </c>
      <c r="R290">
        <v>1911</v>
      </c>
      <c r="S290">
        <v>47.03</v>
      </c>
      <c r="T290">
        <v>14.37</v>
      </c>
      <c r="U290">
        <v>14.74</v>
      </c>
      <c r="V290">
        <v>7800</v>
      </c>
      <c r="W290">
        <v>216486.66666666701</v>
      </c>
      <c r="X290">
        <v>29991.176470588201</v>
      </c>
      <c r="Y290">
        <v>3600</v>
      </c>
      <c r="Z290">
        <v>42280</v>
      </c>
      <c r="AA290">
        <v>48642.857142857101</v>
      </c>
      <c r="AB290">
        <v>61886.274509803901</v>
      </c>
      <c r="AC290">
        <v>852.11267605633805</v>
      </c>
      <c r="AD290">
        <v>9125.8064516128998</v>
      </c>
      <c r="AE290">
        <v>6430.8510638297903</v>
      </c>
      <c r="AF290">
        <v>392.95774647887299</v>
      </c>
      <c r="AG290">
        <v>0.99</v>
      </c>
      <c r="AH290">
        <v>0.78</v>
      </c>
      <c r="AI290">
        <v>6.81</v>
      </c>
      <c r="AJ290">
        <v>960.49</v>
      </c>
      <c r="AK290">
        <v>27</v>
      </c>
      <c r="AL290" t="s">
        <v>1134</v>
      </c>
      <c r="AM290">
        <v>7</v>
      </c>
      <c r="AN290" t="s">
        <v>1135</v>
      </c>
      <c r="AO290" t="s">
        <v>1136</v>
      </c>
      <c r="AP290">
        <v>24.375</v>
      </c>
      <c r="AQ290">
        <v>121.899</v>
      </c>
      <c r="AR290">
        <v>97.524000000000001</v>
      </c>
      <c r="AS290">
        <v>5.0009846153846196</v>
      </c>
      <c r="AT290" t="s">
        <v>60</v>
      </c>
      <c r="AU290" t="s">
        <v>61</v>
      </c>
      <c r="AV290" t="s">
        <v>62</v>
      </c>
      <c r="AW290" t="s">
        <v>63</v>
      </c>
    </row>
    <row r="291" spans="1:49" x14ac:dyDescent="0.3">
      <c r="A291">
        <v>1422</v>
      </c>
      <c r="B291" t="s">
        <v>2582</v>
      </c>
      <c r="C291" t="s">
        <v>684</v>
      </c>
      <c r="D291" t="s">
        <v>2583</v>
      </c>
      <c r="E291" t="s">
        <v>236</v>
      </c>
      <c r="F291" t="s">
        <v>53</v>
      </c>
      <c r="G291" t="s">
        <v>682</v>
      </c>
      <c r="H291" t="s">
        <v>55</v>
      </c>
      <c r="I291" t="s">
        <v>110</v>
      </c>
      <c r="J291" t="s">
        <v>121</v>
      </c>
      <c r="K291">
        <v>6966839.1629999997</v>
      </c>
      <c r="L291">
        <v>370290.11300000001</v>
      </c>
      <c r="M291">
        <v>2434</v>
      </c>
      <c r="N291">
        <v>147</v>
      </c>
      <c r="O291">
        <v>80</v>
      </c>
      <c r="P291">
        <v>2.5</v>
      </c>
      <c r="Q291">
        <v>71</v>
      </c>
      <c r="R291">
        <v>55</v>
      </c>
      <c r="S291">
        <v>11.71</v>
      </c>
      <c r="T291">
        <v>1.45</v>
      </c>
      <c r="U291">
        <v>0.5</v>
      </c>
      <c r="V291">
        <v>700</v>
      </c>
      <c r="W291">
        <v>284620</v>
      </c>
      <c r="X291">
        <v>21838.235294117701</v>
      </c>
      <c r="Y291">
        <v>1500</v>
      </c>
      <c r="Z291">
        <v>77770</v>
      </c>
      <c r="AA291">
        <v>8500</v>
      </c>
      <c r="AB291">
        <v>13574.509803921601</v>
      </c>
      <c r="AC291">
        <v>387.32394366197201</v>
      </c>
      <c r="AD291">
        <v>630.64516129032302</v>
      </c>
      <c r="AE291">
        <v>6845.7446808510604</v>
      </c>
      <c r="AF291">
        <v>152.816901408451</v>
      </c>
      <c r="AG291">
        <v>0.01</v>
      </c>
      <c r="AH291">
        <v>7.0000000000000007E-2</v>
      </c>
      <c r="AI291">
        <v>1.19</v>
      </c>
      <c r="AJ291">
        <v>10</v>
      </c>
      <c r="AK291">
        <v>5</v>
      </c>
      <c r="AL291" t="s">
        <v>2584</v>
      </c>
      <c r="AM291">
        <v>2</v>
      </c>
      <c r="AN291" t="s">
        <v>178</v>
      </c>
      <c r="AO291" t="s">
        <v>2585</v>
      </c>
      <c r="AP291">
        <v>2.1875</v>
      </c>
      <c r="AQ291">
        <v>21.300999999999998</v>
      </c>
      <c r="AR291">
        <v>19.113499999999998</v>
      </c>
      <c r="AS291">
        <v>9.7376000000000005</v>
      </c>
      <c r="AT291" t="s">
        <v>60</v>
      </c>
      <c r="AU291" t="s">
        <v>92</v>
      </c>
      <c r="AV291" t="s">
        <v>62</v>
      </c>
      <c r="AW291" t="s">
        <v>63</v>
      </c>
    </row>
    <row r="292" spans="1:49" x14ac:dyDescent="0.3">
      <c r="A292">
        <v>1427</v>
      </c>
      <c r="B292" t="s">
        <v>2582</v>
      </c>
      <c r="C292" t="s">
        <v>684</v>
      </c>
      <c r="D292" t="s">
        <v>2588</v>
      </c>
      <c r="E292" t="s">
        <v>236</v>
      </c>
      <c r="F292">
        <v>12633</v>
      </c>
      <c r="G292" t="s">
        <v>682</v>
      </c>
      <c r="H292" t="s">
        <v>72</v>
      </c>
      <c r="I292" t="s">
        <v>110</v>
      </c>
      <c r="J292" t="s">
        <v>121</v>
      </c>
      <c r="K292">
        <v>6966831.574</v>
      </c>
      <c r="L292">
        <v>370316.49400000001</v>
      </c>
      <c r="M292">
        <v>1720</v>
      </c>
      <c r="N292">
        <v>108</v>
      </c>
      <c r="O292">
        <v>74</v>
      </c>
      <c r="P292">
        <v>32</v>
      </c>
      <c r="Q292">
        <v>56</v>
      </c>
      <c r="R292">
        <v>48</v>
      </c>
      <c r="S292">
        <v>13.58</v>
      </c>
      <c r="T292">
        <v>8.8800000000000008</v>
      </c>
      <c r="U292">
        <v>1.0900000000000001</v>
      </c>
      <c r="V292">
        <v>12200</v>
      </c>
      <c r="W292">
        <v>229693.33333333299</v>
      </c>
      <c r="X292">
        <v>26417.647058823499</v>
      </c>
      <c r="Y292">
        <v>1800</v>
      </c>
      <c r="Z292">
        <v>89075</v>
      </c>
      <c r="AA292">
        <v>19428.571428571398</v>
      </c>
      <c r="AB292">
        <v>30437.254901960801</v>
      </c>
      <c r="AC292">
        <v>619.71830985915506</v>
      </c>
      <c r="AD292">
        <v>6974.1935483871002</v>
      </c>
      <c r="AE292">
        <v>6555.3191489361698</v>
      </c>
      <c r="AF292">
        <v>305.63380281690098</v>
      </c>
      <c r="AG292">
        <v>0.05</v>
      </c>
      <c r="AH292">
        <v>1.22</v>
      </c>
      <c r="AI292">
        <v>2.72</v>
      </c>
      <c r="AJ292">
        <v>10</v>
      </c>
      <c r="AK292">
        <v>5</v>
      </c>
      <c r="AL292" t="s">
        <v>2589</v>
      </c>
      <c r="AM292">
        <v>1</v>
      </c>
      <c r="AN292" t="s">
        <v>59</v>
      </c>
      <c r="AO292" s="1">
        <v>17.901</v>
      </c>
      <c r="AP292">
        <v>38.125</v>
      </c>
      <c r="AQ292">
        <v>48.688000000000002</v>
      </c>
      <c r="AR292">
        <v>10.563000000000001</v>
      </c>
      <c r="AS292">
        <v>1.2770622950819699</v>
      </c>
      <c r="AT292" t="s">
        <v>91</v>
      </c>
      <c r="AU292" t="s">
        <v>92</v>
      </c>
      <c r="AV292" t="s">
        <v>96</v>
      </c>
      <c r="AW292" t="s">
        <v>97</v>
      </c>
    </row>
    <row r="293" spans="1:49" x14ac:dyDescent="0.3">
      <c r="A293">
        <v>1426</v>
      </c>
      <c r="B293" t="s">
        <v>2582</v>
      </c>
      <c r="C293" t="s">
        <v>684</v>
      </c>
      <c r="D293" t="s">
        <v>2588</v>
      </c>
      <c r="E293" t="s">
        <v>236</v>
      </c>
      <c r="F293">
        <v>12633</v>
      </c>
      <c r="G293" t="s">
        <v>682</v>
      </c>
      <c r="H293" t="s">
        <v>72</v>
      </c>
      <c r="I293" t="s">
        <v>110</v>
      </c>
      <c r="J293" t="s">
        <v>121</v>
      </c>
      <c r="K293">
        <v>6966819.5690000001</v>
      </c>
      <c r="L293">
        <v>370323.245</v>
      </c>
      <c r="M293">
        <v>1823</v>
      </c>
      <c r="N293">
        <v>113</v>
      </c>
      <c r="O293">
        <v>87</v>
      </c>
      <c r="P293">
        <v>35</v>
      </c>
      <c r="Q293">
        <v>2.5</v>
      </c>
      <c r="R293">
        <v>26</v>
      </c>
      <c r="S293">
        <v>29.25</v>
      </c>
      <c r="T293">
        <v>0.5</v>
      </c>
      <c r="U293">
        <v>0.5</v>
      </c>
      <c r="V293">
        <v>7100</v>
      </c>
      <c r="W293">
        <v>252560</v>
      </c>
      <c r="X293">
        <v>34914.705882352901</v>
      </c>
      <c r="Y293">
        <v>2640</v>
      </c>
      <c r="Z293">
        <v>49875</v>
      </c>
      <c r="AA293">
        <v>19857.142857142899</v>
      </c>
      <c r="AB293">
        <v>43674.509803921603</v>
      </c>
      <c r="AC293">
        <v>387.32394366197201</v>
      </c>
      <c r="AD293">
        <v>10424.1935483871</v>
      </c>
      <c r="AE293">
        <v>10911.702127659601</v>
      </c>
      <c r="AF293">
        <v>283.80281690140799</v>
      </c>
      <c r="AG293">
        <v>0.13</v>
      </c>
      <c r="AH293">
        <v>0.71</v>
      </c>
      <c r="AI293">
        <v>2.78</v>
      </c>
      <c r="AJ293">
        <v>10</v>
      </c>
      <c r="AK293">
        <v>15</v>
      </c>
      <c r="AL293" t="s">
        <v>2589</v>
      </c>
      <c r="AM293">
        <v>1</v>
      </c>
      <c r="AN293" t="s">
        <v>59</v>
      </c>
      <c r="AO293" s="1">
        <v>19.033000000000001</v>
      </c>
      <c r="AP293">
        <v>22.1875</v>
      </c>
      <c r="AQ293">
        <v>49.762</v>
      </c>
      <c r="AR293">
        <v>27.5745</v>
      </c>
      <c r="AS293">
        <v>2.2427943661971801</v>
      </c>
      <c r="AT293" t="s">
        <v>91</v>
      </c>
      <c r="AU293" t="s">
        <v>61</v>
      </c>
      <c r="AV293" t="s">
        <v>96</v>
      </c>
      <c r="AW293" t="s">
        <v>63</v>
      </c>
    </row>
    <row r="294" spans="1:49" x14ac:dyDescent="0.3">
      <c r="A294">
        <v>1423</v>
      </c>
      <c r="B294" t="s">
        <v>2582</v>
      </c>
      <c r="C294" t="s">
        <v>684</v>
      </c>
      <c r="D294" t="s">
        <v>2583</v>
      </c>
      <c r="E294" t="s">
        <v>236</v>
      </c>
      <c r="F294">
        <v>6414</v>
      </c>
      <c r="G294" t="s">
        <v>682</v>
      </c>
      <c r="H294" t="s">
        <v>72</v>
      </c>
      <c r="I294" t="s">
        <v>110</v>
      </c>
      <c r="J294" t="s">
        <v>121</v>
      </c>
      <c r="K294">
        <v>6966813.7649999997</v>
      </c>
      <c r="L294">
        <v>370277.23100000003</v>
      </c>
      <c r="M294">
        <v>1901</v>
      </c>
      <c r="N294">
        <v>129</v>
      </c>
      <c r="O294">
        <v>69</v>
      </c>
      <c r="P294">
        <v>2.5</v>
      </c>
      <c r="Q294">
        <v>193</v>
      </c>
      <c r="R294">
        <v>140</v>
      </c>
      <c r="S294">
        <v>9.99</v>
      </c>
      <c r="T294">
        <v>10.47</v>
      </c>
      <c r="U294">
        <v>0.5</v>
      </c>
      <c r="V294">
        <v>50</v>
      </c>
      <c r="W294">
        <v>306226.66666666698</v>
      </c>
      <c r="X294">
        <v>28164.705882352901</v>
      </c>
      <c r="Y294">
        <v>2220</v>
      </c>
      <c r="Z294">
        <v>42665</v>
      </c>
      <c r="AA294">
        <v>15357.142857142901</v>
      </c>
      <c r="AB294">
        <v>19729.411764705899</v>
      </c>
      <c r="AC294">
        <v>852.11267605633805</v>
      </c>
      <c r="AD294">
        <v>2967.7419354838698</v>
      </c>
      <c r="AE294">
        <v>8090.4255319148897</v>
      </c>
      <c r="AF294">
        <v>305.63380281690098</v>
      </c>
      <c r="AG294">
        <v>0.02</v>
      </c>
      <c r="AH294">
        <v>0.01</v>
      </c>
      <c r="AI294">
        <v>2.15</v>
      </c>
      <c r="AJ294">
        <v>26.81</v>
      </c>
      <c r="AK294">
        <v>5</v>
      </c>
      <c r="AL294" t="s">
        <v>2584</v>
      </c>
      <c r="AM294">
        <v>2</v>
      </c>
      <c r="AN294" t="s">
        <v>140</v>
      </c>
      <c r="AO294" t="s">
        <v>2586</v>
      </c>
      <c r="AP294">
        <v>0.3125</v>
      </c>
      <c r="AQ294">
        <v>38.484999999999999</v>
      </c>
      <c r="AR294">
        <v>38.172499999999999</v>
      </c>
      <c r="AS294">
        <v>123.152</v>
      </c>
      <c r="AT294" t="s">
        <v>60</v>
      </c>
      <c r="AU294" t="s">
        <v>61</v>
      </c>
      <c r="AV294" t="s">
        <v>62</v>
      </c>
      <c r="AW294" t="s">
        <v>63</v>
      </c>
    </row>
    <row r="295" spans="1:49" x14ac:dyDescent="0.3">
      <c r="A295">
        <v>1421</v>
      </c>
      <c r="B295" t="s">
        <v>2579</v>
      </c>
      <c r="C295" t="s">
        <v>1240</v>
      </c>
      <c r="D295" t="s">
        <v>190</v>
      </c>
      <c r="E295" t="s">
        <v>236</v>
      </c>
      <c r="F295" t="s">
        <v>53</v>
      </c>
      <c r="G295" t="s">
        <v>67</v>
      </c>
      <c r="H295" t="s">
        <v>55</v>
      </c>
      <c r="I295" t="s">
        <v>110</v>
      </c>
      <c r="J295" t="s">
        <v>121</v>
      </c>
      <c r="K295">
        <v>6966794</v>
      </c>
      <c r="L295">
        <v>369717</v>
      </c>
      <c r="M295">
        <v>4331</v>
      </c>
      <c r="N295">
        <v>88</v>
      </c>
      <c r="O295">
        <v>36</v>
      </c>
      <c r="P295">
        <v>6</v>
      </c>
      <c r="Q295">
        <v>2.5</v>
      </c>
      <c r="R295">
        <v>100</v>
      </c>
      <c r="S295">
        <v>14.58</v>
      </c>
      <c r="T295">
        <v>0.5</v>
      </c>
      <c r="U295">
        <v>1.43</v>
      </c>
      <c r="V295">
        <v>50</v>
      </c>
      <c r="W295">
        <v>281913.33333333302</v>
      </c>
      <c r="X295">
        <v>16226.470588235299</v>
      </c>
      <c r="Y295">
        <v>1140</v>
      </c>
      <c r="Z295">
        <v>26425</v>
      </c>
      <c r="AA295">
        <v>77071.428571428594</v>
      </c>
      <c r="AB295">
        <v>23354.9019607843</v>
      </c>
      <c r="AC295">
        <v>2556.3380281690102</v>
      </c>
      <c r="AD295">
        <v>4006.4516129032299</v>
      </c>
      <c r="AE295">
        <v>3568.08510638298</v>
      </c>
      <c r="AF295">
        <v>196.47887323943701</v>
      </c>
      <c r="AG295">
        <v>0.01</v>
      </c>
      <c r="AH295">
        <v>0.01</v>
      </c>
      <c r="AI295">
        <v>10.79</v>
      </c>
      <c r="AJ295">
        <v>10</v>
      </c>
      <c r="AK295">
        <v>204</v>
      </c>
      <c r="AL295" t="s">
        <v>2580</v>
      </c>
      <c r="AM295">
        <v>1</v>
      </c>
      <c r="AN295" t="s">
        <v>59</v>
      </c>
      <c r="AO295" s="1">
        <v>46.593000000000004</v>
      </c>
      <c r="AP295">
        <v>0.3125</v>
      </c>
      <c r="AQ295">
        <v>193.14099999999999</v>
      </c>
      <c r="AR295">
        <v>192.82849999999999</v>
      </c>
      <c r="AS295">
        <v>618.05119999999999</v>
      </c>
      <c r="AT295" t="s">
        <v>60</v>
      </c>
      <c r="AU295" t="s">
        <v>61</v>
      </c>
      <c r="AV295" t="s">
        <v>62</v>
      </c>
      <c r="AW295" t="s">
        <v>63</v>
      </c>
    </row>
    <row r="296" spans="1:49" x14ac:dyDescent="0.3">
      <c r="A296">
        <v>1424</v>
      </c>
      <c r="B296" t="s">
        <v>2582</v>
      </c>
      <c r="C296" t="s">
        <v>684</v>
      </c>
      <c r="D296" t="s">
        <v>2583</v>
      </c>
      <c r="E296" t="s">
        <v>236</v>
      </c>
      <c r="F296">
        <v>6414</v>
      </c>
      <c r="G296" t="s">
        <v>682</v>
      </c>
      <c r="H296" t="s">
        <v>72</v>
      </c>
      <c r="I296" t="s">
        <v>110</v>
      </c>
      <c r="J296" t="s">
        <v>121</v>
      </c>
      <c r="K296">
        <v>6966793.9309999999</v>
      </c>
      <c r="L296">
        <v>370255.98499999999</v>
      </c>
      <c r="M296">
        <v>3221</v>
      </c>
      <c r="N296">
        <v>58</v>
      </c>
      <c r="O296">
        <v>46</v>
      </c>
      <c r="P296">
        <v>2.5</v>
      </c>
      <c r="Q296">
        <v>29902</v>
      </c>
      <c r="R296">
        <v>4226</v>
      </c>
      <c r="S296">
        <v>32.65</v>
      </c>
      <c r="T296">
        <v>13.34</v>
      </c>
      <c r="U296">
        <v>22.24</v>
      </c>
      <c r="V296">
        <v>50</v>
      </c>
      <c r="W296">
        <v>343793.33333333302</v>
      </c>
      <c r="X296">
        <v>18211.7647058824</v>
      </c>
      <c r="Y296">
        <v>1260</v>
      </c>
      <c r="Z296">
        <v>22050</v>
      </c>
      <c r="AA296">
        <v>10571.4285714286</v>
      </c>
      <c r="AB296">
        <v>8768.6274509803898</v>
      </c>
      <c r="AC296">
        <v>3795.77464788732</v>
      </c>
      <c r="AD296">
        <v>6900</v>
      </c>
      <c r="AE296">
        <v>2862.7659574468098</v>
      </c>
      <c r="AF296">
        <v>196.47887323943701</v>
      </c>
      <c r="AG296">
        <v>0.02</v>
      </c>
      <c r="AH296">
        <v>0.01</v>
      </c>
      <c r="AI296">
        <v>1.48</v>
      </c>
      <c r="AJ296">
        <v>2495.66</v>
      </c>
      <c r="AK296">
        <v>10</v>
      </c>
      <c r="AL296" t="s">
        <v>2584</v>
      </c>
      <c r="AM296">
        <v>5</v>
      </c>
      <c r="AN296" t="s">
        <v>664</v>
      </c>
      <c r="AO296" t="s">
        <v>2587</v>
      </c>
      <c r="AP296">
        <v>0.3125</v>
      </c>
      <c r="AQ296">
        <v>26.492000000000001</v>
      </c>
      <c r="AR296">
        <v>26.179500000000001</v>
      </c>
      <c r="AS296">
        <v>84.7744</v>
      </c>
      <c r="AT296" t="s">
        <v>60</v>
      </c>
      <c r="AU296" t="s">
        <v>61</v>
      </c>
      <c r="AV296" t="s">
        <v>62</v>
      </c>
      <c r="AW296" t="s">
        <v>63</v>
      </c>
    </row>
    <row r="297" spans="1:49" x14ac:dyDescent="0.3">
      <c r="A297">
        <v>1425</v>
      </c>
      <c r="B297" t="s">
        <v>2582</v>
      </c>
      <c r="C297" t="s">
        <v>684</v>
      </c>
      <c r="D297" t="s">
        <v>2583</v>
      </c>
      <c r="E297" t="s">
        <v>236</v>
      </c>
      <c r="F297">
        <v>6414</v>
      </c>
      <c r="G297" t="s">
        <v>682</v>
      </c>
      <c r="H297" t="s">
        <v>72</v>
      </c>
      <c r="I297" t="s">
        <v>110</v>
      </c>
      <c r="J297" t="s">
        <v>121</v>
      </c>
      <c r="K297">
        <v>6966779.0020000003</v>
      </c>
      <c r="L297">
        <v>370227.17200000002</v>
      </c>
      <c r="M297">
        <v>1103</v>
      </c>
      <c r="N297">
        <v>113</v>
      </c>
      <c r="O297">
        <v>56</v>
      </c>
      <c r="P297">
        <v>25</v>
      </c>
      <c r="Q297">
        <v>26</v>
      </c>
      <c r="R297">
        <v>63</v>
      </c>
      <c r="S297">
        <v>13.19</v>
      </c>
      <c r="T297">
        <v>3.37</v>
      </c>
      <c r="U297">
        <v>0.5</v>
      </c>
      <c r="V297">
        <v>7500</v>
      </c>
      <c r="W297">
        <v>263340</v>
      </c>
      <c r="X297">
        <v>26470.588235294101</v>
      </c>
      <c r="Y297">
        <v>1920</v>
      </c>
      <c r="Z297">
        <v>71050</v>
      </c>
      <c r="AA297">
        <v>15928.5714285714</v>
      </c>
      <c r="AB297">
        <v>25209.8039215686</v>
      </c>
      <c r="AC297">
        <v>464.78873239436598</v>
      </c>
      <c r="AD297">
        <v>7011.2903225806403</v>
      </c>
      <c r="AE297">
        <v>6638.2978723404303</v>
      </c>
      <c r="AF297">
        <v>305.63380281690098</v>
      </c>
      <c r="AG297">
        <v>0.02</v>
      </c>
      <c r="AH297">
        <v>0.75</v>
      </c>
      <c r="AI297">
        <v>2.23</v>
      </c>
      <c r="AJ297">
        <v>10</v>
      </c>
      <c r="AK297">
        <v>5</v>
      </c>
      <c r="AL297" t="s">
        <v>2584</v>
      </c>
      <c r="AM297">
        <v>1</v>
      </c>
      <c r="AN297" t="s">
        <v>59</v>
      </c>
      <c r="AO297" s="1">
        <v>11.121</v>
      </c>
      <c r="AP297">
        <v>23.4375</v>
      </c>
      <c r="AQ297">
        <v>39.917000000000002</v>
      </c>
      <c r="AR297">
        <v>16.479500000000002</v>
      </c>
      <c r="AS297">
        <v>1.70312533333333</v>
      </c>
      <c r="AT297" t="s">
        <v>91</v>
      </c>
      <c r="AU297" t="s">
        <v>92</v>
      </c>
      <c r="AV297" t="s">
        <v>96</v>
      </c>
      <c r="AW297" t="s">
        <v>97</v>
      </c>
    </row>
    <row r="298" spans="1:49" x14ac:dyDescent="0.3">
      <c r="A298">
        <v>1419</v>
      </c>
      <c r="B298" t="s">
        <v>2579</v>
      </c>
      <c r="C298" t="s">
        <v>1240</v>
      </c>
      <c r="D298" t="s">
        <v>190</v>
      </c>
      <c r="E298" t="s">
        <v>236</v>
      </c>
      <c r="F298">
        <v>7200</v>
      </c>
      <c r="G298" t="s">
        <v>67</v>
      </c>
      <c r="H298" t="s">
        <v>72</v>
      </c>
      <c r="I298" t="s">
        <v>110</v>
      </c>
      <c r="J298" t="s">
        <v>121</v>
      </c>
      <c r="K298">
        <v>6966768.676</v>
      </c>
      <c r="L298">
        <v>369763.96100000001</v>
      </c>
      <c r="M298">
        <v>7519</v>
      </c>
      <c r="N298">
        <v>116</v>
      </c>
      <c r="O298">
        <v>30</v>
      </c>
      <c r="P298">
        <v>2.5</v>
      </c>
      <c r="Q298">
        <v>2.5</v>
      </c>
      <c r="R298">
        <v>98</v>
      </c>
      <c r="S298">
        <v>21.64</v>
      </c>
      <c r="T298">
        <v>2.87</v>
      </c>
      <c r="U298">
        <v>0.5</v>
      </c>
      <c r="V298">
        <v>300</v>
      </c>
      <c r="W298">
        <v>222740</v>
      </c>
      <c r="X298">
        <v>19641.176470588201</v>
      </c>
      <c r="Y298">
        <v>1080</v>
      </c>
      <c r="Z298">
        <v>25095</v>
      </c>
      <c r="AA298">
        <v>100357.142857143</v>
      </c>
      <c r="AB298">
        <v>71666.666666666701</v>
      </c>
      <c r="AC298">
        <v>2633.8028169014101</v>
      </c>
      <c r="AD298">
        <v>2337.0967741935501</v>
      </c>
      <c r="AE298">
        <v>2738.2978723404299</v>
      </c>
      <c r="AF298">
        <v>196.47887323943701</v>
      </c>
      <c r="AG298">
        <v>0.13</v>
      </c>
      <c r="AH298">
        <v>0.03</v>
      </c>
      <c r="AI298">
        <v>14.05</v>
      </c>
      <c r="AJ298">
        <v>10</v>
      </c>
      <c r="AK298">
        <v>139</v>
      </c>
      <c r="AL298" t="s">
        <v>2580</v>
      </c>
      <c r="AM298">
        <v>1</v>
      </c>
      <c r="AN298" t="s">
        <v>59</v>
      </c>
      <c r="AO298" s="1">
        <v>81.626000000000005</v>
      </c>
      <c r="AP298">
        <v>0.9375</v>
      </c>
      <c r="AQ298">
        <v>251.495</v>
      </c>
      <c r="AR298">
        <v>250.5575</v>
      </c>
      <c r="AS298">
        <v>268.26133333333303</v>
      </c>
      <c r="AT298" t="s">
        <v>60</v>
      </c>
      <c r="AU298" t="s">
        <v>61</v>
      </c>
      <c r="AV298" t="s">
        <v>62</v>
      </c>
      <c r="AW298" t="s">
        <v>63</v>
      </c>
    </row>
    <row r="299" spans="1:49" x14ac:dyDescent="0.3">
      <c r="A299">
        <v>1420</v>
      </c>
      <c r="B299" t="s">
        <v>2579</v>
      </c>
      <c r="C299" t="s">
        <v>1240</v>
      </c>
      <c r="D299" t="s">
        <v>190</v>
      </c>
      <c r="E299" t="s">
        <v>236</v>
      </c>
      <c r="F299">
        <v>7200</v>
      </c>
      <c r="G299" t="s">
        <v>67</v>
      </c>
      <c r="H299" t="s">
        <v>72</v>
      </c>
      <c r="I299" t="s">
        <v>110</v>
      </c>
      <c r="J299" t="s">
        <v>121</v>
      </c>
      <c r="K299">
        <v>6966765.7609999999</v>
      </c>
      <c r="L299">
        <v>369739.76799999998</v>
      </c>
      <c r="M299">
        <v>9848</v>
      </c>
      <c r="N299">
        <v>105</v>
      </c>
      <c r="O299">
        <v>44</v>
      </c>
      <c r="P299">
        <v>2.5</v>
      </c>
      <c r="Q299">
        <v>37</v>
      </c>
      <c r="R299">
        <v>324</v>
      </c>
      <c r="S299">
        <v>20.57</v>
      </c>
      <c r="T299">
        <v>9.2200000000000006</v>
      </c>
      <c r="U299">
        <v>0.5</v>
      </c>
      <c r="V299">
        <v>500</v>
      </c>
      <c r="W299">
        <v>214246.66666666701</v>
      </c>
      <c r="X299">
        <v>13844.1176470588</v>
      </c>
      <c r="Y299">
        <v>480</v>
      </c>
      <c r="Z299">
        <v>29610</v>
      </c>
      <c r="AA299">
        <v>115285.714285714</v>
      </c>
      <c r="AB299">
        <v>60705.882352941197</v>
      </c>
      <c r="AC299">
        <v>2788.7323943662</v>
      </c>
      <c r="AD299">
        <v>1743.5483870967701</v>
      </c>
      <c r="AE299">
        <v>2032.9787234042601</v>
      </c>
      <c r="AF299">
        <v>152.816901408451</v>
      </c>
      <c r="AG299">
        <v>0.09</v>
      </c>
      <c r="AH299">
        <v>0.05</v>
      </c>
      <c r="AI299">
        <v>16.14</v>
      </c>
      <c r="AJ299">
        <v>160.30000000000001</v>
      </c>
      <c r="AK299">
        <v>188</v>
      </c>
      <c r="AL299" t="s">
        <v>2580</v>
      </c>
      <c r="AM299">
        <v>2</v>
      </c>
      <c r="AN299" t="s">
        <v>140</v>
      </c>
      <c r="AO299" t="s">
        <v>2581</v>
      </c>
      <c r="AP299">
        <v>1.5625</v>
      </c>
      <c r="AQ299">
        <v>288.90600000000001</v>
      </c>
      <c r="AR299">
        <v>287.34350000000001</v>
      </c>
      <c r="AS299">
        <v>184.89984000000001</v>
      </c>
      <c r="AT299" t="s">
        <v>60</v>
      </c>
      <c r="AU299" t="s">
        <v>61</v>
      </c>
      <c r="AV299" t="s">
        <v>62</v>
      </c>
      <c r="AW299" t="s">
        <v>63</v>
      </c>
    </row>
    <row r="300" spans="1:49" x14ac:dyDescent="0.3">
      <c r="A300">
        <v>594</v>
      </c>
      <c r="B300" t="s">
        <v>1239</v>
      </c>
      <c r="C300" t="s">
        <v>1240</v>
      </c>
      <c r="D300" t="s">
        <v>405</v>
      </c>
      <c r="E300" t="s">
        <v>52</v>
      </c>
      <c r="F300">
        <v>108735</v>
      </c>
      <c r="G300" t="s">
        <v>54</v>
      </c>
      <c r="H300" t="s">
        <v>72</v>
      </c>
      <c r="I300" t="s">
        <v>110</v>
      </c>
      <c r="J300" t="s">
        <v>121</v>
      </c>
      <c r="K300">
        <v>6966704</v>
      </c>
      <c r="L300">
        <v>369079</v>
      </c>
      <c r="M300">
        <v>920</v>
      </c>
      <c r="N300">
        <v>142</v>
      </c>
      <c r="O300">
        <v>104</v>
      </c>
      <c r="P300">
        <v>51</v>
      </c>
      <c r="Q300">
        <v>25</v>
      </c>
      <c r="R300">
        <v>7</v>
      </c>
      <c r="S300">
        <v>11.91</v>
      </c>
      <c r="T300">
        <v>22.91</v>
      </c>
      <c r="U300">
        <v>9</v>
      </c>
      <c r="V300">
        <v>200</v>
      </c>
      <c r="W300">
        <v>231513.33333333299</v>
      </c>
      <c r="X300">
        <v>29302.941176470598</v>
      </c>
      <c r="Y300">
        <v>3060</v>
      </c>
      <c r="Z300">
        <v>99750</v>
      </c>
      <c r="AA300">
        <v>12000</v>
      </c>
      <c r="AB300">
        <v>5143.1372549019597</v>
      </c>
      <c r="AC300">
        <v>154.92957746478899</v>
      </c>
      <c r="AD300">
        <v>24817.7419354839</v>
      </c>
      <c r="AE300">
        <v>2198.9361702127699</v>
      </c>
      <c r="AF300">
        <v>589.43661971831</v>
      </c>
      <c r="AG300">
        <v>7.0000000000000007E-2</v>
      </c>
      <c r="AH300">
        <v>0.02</v>
      </c>
      <c r="AI300">
        <v>1.68</v>
      </c>
      <c r="AJ300">
        <v>10</v>
      </c>
      <c r="AK300">
        <v>39</v>
      </c>
      <c r="AL300" t="s">
        <v>1244</v>
      </c>
      <c r="AM300">
        <v>3</v>
      </c>
      <c r="AN300" t="s">
        <v>113</v>
      </c>
      <c r="AO300" t="s">
        <v>1246</v>
      </c>
      <c r="AP300">
        <v>0.625</v>
      </c>
      <c r="AQ300">
        <v>30.071999999999999</v>
      </c>
      <c r="AR300">
        <v>29.446999999999999</v>
      </c>
      <c r="AS300">
        <v>48.115200000000002</v>
      </c>
      <c r="AT300" t="s">
        <v>60</v>
      </c>
      <c r="AU300" t="s">
        <v>61</v>
      </c>
      <c r="AV300" t="s">
        <v>62</v>
      </c>
      <c r="AW300" t="s">
        <v>63</v>
      </c>
    </row>
    <row r="301" spans="1:49" x14ac:dyDescent="0.3">
      <c r="A301">
        <v>593</v>
      </c>
      <c r="B301" t="s">
        <v>1239</v>
      </c>
      <c r="C301" t="s">
        <v>1240</v>
      </c>
      <c r="D301" t="s">
        <v>405</v>
      </c>
      <c r="E301" t="s">
        <v>52</v>
      </c>
      <c r="F301" t="s">
        <v>53</v>
      </c>
      <c r="G301" t="s">
        <v>54</v>
      </c>
      <c r="H301" t="s">
        <v>55</v>
      </c>
      <c r="I301" t="s">
        <v>110</v>
      </c>
      <c r="J301" t="s">
        <v>121</v>
      </c>
      <c r="K301">
        <v>6966698</v>
      </c>
      <c r="L301">
        <v>369091</v>
      </c>
      <c r="M301">
        <v>735</v>
      </c>
      <c r="N301">
        <v>146</v>
      </c>
      <c r="O301">
        <v>105</v>
      </c>
      <c r="P301">
        <v>51</v>
      </c>
      <c r="Q301">
        <v>29</v>
      </c>
      <c r="R301">
        <v>8</v>
      </c>
      <c r="S301">
        <v>11.52</v>
      </c>
      <c r="T301">
        <v>30.8</v>
      </c>
      <c r="U301">
        <v>6.89</v>
      </c>
      <c r="V301">
        <v>200</v>
      </c>
      <c r="W301">
        <v>230300</v>
      </c>
      <c r="X301">
        <v>30308.823529411799</v>
      </c>
      <c r="Y301">
        <v>3240</v>
      </c>
      <c r="Z301">
        <v>99470</v>
      </c>
      <c r="AA301">
        <v>14142.857142857099</v>
      </c>
      <c r="AB301">
        <v>7756.8627450980403</v>
      </c>
      <c r="AC301">
        <v>232.39436619718299</v>
      </c>
      <c r="AD301">
        <v>22777.419354838701</v>
      </c>
      <c r="AE301">
        <v>3194.6808510638298</v>
      </c>
      <c r="AF301">
        <v>567.60563380281701</v>
      </c>
      <c r="AG301">
        <v>0.11</v>
      </c>
      <c r="AH301">
        <v>0.02</v>
      </c>
      <c r="AI301">
        <v>1.98</v>
      </c>
      <c r="AJ301">
        <v>10</v>
      </c>
      <c r="AK301">
        <v>39</v>
      </c>
      <c r="AL301" t="s">
        <v>1244</v>
      </c>
      <c r="AM301">
        <v>3</v>
      </c>
      <c r="AN301" t="s">
        <v>113</v>
      </c>
      <c r="AO301" t="s">
        <v>1245</v>
      </c>
      <c r="AP301">
        <v>0.625</v>
      </c>
      <c r="AQ301">
        <v>35.442</v>
      </c>
      <c r="AR301">
        <v>34.817</v>
      </c>
      <c r="AS301">
        <v>56.7072</v>
      </c>
      <c r="AT301" t="s">
        <v>60</v>
      </c>
      <c r="AU301" t="s">
        <v>61</v>
      </c>
      <c r="AV301" t="s">
        <v>62</v>
      </c>
      <c r="AW301" t="s">
        <v>63</v>
      </c>
    </row>
    <row r="302" spans="1:49" x14ac:dyDescent="0.3">
      <c r="A302">
        <v>591</v>
      </c>
      <c r="B302" t="s">
        <v>1239</v>
      </c>
      <c r="C302" t="s">
        <v>1240</v>
      </c>
      <c r="D302" t="s">
        <v>193</v>
      </c>
      <c r="E302" t="s">
        <v>52</v>
      </c>
      <c r="F302">
        <v>17255</v>
      </c>
      <c r="G302" t="s">
        <v>54</v>
      </c>
      <c r="H302" t="s">
        <v>72</v>
      </c>
      <c r="I302" t="s">
        <v>110</v>
      </c>
      <c r="J302" t="s">
        <v>121</v>
      </c>
      <c r="K302">
        <v>6966642</v>
      </c>
      <c r="L302">
        <v>369616</v>
      </c>
      <c r="M302">
        <v>1471</v>
      </c>
      <c r="N302">
        <v>135</v>
      </c>
      <c r="O302">
        <v>119</v>
      </c>
      <c r="P302">
        <v>52</v>
      </c>
      <c r="Q302">
        <v>28</v>
      </c>
      <c r="R302">
        <v>7</v>
      </c>
      <c r="S302">
        <v>13.97</v>
      </c>
      <c r="T302">
        <v>9.02</v>
      </c>
      <c r="U302">
        <v>4.8899999999999997</v>
      </c>
      <c r="V302">
        <v>1000</v>
      </c>
      <c r="W302">
        <v>229553.33333333299</v>
      </c>
      <c r="X302">
        <v>25755.8823529412</v>
      </c>
      <c r="Y302">
        <v>2760</v>
      </c>
      <c r="Z302">
        <v>110705</v>
      </c>
      <c r="AA302">
        <v>12285.714285714301</v>
      </c>
      <c r="AB302">
        <v>10792.1568627451</v>
      </c>
      <c r="AC302">
        <v>154.92957746478899</v>
      </c>
      <c r="AD302">
        <v>19216.129032258101</v>
      </c>
      <c r="AE302">
        <v>2696.8085106383</v>
      </c>
      <c r="AF302">
        <v>589.43661971831</v>
      </c>
      <c r="AG302">
        <v>0.02</v>
      </c>
      <c r="AH302">
        <v>0.1</v>
      </c>
      <c r="AI302">
        <v>1.72</v>
      </c>
      <c r="AJ302">
        <v>10</v>
      </c>
      <c r="AK302">
        <v>42</v>
      </c>
      <c r="AL302" t="s">
        <v>1241</v>
      </c>
      <c r="AM302">
        <v>3</v>
      </c>
      <c r="AN302" t="s">
        <v>113</v>
      </c>
      <c r="AO302" t="s">
        <v>1243</v>
      </c>
      <c r="AP302">
        <v>3.125</v>
      </c>
      <c r="AQ302">
        <v>30.788</v>
      </c>
      <c r="AR302">
        <v>27.663</v>
      </c>
      <c r="AS302">
        <v>9.8521599999999996</v>
      </c>
      <c r="AT302" t="s">
        <v>60</v>
      </c>
      <c r="AU302" t="s">
        <v>61</v>
      </c>
      <c r="AV302" t="s">
        <v>62</v>
      </c>
      <c r="AW302" t="s">
        <v>63</v>
      </c>
    </row>
    <row r="303" spans="1:49" x14ac:dyDescent="0.3">
      <c r="A303">
        <v>590</v>
      </c>
      <c r="B303" t="s">
        <v>1239</v>
      </c>
      <c r="C303" t="s">
        <v>1240</v>
      </c>
      <c r="D303" t="s">
        <v>193</v>
      </c>
      <c r="E303" t="s">
        <v>52</v>
      </c>
      <c r="F303" t="s">
        <v>53</v>
      </c>
      <c r="G303" t="s">
        <v>54</v>
      </c>
      <c r="H303" t="s">
        <v>55</v>
      </c>
      <c r="I303" t="s">
        <v>110</v>
      </c>
      <c r="J303" t="s">
        <v>121</v>
      </c>
      <c r="K303">
        <v>6966637</v>
      </c>
      <c r="L303">
        <v>369394</v>
      </c>
      <c r="M303">
        <v>526</v>
      </c>
      <c r="N303">
        <v>125</v>
      </c>
      <c r="O303">
        <v>119</v>
      </c>
      <c r="P303">
        <v>53</v>
      </c>
      <c r="Q303">
        <v>26</v>
      </c>
      <c r="R303">
        <v>8</v>
      </c>
      <c r="S303">
        <v>11.54</v>
      </c>
      <c r="T303">
        <v>9.1300000000000008</v>
      </c>
      <c r="U303">
        <v>6.6</v>
      </c>
      <c r="V303">
        <v>50</v>
      </c>
      <c r="W303">
        <v>236506.66666666701</v>
      </c>
      <c r="X303">
        <v>27582.352941176501</v>
      </c>
      <c r="Y303">
        <v>2400</v>
      </c>
      <c r="Z303">
        <v>102305</v>
      </c>
      <c r="AA303">
        <v>8000</v>
      </c>
      <c r="AB303">
        <v>19560.7843137255</v>
      </c>
      <c r="AC303">
        <v>154.92957746478899</v>
      </c>
      <c r="AD303">
        <v>18400</v>
      </c>
      <c r="AE303">
        <v>3734.0425531914898</v>
      </c>
      <c r="AF303">
        <v>502.11267605633799</v>
      </c>
      <c r="AG303">
        <v>5.0000000000000001E-3</v>
      </c>
      <c r="AH303">
        <v>0.01</v>
      </c>
      <c r="AI303">
        <v>1.1200000000000001</v>
      </c>
      <c r="AJ303">
        <v>10</v>
      </c>
      <c r="AK303">
        <v>39</v>
      </c>
      <c r="AL303" t="s">
        <v>1241</v>
      </c>
      <c r="AM303">
        <v>2</v>
      </c>
      <c r="AN303" t="s">
        <v>146</v>
      </c>
      <c r="AO303" t="s">
        <v>1242</v>
      </c>
      <c r="AP303">
        <v>0.3125</v>
      </c>
      <c r="AQ303">
        <v>20.047999999999998</v>
      </c>
      <c r="AR303">
        <v>19.735499999999998</v>
      </c>
      <c r="AS303">
        <v>64.153599999999997</v>
      </c>
      <c r="AT303" t="s">
        <v>60</v>
      </c>
      <c r="AU303" t="s">
        <v>92</v>
      </c>
      <c r="AV303" t="s">
        <v>62</v>
      </c>
      <c r="AW303" t="s">
        <v>63</v>
      </c>
    </row>
    <row r="304" spans="1:49" x14ac:dyDescent="0.3">
      <c r="A304">
        <v>1429</v>
      </c>
      <c r="B304" t="s">
        <v>2582</v>
      </c>
      <c r="C304" t="s">
        <v>684</v>
      </c>
      <c r="D304" t="s">
        <v>2590</v>
      </c>
      <c r="E304" t="s">
        <v>236</v>
      </c>
      <c r="F304">
        <v>4140</v>
      </c>
      <c r="G304" t="s">
        <v>682</v>
      </c>
      <c r="H304" t="s">
        <v>72</v>
      </c>
      <c r="I304" t="s">
        <v>110</v>
      </c>
      <c r="J304" t="s">
        <v>121</v>
      </c>
      <c r="K304">
        <v>6966628</v>
      </c>
      <c r="L304">
        <v>370177.74800000002</v>
      </c>
      <c r="M304">
        <v>870</v>
      </c>
      <c r="N304">
        <v>98</v>
      </c>
      <c r="O304">
        <v>50</v>
      </c>
      <c r="P304">
        <v>12</v>
      </c>
      <c r="Q304">
        <v>646</v>
      </c>
      <c r="R304">
        <v>1186</v>
      </c>
      <c r="S304">
        <v>31.73</v>
      </c>
      <c r="T304">
        <v>4.8499999999999996</v>
      </c>
      <c r="U304">
        <v>0.5</v>
      </c>
      <c r="V304">
        <v>50</v>
      </c>
      <c r="W304">
        <v>334880</v>
      </c>
      <c r="X304">
        <v>16067.647058823501</v>
      </c>
      <c r="Y304">
        <v>1320</v>
      </c>
      <c r="Z304">
        <v>49665</v>
      </c>
      <c r="AA304">
        <v>8571.4285714285706</v>
      </c>
      <c r="AB304">
        <v>8009.8039215686304</v>
      </c>
      <c r="AC304">
        <v>1316.9014084507</v>
      </c>
      <c r="AD304">
        <v>1372.58064516129</v>
      </c>
      <c r="AE304">
        <v>4978.72340425532</v>
      </c>
      <c r="AF304">
        <v>152.816901408451</v>
      </c>
      <c r="AG304">
        <v>0.06</v>
      </c>
      <c r="AH304">
        <v>0.01</v>
      </c>
      <c r="AI304">
        <v>1.2</v>
      </c>
      <c r="AJ304">
        <v>737.1</v>
      </c>
      <c r="AK304">
        <v>149</v>
      </c>
      <c r="AL304" t="s">
        <v>2591</v>
      </c>
      <c r="AM304">
        <v>4</v>
      </c>
      <c r="AN304" t="s">
        <v>569</v>
      </c>
      <c r="AO304" t="s">
        <v>2592</v>
      </c>
      <c r="AP304">
        <v>0.3125</v>
      </c>
      <c r="AQ304">
        <v>21.48</v>
      </c>
      <c r="AR304">
        <v>21.1675</v>
      </c>
      <c r="AS304">
        <v>68.736000000000004</v>
      </c>
      <c r="AT304" t="s">
        <v>60</v>
      </c>
      <c r="AU304" t="s">
        <v>61</v>
      </c>
      <c r="AV304" t="s">
        <v>62</v>
      </c>
      <c r="AW304" t="s">
        <v>63</v>
      </c>
    </row>
    <row r="305" spans="1:49" x14ac:dyDescent="0.3">
      <c r="A305">
        <v>1416</v>
      </c>
      <c r="B305" t="s">
        <v>2570</v>
      </c>
      <c r="C305" t="s">
        <v>2571</v>
      </c>
      <c r="D305" t="s">
        <v>2574</v>
      </c>
      <c r="E305" t="s">
        <v>236</v>
      </c>
      <c r="F305">
        <v>18000</v>
      </c>
      <c r="G305" t="s">
        <v>67</v>
      </c>
      <c r="H305" t="s">
        <v>72</v>
      </c>
      <c r="I305" t="s">
        <v>110</v>
      </c>
      <c r="J305" t="s">
        <v>121</v>
      </c>
      <c r="K305">
        <v>6966618.9579999996</v>
      </c>
      <c r="L305">
        <v>370001.554</v>
      </c>
      <c r="M305">
        <v>1340</v>
      </c>
      <c r="N305">
        <v>135</v>
      </c>
      <c r="O305">
        <v>51</v>
      </c>
      <c r="P305">
        <v>2.5</v>
      </c>
      <c r="Q305">
        <v>150</v>
      </c>
      <c r="R305">
        <v>72</v>
      </c>
      <c r="S305">
        <v>10</v>
      </c>
      <c r="T305">
        <v>3.27</v>
      </c>
      <c r="U305">
        <v>3.86</v>
      </c>
      <c r="V305">
        <v>2300</v>
      </c>
      <c r="W305">
        <v>262640</v>
      </c>
      <c r="X305">
        <v>45847.058823529398</v>
      </c>
      <c r="Y305">
        <v>2700</v>
      </c>
      <c r="Z305">
        <v>32760</v>
      </c>
      <c r="AA305">
        <v>28071.428571428602</v>
      </c>
      <c r="AB305">
        <v>24788.235294117701</v>
      </c>
      <c r="AC305">
        <v>1394.3661971831</v>
      </c>
      <c r="AD305">
        <v>5861.2903225806504</v>
      </c>
      <c r="AE305">
        <v>11700</v>
      </c>
      <c r="AF305">
        <v>261.97183098591501</v>
      </c>
      <c r="AG305">
        <v>0.06</v>
      </c>
      <c r="AH305">
        <v>0.23</v>
      </c>
      <c r="AI305">
        <v>3.93</v>
      </c>
      <c r="AJ305">
        <v>10</v>
      </c>
      <c r="AK305">
        <v>5</v>
      </c>
      <c r="AL305" t="s">
        <v>2575</v>
      </c>
      <c r="AM305">
        <v>2</v>
      </c>
      <c r="AN305" t="s">
        <v>178</v>
      </c>
      <c r="AO305" t="s">
        <v>2576</v>
      </c>
      <c r="AP305">
        <v>7.1875</v>
      </c>
      <c r="AQ305">
        <v>70.346999999999994</v>
      </c>
      <c r="AR305">
        <v>63.159500000000001</v>
      </c>
      <c r="AS305">
        <v>9.7874086956521804</v>
      </c>
      <c r="AT305" t="s">
        <v>60</v>
      </c>
      <c r="AU305" t="s">
        <v>61</v>
      </c>
      <c r="AV305" t="s">
        <v>62</v>
      </c>
      <c r="AW305" t="s">
        <v>63</v>
      </c>
    </row>
    <row r="306" spans="1:49" x14ac:dyDescent="0.3">
      <c r="A306">
        <v>1415</v>
      </c>
      <c r="B306" t="s">
        <v>2570</v>
      </c>
      <c r="C306" t="s">
        <v>2571</v>
      </c>
      <c r="D306" t="s">
        <v>2572</v>
      </c>
      <c r="E306" t="s">
        <v>236</v>
      </c>
      <c r="F306">
        <v>750</v>
      </c>
      <c r="G306" t="s">
        <v>67</v>
      </c>
      <c r="H306" t="s">
        <v>72</v>
      </c>
      <c r="I306" t="s">
        <v>110</v>
      </c>
      <c r="J306" t="s">
        <v>121</v>
      </c>
      <c r="K306">
        <v>6966589.0389999999</v>
      </c>
      <c r="L306">
        <v>370001.17800000001</v>
      </c>
      <c r="M306">
        <v>191</v>
      </c>
      <c r="N306">
        <v>69</v>
      </c>
      <c r="O306">
        <v>25</v>
      </c>
      <c r="P306">
        <v>2.5</v>
      </c>
      <c r="Q306">
        <v>39</v>
      </c>
      <c r="R306">
        <v>25</v>
      </c>
      <c r="S306">
        <v>2.5</v>
      </c>
      <c r="T306">
        <v>0.5</v>
      </c>
      <c r="U306">
        <v>1.48</v>
      </c>
      <c r="V306">
        <v>2600</v>
      </c>
      <c r="W306">
        <v>270573.33333333302</v>
      </c>
      <c r="X306">
        <v>45450</v>
      </c>
      <c r="Y306">
        <v>1920</v>
      </c>
      <c r="Z306">
        <v>19005</v>
      </c>
      <c r="AA306">
        <v>42000</v>
      </c>
      <c r="AB306">
        <v>23186.274509803901</v>
      </c>
      <c r="AC306">
        <v>1084.50704225352</v>
      </c>
      <c r="AD306">
        <v>5787.0967741935501</v>
      </c>
      <c r="AE306">
        <v>9584.0425531914898</v>
      </c>
      <c r="AF306">
        <v>240.14084507042301</v>
      </c>
      <c r="AG306">
        <v>0.25</v>
      </c>
      <c r="AH306">
        <v>0.26</v>
      </c>
      <c r="AI306">
        <v>5.88</v>
      </c>
      <c r="AJ306">
        <v>10</v>
      </c>
      <c r="AK306">
        <v>19</v>
      </c>
      <c r="AL306" t="s">
        <v>2573</v>
      </c>
      <c r="AM306">
        <v>1</v>
      </c>
      <c r="AN306" t="s">
        <v>59</v>
      </c>
      <c r="AO306" s="1">
        <v>1.099</v>
      </c>
      <c r="AP306">
        <v>8.125</v>
      </c>
      <c r="AQ306">
        <v>105.252</v>
      </c>
      <c r="AR306">
        <v>97.126999999999995</v>
      </c>
      <c r="AS306">
        <v>12.954092307692299</v>
      </c>
      <c r="AT306" t="s">
        <v>60</v>
      </c>
      <c r="AU306" t="s">
        <v>61</v>
      </c>
      <c r="AV306" t="s">
        <v>62</v>
      </c>
      <c r="AW306" t="s">
        <v>63</v>
      </c>
    </row>
    <row r="307" spans="1:49" x14ac:dyDescent="0.3">
      <c r="A307">
        <v>1414</v>
      </c>
      <c r="B307" t="s">
        <v>2570</v>
      </c>
      <c r="C307" t="s">
        <v>2571</v>
      </c>
      <c r="D307" t="s">
        <v>2572</v>
      </c>
      <c r="E307" t="s">
        <v>236</v>
      </c>
      <c r="F307">
        <v>750</v>
      </c>
      <c r="G307" t="s">
        <v>67</v>
      </c>
      <c r="H307" t="s">
        <v>72</v>
      </c>
      <c r="I307" t="s">
        <v>110</v>
      </c>
      <c r="J307" t="s">
        <v>121</v>
      </c>
      <c r="K307">
        <v>6966554</v>
      </c>
      <c r="L307">
        <v>370004.016</v>
      </c>
      <c r="M307">
        <v>740</v>
      </c>
      <c r="N307">
        <v>94</v>
      </c>
      <c r="O307">
        <v>26</v>
      </c>
      <c r="P307">
        <v>2.5</v>
      </c>
      <c r="Q307">
        <v>141</v>
      </c>
      <c r="R307">
        <v>42</v>
      </c>
      <c r="S307">
        <v>2.5</v>
      </c>
      <c r="T307">
        <v>3.17</v>
      </c>
      <c r="U307">
        <v>2.96</v>
      </c>
      <c r="V307">
        <v>7300</v>
      </c>
      <c r="W307">
        <v>274073.33333333302</v>
      </c>
      <c r="X307">
        <v>43861.7647058824</v>
      </c>
      <c r="Y307">
        <v>2280</v>
      </c>
      <c r="Z307">
        <v>27720</v>
      </c>
      <c r="AA307">
        <v>27214.285714285699</v>
      </c>
      <c r="AB307">
        <v>21415.686274509801</v>
      </c>
      <c r="AC307">
        <v>1084.50704225352</v>
      </c>
      <c r="AD307">
        <v>4711.2903225806403</v>
      </c>
      <c r="AE307">
        <v>12031.914893617</v>
      </c>
      <c r="AF307">
        <v>261.97183098591501</v>
      </c>
      <c r="AG307">
        <v>0.2</v>
      </c>
      <c r="AH307">
        <v>0.73</v>
      </c>
      <c r="AI307">
        <v>3.81</v>
      </c>
      <c r="AJ307">
        <v>10</v>
      </c>
      <c r="AK307">
        <v>5</v>
      </c>
      <c r="AL307" t="s">
        <v>2573</v>
      </c>
      <c r="AM307">
        <v>1</v>
      </c>
      <c r="AN307" t="s">
        <v>59</v>
      </c>
      <c r="AO307" s="1">
        <v>7.1319999999999997</v>
      </c>
      <c r="AP307">
        <v>22.8125</v>
      </c>
      <c r="AQ307">
        <v>68.198999999999998</v>
      </c>
      <c r="AR307">
        <v>45.386499999999998</v>
      </c>
      <c r="AS307">
        <v>2.98954520547945</v>
      </c>
      <c r="AT307" t="s">
        <v>91</v>
      </c>
      <c r="AU307" t="s">
        <v>61</v>
      </c>
      <c r="AV307" t="s">
        <v>96</v>
      </c>
      <c r="AW307" t="s">
        <v>63</v>
      </c>
    </row>
    <row r="308" spans="1:49" x14ac:dyDescent="0.3">
      <c r="A308">
        <v>1418</v>
      </c>
      <c r="B308" t="s">
        <v>2570</v>
      </c>
      <c r="C308" t="s">
        <v>2571</v>
      </c>
      <c r="D308" t="s">
        <v>420</v>
      </c>
      <c r="E308" t="s">
        <v>236</v>
      </c>
      <c r="F308">
        <v>12462</v>
      </c>
      <c r="G308" t="s">
        <v>67</v>
      </c>
      <c r="H308" t="s">
        <v>72</v>
      </c>
      <c r="I308" t="s">
        <v>110</v>
      </c>
      <c r="J308" t="s">
        <v>121</v>
      </c>
      <c r="K308">
        <v>6966546.4510000004</v>
      </c>
      <c r="L308">
        <v>370101.98300000001</v>
      </c>
      <c r="M308">
        <v>3218</v>
      </c>
      <c r="N308">
        <v>183</v>
      </c>
      <c r="O308">
        <v>42</v>
      </c>
      <c r="P308">
        <v>8</v>
      </c>
      <c r="Q308">
        <v>406</v>
      </c>
      <c r="R308">
        <v>149</v>
      </c>
      <c r="S308">
        <v>6.09</v>
      </c>
      <c r="T308">
        <v>12.96</v>
      </c>
      <c r="U308">
        <v>1.1399999999999999</v>
      </c>
      <c r="V308">
        <v>1100</v>
      </c>
      <c r="W308">
        <v>223580</v>
      </c>
      <c r="X308">
        <v>47408.823529411799</v>
      </c>
      <c r="Y308">
        <v>5160</v>
      </c>
      <c r="Z308">
        <v>30870</v>
      </c>
      <c r="AA308">
        <v>52928.571428571398</v>
      </c>
      <c r="AB308">
        <v>32882.352941176498</v>
      </c>
      <c r="AC308">
        <v>2711.2676056338</v>
      </c>
      <c r="AD308">
        <v>4043.5483870967701</v>
      </c>
      <c r="AE308">
        <v>15143.617021276599</v>
      </c>
      <c r="AF308">
        <v>545.77464788732402</v>
      </c>
      <c r="AG308">
        <v>0.21</v>
      </c>
      <c r="AH308">
        <v>0.11</v>
      </c>
      <c r="AI308">
        <v>7.41</v>
      </c>
      <c r="AJ308">
        <v>33.01</v>
      </c>
      <c r="AK308">
        <v>5</v>
      </c>
      <c r="AL308" t="s">
        <v>2577</v>
      </c>
      <c r="AM308">
        <v>4</v>
      </c>
      <c r="AN308" t="s">
        <v>356</v>
      </c>
      <c r="AO308" t="s">
        <v>2578</v>
      </c>
      <c r="AP308">
        <v>3.4375</v>
      </c>
      <c r="AQ308">
        <v>132.63900000000001</v>
      </c>
      <c r="AR308">
        <v>129.20150000000001</v>
      </c>
      <c r="AS308">
        <v>38.585890909090899</v>
      </c>
      <c r="AT308" t="s">
        <v>60</v>
      </c>
      <c r="AU308" t="s">
        <v>61</v>
      </c>
      <c r="AV308" t="s">
        <v>62</v>
      </c>
      <c r="AW308" t="s">
        <v>63</v>
      </c>
    </row>
    <row r="309" spans="1:49" x14ac:dyDescent="0.3">
      <c r="A309">
        <v>1366</v>
      </c>
      <c r="B309" t="s">
        <v>2474</v>
      </c>
      <c r="C309" t="s">
        <v>2469</v>
      </c>
      <c r="D309" t="s">
        <v>2480</v>
      </c>
      <c r="E309" t="s">
        <v>236</v>
      </c>
      <c r="F309" t="s">
        <v>53</v>
      </c>
      <c r="G309" t="s">
        <v>67</v>
      </c>
      <c r="H309" t="s">
        <v>55</v>
      </c>
      <c r="I309" t="s">
        <v>110</v>
      </c>
      <c r="J309" t="s">
        <v>121</v>
      </c>
      <c r="K309">
        <v>6966517</v>
      </c>
      <c r="L309">
        <v>362851</v>
      </c>
      <c r="M309">
        <v>3683</v>
      </c>
      <c r="N309">
        <v>119</v>
      </c>
      <c r="O309">
        <v>53</v>
      </c>
      <c r="P309">
        <v>20</v>
      </c>
      <c r="Q309">
        <v>50</v>
      </c>
      <c r="R309">
        <v>900</v>
      </c>
      <c r="S309">
        <v>14.86</v>
      </c>
      <c r="T309">
        <v>13.06</v>
      </c>
      <c r="U309">
        <v>4.33</v>
      </c>
      <c r="V309">
        <v>1000</v>
      </c>
      <c r="W309">
        <v>299973.33333333302</v>
      </c>
      <c r="X309">
        <v>27767.647058823499</v>
      </c>
      <c r="Y309">
        <v>2580</v>
      </c>
      <c r="Z309">
        <v>38955</v>
      </c>
      <c r="AA309">
        <v>19857.142857142899</v>
      </c>
      <c r="AB309">
        <v>23523.529411764699</v>
      </c>
      <c r="AC309">
        <v>697.18309859154897</v>
      </c>
      <c r="AD309">
        <v>3858.0645161290299</v>
      </c>
      <c r="AE309">
        <v>7094.6808510638302</v>
      </c>
      <c r="AF309">
        <v>371.12676056338</v>
      </c>
      <c r="AG309">
        <v>0.46</v>
      </c>
      <c r="AH309">
        <v>0.1</v>
      </c>
      <c r="AI309">
        <v>2.78</v>
      </c>
      <c r="AJ309">
        <v>33.229999999999997</v>
      </c>
      <c r="AK309">
        <v>5</v>
      </c>
      <c r="AL309" t="s">
        <v>2481</v>
      </c>
      <c r="AM309">
        <v>3</v>
      </c>
      <c r="AN309" t="s">
        <v>136</v>
      </c>
      <c r="AO309" t="s">
        <v>2482</v>
      </c>
      <c r="AP309">
        <v>3.125</v>
      </c>
      <c r="AQ309">
        <v>49.762</v>
      </c>
      <c r="AR309">
        <v>46.637</v>
      </c>
      <c r="AS309">
        <v>15.92384</v>
      </c>
      <c r="AT309" t="s">
        <v>60</v>
      </c>
      <c r="AU309" t="s">
        <v>61</v>
      </c>
      <c r="AV309" t="s">
        <v>62</v>
      </c>
      <c r="AW309" t="s">
        <v>63</v>
      </c>
    </row>
    <row r="310" spans="1:49" x14ac:dyDescent="0.3">
      <c r="A310">
        <v>1368</v>
      </c>
      <c r="B310" t="s">
        <v>2474</v>
      </c>
      <c r="C310" t="s">
        <v>2469</v>
      </c>
      <c r="D310" t="s">
        <v>2480</v>
      </c>
      <c r="E310" t="s">
        <v>236</v>
      </c>
      <c r="F310">
        <v>4640</v>
      </c>
      <c r="G310" t="s">
        <v>67</v>
      </c>
      <c r="H310" t="s">
        <v>72</v>
      </c>
      <c r="I310" t="s">
        <v>110</v>
      </c>
      <c r="J310" t="s">
        <v>121</v>
      </c>
      <c r="K310">
        <v>6966512</v>
      </c>
      <c r="L310">
        <v>362833</v>
      </c>
      <c r="M310">
        <v>4560</v>
      </c>
      <c r="N310">
        <v>128</v>
      </c>
      <c r="O310">
        <v>45</v>
      </c>
      <c r="P310">
        <v>17</v>
      </c>
      <c r="Q310">
        <v>51</v>
      </c>
      <c r="R310">
        <v>913</v>
      </c>
      <c r="S310">
        <v>21.18</v>
      </c>
      <c r="T310">
        <v>1.76</v>
      </c>
      <c r="U310">
        <v>4.41</v>
      </c>
      <c r="V310">
        <v>1400</v>
      </c>
      <c r="W310">
        <v>230160</v>
      </c>
      <c r="X310">
        <v>33220.588235294097</v>
      </c>
      <c r="Y310">
        <v>2160</v>
      </c>
      <c r="Z310">
        <v>61775</v>
      </c>
      <c r="AA310">
        <v>40357.142857142899</v>
      </c>
      <c r="AB310">
        <v>29931.372549019601</v>
      </c>
      <c r="AC310">
        <v>1549.2957746478901</v>
      </c>
      <c r="AD310">
        <v>2040.3225806451601</v>
      </c>
      <c r="AE310">
        <v>9252.1276595744694</v>
      </c>
      <c r="AF310">
        <v>240.14084507042301</v>
      </c>
      <c r="AG310">
        <v>0.27</v>
      </c>
      <c r="AH310">
        <v>0.14000000000000001</v>
      </c>
      <c r="AI310">
        <v>5.65</v>
      </c>
      <c r="AJ310">
        <v>43.03</v>
      </c>
      <c r="AK310">
        <v>5</v>
      </c>
      <c r="AL310" t="s">
        <v>2481</v>
      </c>
      <c r="AM310">
        <v>3</v>
      </c>
      <c r="AN310" t="s">
        <v>136</v>
      </c>
      <c r="AO310" t="s">
        <v>2484</v>
      </c>
      <c r="AP310">
        <v>4.375</v>
      </c>
      <c r="AQ310">
        <v>101.13500000000001</v>
      </c>
      <c r="AR310">
        <v>96.76</v>
      </c>
      <c r="AS310">
        <v>23.116571428571401</v>
      </c>
      <c r="AT310" t="s">
        <v>60</v>
      </c>
      <c r="AU310" t="s">
        <v>61</v>
      </c>
      <c r="AV310" t="s">
        <v>62</v>
      </c>
      <c r="AW310" t="s">
        <v>63</v>
      </c>
    </row>
    <row r="311" spans="1:49" x14ac:dyDescent="0.3">
      <c r="A311">
        <v>1367</v>
      </c>
      <c r="B311" t="s">
        <v>2474</v>
      </c>
      <c r="C311" t="s">
        <v>2469</v>
      </c>
      <c r="D311" t="s">
        <v>2480</v>
      </c>
      <c r="E311" t="s">
        <v>236</v>
      </c>
      <c r="F311">
        <v>4640</v>
      </c>
      <c r="G311" t="s">
        <v>67</v>
      </c>
      <c r="H311" t="s">
        <v>72</v>
      </c>
      <c r="I311" t="s">
        <v>110</v>
      </c>
      <c r="J311" t="s">
        <v>121</v>
      </c>
      <c r="K311">
        <v>6966503</v>
      </c>
      <c r="L311">
        <v>362837</v>
      </c>
      <c r="M311">
        <v>2629</v>
      </c>
      <c r="N311">
        <v>107</v>
      </c>
      <c r="O311">
        <v>40</v>
      </c>
      <c r="P311">
        <v>11</v>
      </c>
      <c r="Q311">
        <v>101</v>
      </c>
      <c r="R311">
        <v>899</v>
      </c>
      <c r="S311">
        <v>11.75</v>
      </c>
      <c r="T311">
        <v>3.72</v>
      </c>
      <c r="U311">
        <v>4.3600000000000003</v>
      </c>
      <c r="V311">
        <v>50</v>
      </c>
      <c r="W311">
        <v>296893.33333333302</v>
      </c>
      <c r="X311">
        <v>20144.1176470588</v>
      </c>
      <c r="Y311">
        <v>2400</v>
      </c>
      <c r="Z311">
        <v>65310</v>
      </c>
      <c r="AA311">
        <v>15142.857142857099</v>
      </c>
      <c r="AB311">
        <v>13237.2549019608</v>
      </c>
      <c r="AC311">
        <v>387.32394366197201</v>
      </c>
      <c r="AD311">
        <v>2411.2903225806499</v>
      </c>
      <c r="AE311">
        <v>5227.6595744680899</v>
      </c>
      <c r="AF311">
        <v>283.80281690140799</v>
      </c>
      <c r="AG311">
        <v>0.2</v>
      </c>
      <c r="AH311">
        <v>0.01</v>
      </c>
      <c r="AI311">
        <v>2.12</v>
      </c>
      <c r="AJ311">
        <v>30.71</v>
      </c>
      <c r="AK311">
        <v>5</v>
      </c>
      <c r="AL311" t="s">
        <v>2481</v>
      </c>
      <c r="AM311">
        <v>3</v>
      </c>
      <c r="AN311" t="s">
        <v>136</v>
      </c>
      <c r="AO311" t="s">
        <v>2483</v>
      </c>
      <c r="AP311">
        <v>0.3125</v>
      </c>
      <c r="AQ311">
        <v>37.948</v>
      </c>
      <c r="AR311">
        <v>37.6355</v>
      </c>
      <c r="AS311">
        <v>121.4336</v>
      </c>
      <c r="AT311" t="s">
        <v>60</v>
      </c>
      <c r="AU311" t="s">
        <v>61</v>
      </c>
      <c r="AV311" t="s">
        <v>62</v>
      </c>
      <c r="AW311" t="s">
        <v>63</v>
      </c>
    </row>
    <row r="312" spans="1:49" x14ac:dyDescent="0.3">
      <c r="A312">
        <v>1363</v>
      </c>
      <c r="B312" t="s">
        <v>2474</v>
      </c>
      <c r="C312" t="s">
        <v>2469</v>
      </c>
      <c r="D312" t="s">
        <v>2475</v>
      </c>
      <c r="E312" t="s">
        <v>52</v>
      </c>
      <c r="F312" t="s">
        <v>53</v>
      </c>
      <c r="G312" t="s">
        <v>67</v>
      </c>
      <c r="H312" t="s">
        <v>55</v>
      </c>
      <c r="I312" t="s">
        <v>110</v>
      </c>
      <c r="J312" t="s">
        <v>121</v>
      </c>
      <c r="K312">
        <v>6966493.7029999997</v>
      </c>
      <c r="L312">
        <v>362856.04499999998</v>
      </c>
      <c r="M312">
        <v>3677</v>
      </c>
      <c r="N312">
        <v>121</v>
      </c>
      <c r="O312">
        <v>49</v>
      </c>
      <c r="P312">
        <v>18</v>
      </c>
      <c r="Q312">
        <v>49</v>
      </c>
      <c r="R312">
        <v>896</v>
      </c>
      <c r="S312">
        <v>13.21</v>
      </c>
      <c r="T312">
        <v>0.5</v>
      </c>
      <c r="U312">
        <v>5.13</v>
      </c>
      <c r="V312">
        <v>300</v>
      </c>
      <c r="W312">
        <v>297546.66666666698</v>
      </c>
      <c r="X312">
        <v>29250</v>
      </c>
      <c r="Y312">
        <v>2340</v>
      </c>
      <c r="Z312">
        <v>40950</v>
      </c>
      <c r="AA312">
        <v>18071.428571428602</v>
      </c>
      <c r="AB312">
        <v>22933.333333333299</v>
      </c>
      <c r="AC312">
        <v>697.18309859154897</v>
      </c>
      <c r="AD312">
        <v>3895.16129032258</v>
      </c>
      <c r="AE312">
        <v>7302.1276595744703</v>
      </c>
      <c r="AF312">
        <v>283.80281690140799</v>
      </c>
      <c r="AG312">
        <v>0.08</v>
      </c>
      <c r="AH312">
        <v>0.03</v>
      </c>
      <c r="AI312">
        <v>2.5299999999999998</v>
      </c>
      <c r="AJ312">
        <v>44.04</v>
      </c>
      <c r="AK312">
        <v>5</v>
      </c>
      <c r="AL312" t="s">
        <v>2476</v>
      </c>
      <c r="AM312">
        <v>3</v>
      </c>
      <c r="AN312" t="s">
        <v>136</v>
      </c>
      <c r="AO312" t="s">
        <v>2477</v>
      </c>
      <c r="AP312">
        <v>0.9375</v>
      </c>
      <c r="AQ312">
        <v>45.286999999999999</v>
      </c>
      <c r="AR312">
        <v>44.349499999999999</v>
      </c>
      <c r="AS312">
        <v>48.3061333333333</v>
      </c>
      <c r="AT312" t="s">
        <v>60</v>
      </c>
      <c r="AU312" t="s">
        <v>61</v>
      </c>
      <c r="AV312" t="s">
        <v>62</v>
      </c>
      <c r="AW312" t="s">
        <v>63</v>
      </c>
    </row>
    <row r="313" spans="1:49" x14ac:dyDescent="0.3">
      <c r="A313">
        <v>1364</v>
      </c>
      <c r="B313" t="s">
        <v>2474</v>
      </c>
      <c r="C313" t="s">
        <v>2469</v>
      </c>
      <c r="D313" t="s">
        <v>2475</v>
      </c>
      <c r="E313" t="s">
        <v>52</v>
      </c>
      <c r="F313">
        <v>3840</v>
      </c>
      <c r="G313" t="s">
        <v>67</v>
      </c>
      <c r="H313" t="s">
        <v>72</v>
      </c>
      <c r="I313" t="s">
        <v>110</v>
      </c>
      <c r="J313" t="s">
        <v>121</v>
      </c>
      <c r="K313">
        <v>6966491.773</v>
      </c>
      <c r="L313">
        <v>362842.02600000001</v>
      </c>
      <c r="M313">
        <v>3117</v>
      </c>
      <c r="N313">
        <v>122</v>
      </c>
      <c r="O313">
        <v>46</v>
      </c>
      <c r="P313">
        <v>15</v>
      </c>
      <c r="Q313">
        <v>50</v>
      </c>
      <c r="R313">
        <v>913</v>
      </c>
      <c r="S313">
        <v>15.36</v>
      </c>
      <c r="T313">
        <v>0.5</v>
      </c>
      <c r="U313">
        <v>0.5</v>
      </c>
      <c r="V313">
        <v>50</v>
      </c>
      <c r="W313">
        <v>287933.33333333302</v>
      </c>
      <c r="X313">
        <v>28773.529411764699</v>
      </c>
      <c r="Y313">
        <v>2640</v>
      </c>
      <c r="Z313">
        <v>50085</v>
      </c>
      <c r="AA313">
        <v>17928.571428571398</v>
      </c>
      <c r="AB313">
        <v>21921.568627451001</v>
      </c>
      <c r="AC313">
        <v>619.71830985915506</v>
      </c>
      <c r="AD313">
        <v>3301.61290322581</v>
      </c>
      <c r="AE313">
        <v>7177.6595744680899</v>
      </c>
      <c r="AF313">
        <v>327.46478873239403</v>
      </c>
      <c r="AG313">
        <v>0.19</v>
      </c>
      <c r="AH313">
        <v>0.01</v>
      </c>
      <c r="AI313">
        <v>2.5099999999999998</v>
      </c>
      <c r="AJ313">
        <v>27.63</v>
      </c>
      <c r="AK313">
        <v>5</v>
      </c>
      <c r="AL313" t="s">
        <v>2476</v>
      </c>
      <c r="AM313">
        <v>3</v>
      </c>
      <c r="AN313" t="s">
        <v>136</v>
      </c>
      <c r="AO313" t="s">
        <v>2478</v>
      </c>
      <c r="AP313">
        <v>0.3125</v>
      </c>
      <c r="AQ313">
        <v>44.929000000000002</v>
      </c>
      <c r="AR313">
        <v>44.616500000000002</v>
      </c>
      <c r="AS313">
        <v>143.77279999999999</v>
      </c>
      <c r="AT313" t="s">
        <v>60</v>
      </c>
      <c r="AU313" t="s">
        <v>61</v>
      </c>
      <c r="AV313" t="s">
        <v>62</v>
      </c>
      <c r="AW313" t="s">
        <v>63</v>
      </c>
    </row>
    <row r="314" spans="1:49" x14ac:dyDescent="0.3">
      <c r="A314">
        <v>1365</v>
      </c>
      <c r="B314" t="s">
        <v>2474</v>
      </c>
      <c r="C314" t="s">
        <v>2469</v>
      </c>
      <c r="D314" t="s">
        <v>2475</v>
      </c>
      <c r="E314" t="s">
        <v>52</v>
      </c>
      <c r="F314">
        <v>3840</v>
      </c>
      <c r="G314" t="s">
        <v>67</v>
      </c>
      <c r="H314" t="s">
        <v>72</v>
      </c>
      <c r="I314" t="s">
        <v>110</v>
      </c>
      <c r="J314" t="s">
        <v>121</v>
      </c>
      <c r="K314">
        <v>6966484.8370000003</v>
      </c>
      <c r="L314">
        <v>362845</v>
      </c>
      <c r="M314">
        <v>3348</v>
      </c>
      <c r="N314">
        <v>123</v>
      </c>
      <c r="O314">
        <v>55</v>
      </c>
      <c r="P314">
        <v>16</v>
      </c>
      <c r="Q314">
        <v>48</v>
      </c>
      <c r="R314">
        <v>865</v>
      </c>
      <c r="S314">
        <v>17.55</v>
      </c>
      <c r="T314">
        <v>0.5</v>
      </c>
      <c r="U314">
        <v>1.67</v>
      </c>
      <c r="V314">
        <v>400</v>
      </c>
      <c r="W314">
        <v>294233.33333333302</v>
      </c>
      <c r="X314">
        <v>25994.1176470588</v>
      </c>
      <c r="Y314">
        <v>2460</v>
      </c>
      <c r="Z314">
        <v>50225</v>
      </c>
      <c r="AA314">
        <v>16857.142857142899</v>
      </c>
      <c r="AB314">
        <v>18801.960784313698</v>
      </c>
      <c r="AC314">
        <v>542.25352112676103</v>
      </c>
      <c r="AD314">
        <v>2522.5806451612898</v>
      </c>
      <c r="AE314">
        <v>6762.7659574468098</v>
      </c>
      <c r="AF314">
        <v>305.63380281690098</v>
      </c>
      <c r="AG314">
        <v>0.34</v>
      </c>
      <c r="AH314">
        <v>0.04</v>
      </c>
      <c r="AI314">
        <v>2.36</v>
      </c>
      <c r="AJ314">
        <v>32.159999999999997</v>
      </c>
      <c r="AK314">
        <v>5</v>
      </c>
      <c r="AL314" t="s">
        <v>2476</v>
      </c>
      <c r="AM314">
        <v>3</v>
      </c>
      <c r="AN314" t="s">
        <v>136</v>
      </c>
      <c r="AO314" t="s">
        <v>2479</v>
      </c>
      <c r="AP314">
        <v>1.25</v>
      </c>
      <c r="AQ314">
        <v>42.244</v>
      </c>
      <c r="AR314">
        <v>40.994</v>
      </c>
      <c r="AS314">
        <v>33.795200000000001</v>
      </c>
      <c r="AT314" t="s">
        <v>60</v>
      </c>
      <c r="AU314" t="s">
        <v>61</v>
      </c>
      <c r="AV314" t="s">
        <v>62</v>
      </c>
      <c r="AW314" t="s">
        <v>63</v>
      </c>
    </row>
    <row r="315" spans="1:49" x14ac:dyDescent="0.3">
      <c r="A315">
        <v>1362</v>
      </c>
      <c r="B315" t="s">
        <v>2468</v>
      </c>
      <c r="C315" t="s">
        <v>2469</v>
      </c>
      <c r="D315" t="s">
        <v>2470</v>
      </c>
      <c r="E315" t="s">
        <v>52</v>
      </c>
      <c r="F315">
        <v>3840</v>
      </c>
      <c r="G315" t="s">
        <v>67</v>
      </c>
      <c r="H315" t="s">
        <v>72</v>
      </c>
      <c r="I315" t="s">
        <v>110</v>
      </c>
      <c r="J315" t="s">
        <v>121</v>
      </c>
      <c r="K315">
        <v>6966462.5470000003</v>
      </c>
      <c r="L315">
        <v>362864.10399999999</v>
      </c>
      <c r="M315">
        <v>5655</v>
      </c>
      <c r="N315">
        <v>112</v>
      </c>
      <c r="O315">
        <v>42</v>
      </c>
      <c r="P315">
        <v>16</v>
      </c>
      <c r="Q315">
        <v>80</v>
      </c>
      <c r="R315">
        <v>882</v>
      </c>
      <c r="S315">
        <v>12.38</v>
      </c>
      <c r="T315">
        <v>8.2100000000000009</v>
      </c>
      <c r="U315">
        <v>0.5</v>
      </c>
      <c r="V315">
        <v>700</v>
      </c>
      <c r="W315">
        <v>265440</v>
      </c>
      <c r="X315">
        <v>33988.235294117701</v>
      </c>
      <c r="Y315">
        <v>2400</v>
      </c>
      <c r="Z315">
        <v>49910</v>
      </c>
      <c r="AA315">
        <v>21714.285714285699</v>
      </c>
      <c r="AB315">
        <v>25041.176470588201</v>
      </c>
      <c r="AC315">
        <v>1394.3661971831</v>
      </c>
      <c r="AD315">
        <v>1891.9354838709701</v>
      </c>
      <c r="AE315">
        <v>8422.3404255319092</v>
      </c>
      <c r="AF315">
        <v>283.80281690140799</v>
      </c>
      <c r="AG315">
        <v>0.05</v>
      </c>
      <c r="AH315">
        <v>7.0000000000000007E-2</v>
      </c>
      <c r="AI315">
        <v>3.04</v>
      </c>
      <c r="AJ315">
        <v>65.73</v>
      </c>
      <c r="AK315">
        <v>5</v>
      </c>
      <c r="AL315" t="s">
        <v>2471</v>
      </c>
      <c r="AM315">
        <v>3</v>
      </c>
      <c r="AN315" t="s">
        <v>136</v>
      </c>
      <c r="AO315" t="s">
        <v>2473</v>
      </c>
      <c r="AP315">
        <v>2.1875</v>
      </c>
      <c r="AQ315">
        <v>54.415999999999997</v>
      </c>
      <c r="AR315">
        <v>52.228499999999997</v>
      </c>
      <c r="AS315">
        <v>24.875885714285701</v>
      </c>
      <c r="AT315" t="s">
        <v>60</v>
      </c>
      <c r="AU315" t="s">
        <v>61</v>
      </c>
      <c r="AV315" t="s">
        <v>62</v>
      </c>
      <c r="AW315" t="s">
        <v>63</v>
      </c>
    </row>
    <row r="316" spans="1:49" x14ac:dyDescent="0.3">
      <c r="A316">
        <v>1361</v>
      </c>
      <c r="B316" t="s">
        <v>2468</v>
      </c>
      <c r="C316" t="s">
        <v>2469</v>
      </c>
      <c r="D316" t="s">
        <v>2470</v>
      </c>
      <c r="E316" t="s">
        <v>52</v>
      </c>
      <c r="F316">
        <v>3840</v>
      </c>
      <c r="G316" t="s">
        <v>67</v>
      </c>
      <c r="H316" t="s">
        <v>72</v>
      </c>
      <c r="I316" t="s">
        <v>110</v>
      </c>
      <c r="J316" t="s">
        <v>121</v>
      </c>
      <c r="K316">
        <v>6966450.9589999998</v>
      </c>
      <c r="L316">
        <v>362868.18900000001</v>
      </c>
      <c r="M316">
        <v>3432</v>
      </c>
      <c r="N316">
        <v>112</v>
      </c>
      <c r="O316">
        <v>53</v>
      </c>
      <c r="P316">
        <v>11</v>
      </c>
      <c r="Q316">
        <v>90</v>
      </c>
      <c r="R316">
        <v>889</v>
      </c>
      <c r="S316">
        <v>21.17</v>
      </c>
      <c r="T316">
        <v>7.04</v>
      </c>
      <c r="U316">
        <v>1.87</v>
      </c>
      <c r="V316">
        <v>800</v>
      </c>
      <c r="W316">
        <v>267680</v>
      </c>
      <c r="X316">
        <v>25755.8823529412</v>
      </c>
      <c r="Y316">
        <v>2100</v>
      </c>
      <c r="Z316">
        <v>72730</v>
      </c>
      <c r="AA316">
        <v>13500</v>
      </c>
      <c r="AB316">
        <v>19645.0980392157</v>
      </c>
      <c r="AC316">
        <v>697.18309859154897</v>
      </c>
      <c r="AD316">
        <v>1483.8709677419399</v>
      </c>
      <c r="AE316">
        <v>7343.6170212766001</v>
      </c>
      <c r="AF316">
        <v>261.97183098591501</v>
      </c>
      <c r="AG316">
        <v>0.05</v>
      </c>
      <c r="AH316">
        <v>0.08</v>
      </c>
      <c r="AI316">
        <v>1.89</v>
      </c>
      <c r="AJ316">
        <v>42.77</v>
      </c>
      <c r="AK316">
        <v>5</v>
      </c>
      <c r="AL316" t="s">
        <v>2471</v>
      </c>
      <c r="AM316">
        <v>3</v>
      </c>
      <c r="AN316" t="s">
        <v>136</v>
      </c>
      <c r="AO316" t="s">
        <v>2472</v>
      </c>
      <c r="AP316">
        <v>2.5</v>
      </c>
      <c r="AQ316">
        <v>33.831000000000003</v>
      </c>
      <c r="AR316">
        <v>31.331</v>
      </c>
      <c r="AS316">
        <v>13.532400000000001</v>
      </c>
      <c r="AT316" t="s">
        <v>60</v>
      </c>
      <c r="AU316" t="s">
        <v>61</v>
      </c>
      <c r="AV316" t="s">
        <v>62</v>
      </c>
      <c r="AW316" t="s">
        <v>63</v>
      </c>
    </row>
    <row r="317" spans="1:49" x14ac:dyDescent="0.3">
      <c r="A317">
        <v>1472</v>
      </c>
      <c r="B317" t="s">
        <v>2651</v>
      </c>
      <c r="C317" t="s">
        <v>2652</v>
      </c>
      <c r="D317" t="s">
        <v>2653</v>
      </c>
      <c r="E317" t="s">
        <v>236</v>
      </c>
      <c r="F317" t="s">
        <v>53</v>
      </c>
      <c r="G317" t="s">
        <v>67</v>
      </c>
      <c r="H317" t="s">
        <v>55</v>
      </c>
      <c r="I317" t="s">
        <v>110</v>
      </c>
      <c r="J317" t="s">
        <v>111</v>
      </c>
      <c r="K317">
        <v>6965900</v>
      </c>
      <c r="L317">
        <v>374921</v>
      </c>
      <c r="M317">
        <v>355</v>
      </c>
      <c r="N317">
        <v>122</v>
      </c>
      <c r="O317">
        <v>71</v>
      </c>
      <c r="P317">
        <v>37</v>
      </c>
      <c r="Q317">
        <v>314</v>
      </c>
      <c r="R317">
        <v>156</v>
      </c>
      <c r="S317">
        <v>6.59</v>
      </c>
      <c r="T317">
        <v>4.1900000000000004</v>
      </c>
      <c r="U317">
        <v>2.2999999999999998</v>
      </c>
      <c r="V317">
        <v>1600</v>
      </c>
      <c r="W317">
        <v>222973.33333333299</v>
      </c>
      <c r="X317">
        <v>41479.411764705903</v>
      </c>
      <c r="Y317">
        <v>3060</v>
      </c>
      <c r="Z317">
        <v>24500</v>
      </c>
      <c r="AA317">
        <v>61071.428571428602</v>
      </c>
      <c r="AB317">
        <v>39121.568627451001</v>
      </c>
      <c r="AC317">
        <v>1007.04225352113</v>
      </c>
      <c r="AD317">
        <v>6751.6129032258104</v>
      </c>
      <c r="AE317">
        <v>9003.1914893616995</v>
      </c>
      <c r="AF317">
        <v>633.09859154929597</v>
      </c>
      <c r="AG317">
        <v>1.05</v>
      </c>
      <c r="AH317">
        <v>0.16</v>
      </c>
      <c r="AI317">
        <v>8.5500000000000007</v>
      </c>
      <c r="AJ317">
        <v>10</v>
      </c>
      <c r="AK317">
        <v>5</v>
      </c>
      <c r="AL317" t="s">
        <v>2654</v>
      </c>
      <c r="AM317">
        <v>1</v>
      </c>
      <c r="AN317" t="s">
        <v>59</v>
      </c>
      <c r="AO317" s="1">
        <v>2.9009999999999998</v>
      </c>
      <c r="AP317">
        <v>5</v>
      </c>
      <c r="AQ317">
        <v>153.04499999999999</v>
      </c>
      <c r="AR317">
        <v>148.04499999999999</v>
      </c>
      <c r="AS317">
        <v>30.609000000000002</v>
      </c>
      <c r="AT317" t="s">
        <v>60</v>
      </c>
      <c r="AU317" t="s">
        <v>61</v>
      </c>
      <c r="AV317" t="s">
        <v>62</v>
      </c>
      <c r="AW317" t="s">
        <v>63</v>
      </c>
    </row>
    <row r="318" spans="1:49" x14ac:dyDescent="0.3">
      <c r="A318">
        <v>1473</v>
      </c>
      <c r="B318" t="s">
        <v>2651</v>
      </c>
      <c r="C318" t="s">
        <v>2652</v>
      </c>
      <c r="D318" t="s">
        <v>2653</v>
      </c>
      <c r="E318" t="s">
        <v>236</v>
      </c>
      <c r="F318">
        <v>4500</v>
      </c>
      <c r="G318" t="s">
        <v>67</v>
      </c>
      <c r="H318" t="s">
        <v>72</v>
      </c>
      <c r="I318" t="s">
        <v>110</v>
      </c>
      <c r="J318" t="s">
        <v>111</v>
      </c>
      <c r="K318">
        <v>6965899</v>
      </c>
      <c r="L318">
        <v>374936</v>
      </c>
      <c r="M318">
        <v>3072</v>
      </c>
      <c r="N318">
        <v>411</v>
      </c>
      <c r="O318">
        <v>264</v>
      </c>
      <c r="P318">
        <v>20</v>
      </c>
      <c r="Q318">
        <v>747</v>
      </c>
      <c r="R318">
        <v>1551</v>
      </c>
      <c r="S318">
        <v>31.62</v>
      </c>
      <c r="T318">
        <v>13.58</v>
      </c>
      <c r="U318">
        <v>3.67</v>
      </c>
      <c r="V318">
        <v>9600</v>
      </c>
      <c r="W318">
        <v>213500</v>
      </c>
      <c r="X318">
        <v>40420.588235294097</v>
      </c>
      <c r="Y318">
        <v>3120</v>
      </c>
      <c r="Z318">
        <v>65975</v>
      </c>
      <c r="AA318">
        <v>15000</v>
      </c>
      <c r="AB318">
        <v>22511.764705882299</v>
      </c>
      <c r="AC318">
        <v>929.57746478873196</v>
      </c>
      <c r="AD318">
        <v>2670.9677419354798</v>
      </c>
      <c r="AE318">
        <v>11865.957446808499</v>
      </c>
      <c r="AF318">
        <v>611.26760563380299</v>
      </c>
      <c r="AG318">
        <v>0.09</v>
      </c>
      <c r="AH318">
        <v>0.96</v>
      </c>
      <c r="AI318">
        <v>2.1</v>
      </c>
      <c r="AJ318">
        <v>1075.23</v>
      </c>
      <c r="AK318">
        <v>5</v>
      </c>
      <c r="AL318" t="s">
        <v>2654</v>
      </c>
      <c r="AM318">
        <v>6</v>
      </c>
      <c r="AN318" t="s">
        <v>305</v>
      </c>
      <c r="AO318" t="s">
        <v>2655</v>
      </c>
      <c r="AP318">
        <v>30</v>
      </c>
      <c r="AQ318">
        <v>37.590000000000003</v>
      </c>
      <c r="AR318">
        <v>7.59</v>
      </c>
      <c r="AS318">
        <v>1.2529999999999999</v>
      </c>
      <c r="AT318" t="s">
        <v>91</v>
      </c>
      <c r="AU318" t="s">
        <v>92</v>
      </c>
      <c r="AV318" t="s">
        <v>96</v>
      </c>
      <c r="AW318" t="s">
        <v>97</v>
      </c>
    </row>
    <row r="319" spans="1:49" x14ac:dyDescent="0.3">
      <c r="A319">
        <v>1474</v>
      </c>
      <c r="B319" t="s">
        <v>2651</v>
      </c>
      <c r="C319" t="s">
        <v>2652</v>
      </c>
      <c r="D319" t="s">
        <v>2653</v>
      </c>
      <c r="E319" t="s">
        <v>236</v>
      </c>
      <c r="F319">
        <v>4500</v>
      </c>
      <c r="G319" t="s">
        <v>67</v>
      </c>
      <c r="H319" t="s">
        <v>72</v>
      </c>
      <c r="I319" t="s">
        <v>110</v>
      </c>
      <c r="J319" t="s">
        <v>111</v>
      </c>
      <c r="K319">
        <v>6965880</v>
      </c>
      <c r="L319">
        <v>374966</v>
      </c>
      <c r="M319">
        <v>4431</v>
      </c>
      <c r="N319">
        <v>142</v>
      </c>
      <c r="O319">
        <v>78</v>
      </c>
      <c r="P319">
        <v>10</v>
      </c>
      <c r="Q319">
        <v>1492</v>
      </c>
      <c r="R319">
        <v>1267</v>
      </c>
      <c r="S319">
        <v>70.569999999999993</v>
      </c>
      <c r="T319">
        <v>9.73</v>
      </c>
      <c r="U319">
        <v>4.63</v>
      </c>
      <c r="V319">
        <v>3900</v>
      </c>
      <c r="W319">
        <v>254660</v>
      </c>
      <c r="X319">
        <v>29726.470588235301</v>
      </c>
      <c r="Y319">
        <v>3420</v>
      </c>
      <c r="Z319">
        <v>55370</v>
      </c>
      <c r="AA319">
        <v>37785.714285714297</v>
      </c>
      <c r="AB319">
        <v>17284.313725490199</v>
      </c>
      <c r="AC319">
        <v>2091.5492957746501</v>
      </c>
      <c r="AD319">
        <v>2411.2903225806499</v>
      </c>
      <c r="AE319">
        <v>9625.5319148936196</v>
      </c>
      <c r="AF319">
        <v>523.94366197183103</v>
      </c>
      <c r="AG319">
        <v>0.12</v>
      </c>
      <c r="AH319">
        <v>0.39</v>
      </c>
      <c r="AI319">
        <v>5.29</v>
      </c>
      <c r="AJ319">
        <v>818.84</v>
      </c>
      <c r="AK319">
        <v>5</v>
      </c>
      <c r="AL319" t="s">
        <v>2654</v>
      </c>
      <c r="AM319">
        <v>6</v>
      </c>
      <c r="AN319" t="s">
        <v>2193</v>
      </c>
      <c r="AO319" t="s">
        <v>2656</v>
      </c>
      <c r="AP319">
        <v>12.1875</v>
      </c>
      <c r="AQ319">
        <v>94.691000000000003</v>
      </c>
      <c r="AR319">
        <v>82.503500000000003</v>
      </c>
      <c r="AS319">
        <v>7.76951794871795</v>
      </c>
      <c r="AT319" t="s">
        <v>60</v>
      </c>
      <c r="AU319" t="s">
        <v>61</v>
      </c>
      <c r="AV319" t="s">
        <v>62</v>
      </c>
      <c r="AW319" t="s">
        <v>63</v>
      </c>
    </row>
    <row r="320" spans="1:49" x14ac:dyDescent="0.3">
      <c r="A320">
        <v>1475</v>
      </c>
      <c r="B320" t="s">
        <v>2651</v>
      </c>
      <c r="C320" t="s">
        <v>2652</v>
      </c>
      <c r="D320" t="s">
        <v>2653</v>
      </c>
      <c r="E320" t="s">
        <v>236</v>
      </c>
      <c r="F320">
        <v>4500</v>
      </c>
      <c r="G320" t="s">
        <v>67</v>
      </c>
      <c r="H320" t="s">
        <v>72</v>
      </c>
      <c r="I320" t="s">
        <v>110</v>
      </c>
      <c r="J320" t="s">
        <v>111</v>
      </c>
      <c r="K320">
        <v>6965876</v>
      </c>
      <c r="L320">
        <v>375011</v>
      </c>
      <c r="M320">
        <v>2954</v>
      </c>
      <c r="N320">
        <v>181</v>
      </c>
      <c r="O320">
        <v>124</v>
      </c>
      <c r="P320">
        <v>15</v>
      </c>
      <c r="Q320">
        <v>1481</v>
      </c>
      <c r="R320">
        <v>1748</v>
      </c>
      <c r="S320">
        <v>41.32</v>
      </c>
      <c r="T320">
        <v>11.42</v>
      </c>
      <c r="U320">
        <v>2.4300000000000002</v>
      </c>
      <c r="V320">
        <v>4400</v>
      </c>
      <c r="W320">
        <v>266980</v>
      </c>
      <c r="X320">
        <v>23955.8823529412</v>
      </c>
      <c r="Y320">
        <v>2280</v>
      </c>
      <c r="Z320">
        <v>61635</v>
      </c>
      <c r="AA320">
        <v>24571.428571428602</v>
      </c>
      <c r="AB320">
        <v>16778.431372548999</v>
      </c>
      <c r="AC320">
        <v>1161.97183098592</v>
      </c>
      <c r="AD320">
        <v>3004.83870967742</v>
      </c>
      <c r="AE320">
        <v>6970.2127659574498</v>
      </c>
      <c r="AF320">
        <v>611.26760563380299</v>
      </c>
      <c r="AG320">
        <v>0.06</v>
      </c>
      <c r="AH320">
        <v>0.44</v>
      </c>
      <c r="AI320">
        <v>3.44</v>
      </c>
      <c r="AJ320">
        <v>1258.6099999999999</v>
      </c>
      <c r="AK320">
        <v>5</v>
      </c>
      <c r="AL320" t="s">
        <v>2654</v>
      </c>
      <c r="AM320">
        <v>7</v>
      </c>
      <c r="AN320" t="s">
        <v>1135</v>
      </c>
      <c r="AO320" t="s">
        <v>2657</v>
      </c>
      <c r="AP320">
        <v>13.75</v>
      </c>
      <c r="AQ320">
        <v>61.576000000000001</v>
      </c>
      <c r="AR320">
        <v>47.826000000000001</v>
      </c>
      <c r="AS320">
        <v>4.4782545454545497</v>
      </c>
      <c r="AT320" t="s">
        <v>60</v>
      </c>
      <c r="AU320" t="s">
        <v>61</v>
      </c>
      <c r="AV320" t="s">
        <v>62</v>
      </c>
      <c r="AW320" t="s">
        <v>63</v>
      </c>
    </row>
    <row r="321" spans="1:49" x14ac:dyDescent="0.3">
      <c r="A321">
        <v>1410</v>
      </c>
      <c r="B321" t="s">
        <v>2556</v>
      </c>
      <c r="C321" t="s">
        <v>2557</v>
      </c>
      <c r="D321" t="s">
        <v>2564</v>
      </c>
      <c r="E321" t="s">
        <v>52</v>
      </c>
      <c r="F321" t="s">
        <v>53</v>
      </c>
      <c r="G321" t="s">
        <v>67</v>
      </c>
      <c r="H321" t="s">
        <v>55</v>
      </c>
      <c r="I321" t="s">
        <v>110</v>
      </c>
      <c r="J321" t="s">
        <v>121</v>
      </c>
      <c r="K321">
        <v>6965855.4929999998</v>
      </c>
      <c r="L321">
        <v>370035.33100000001</v>
      </c>
      <c r="M321">
        <v>157</v>
      </c>
      <c r="N321">
        <v>61</v>
      </c>
      <c r="O321">
        <v>68</v>
      </c>
      <c r="P321">
        <v>7</v>
      </c>
      <c r="Q321">
        <v>2.5</v>
      </c>
      <c r="R321">
        <v>595</v>
      </c>
      <c r="S321">
        <v>6.08</v>
      </c>
      <c r="T321">
        <v>5.03</v>
      </c>
      <c r="U321">
        <v>0.5</v>
      </c>
      <c r="V321">
        <v>14300</v>
      </c>
      <c r="W321">
        <v>137293.33333333299</v>
      </c>
      <c r="X321">
        <v>16464.705882352901</v>
      </c>
      <c r="Y321">
        <v>1560</v>
      </c>
      <c r="Z321">
        <v>119980</v>
      </c>
      <c r="AA321">
        <v>35785.714285714297</v>
      </c>
      <c r="AB321">
        <v>31533.333333333299</v>
      </c>
      <c r="AC321">
        <v>12704.2253521127</v>
      </c>
      <c r="AD321">
        <v>1743.5483870967701</v>
      </c>
      <c r="AE321">
        <v>3858.5106382978702</v>
      </c>
      <c r="AF321">
        <v>174.64788732394399</v>
      </c>
      <c r="AG321">
        <v>0.14000000000000001</v>
      </c>
      <c r="AH321">
        <v>1.43</v>
      </c>
      <c r="AI321">
        <v>5.01</v>
      </c>
      <c r="AJ321">
        <v>348.62</v>
      </c>
      <c r="AK321">
        <v>5</v>
      </c>
      <c r="AL321" t="s">
        <v>2565</v>
      </c>
      <c r="AM321">
        <v>2</v>
      </c>
      <c r="AN321" t="s">
        <v>140</v>
      </c>
      <c r="AO321" t="s">
        <v>2566</v>
      </c>
      <c r="AP321">
        <v>44.6875</v>
      </c>
      <c r="AQ321">
        <v>89.679000000000002</v>
      </c>
      <c r="AR321">
        <v>44.991500000000002</v>
      </c>
      <c r="AS321">
        <v>2.0068027972028002</v>
      </c>
      <c r="AT321" t="s">
        <v>91</v>
      </c>
      <c r="AU321" t="s">
        <v>61</v>
      </c>
      <c r="AV321" t="s">
        <v>96</v>
      </c>
      <c r="AW321" t="s">
        <v>63</v>
      </c>
    </row>
    <row r="322" spans="1:49" x14ac:dyDescent="0.3">
      <c r="A322">
        <v>1411</v>
      </c>
      <c r="B322" t="s">
        <v>2556</v>
      </c>
      <c r="C322" t="s">
        <v>2557</v>
      </c>
      <c r="D322" t="s">
        <v>2564</v>
      </c>
      <c r="E322" t="s">
        <v>52</v>
      </c>
      <c r="F322">
        <v>16137</v>
      </c>
      <c r="G322" t="s">
        <v>67</v>
      </c>
      <c r="H322" t="s">
        <v>72</v>
      </c>
      <c r="I322" t="s">
        <v>110</v>
      </c>
      <c r="J322" t="s">
        <v>121</v>
      </c>
      <c r="K322">
        <v>6965854</v>
      </c>
      <c r="L322">
        <v>369984.42800000001</v>
      </c>
      <c r="M322">
        <v>677</v>
      </c>
      <c r="N322">
        <v>89</v>
      </c>
      <c r="O322">
        <v>50</v>
      </c>
      <c r="P322">
        <v>12</v>
      </c>
      <c r="Q322">
        <v>2.5</v>
      </c>
      <c r="R322">
        <v>848</v>
      </c>
      <c r="S322">
        <v>9.82</v>
      </c>
      <c r="T322">
        <v>0.5</v>
      </c>
      <c r="U322">
        <v>0.5</v>
      </c>
      <c r="V322">
        <v>8400</v>
      </c>
      <c r="W322">
        <v>109900</v>
      </c>
      <c r="X322">
        <v>25438.2352941176</v>
      </c>
      <c r="Y322">
        <v>1980</v>
      </c>
      <c r="Z322">
        <v>118720</v>
      </c>
      <c r="AA322">
        <v>48285.714285714297</v>
      </c>
      <c r="AB322">
        <v>35158.823529411799</v>
      </c>
      <c r="AC322">
        <v>10690.1408450704</v>
      </c>
      <c r="AD322">
        <v>1446.77419354839</v>
      </c>
      <c r="AE322">
        <v>7302.1276595744703</v>
      </c>
      <c r="AF322">
        <v>196.47887323943701</v>
      </c>
      <c r="AG322">
        <v>5.0000000000000001E-3</v>
      </c>
      <c r="AH322">
        <v>0.84</v>
      </c>
      <c r="AI322">
        <v>6.76</v>
      </c>
      <c r="AJ322">
        <v>522.72</v>
      </c>
      <c r="AK322">
        <v>5</v>
      </c>
      <c r="AL322" t="s">
        <v>2565</v>
      </c>
      <c r="AM322">
        <v>3</v>
      </c>
      <c r="AN322" t="s">
        <v>136</v>
      </c>
      <c r="AO322" t="s">
        <v>2567</v>
      </c>
      <c r="AP322">
        <v>26.25</v>
      </c>
      <c r="AQ322">
        <v>121.004</v>
      </c>
      <c r="AR322">
        <v>94.754000000000005</v>
      </c>
      <c r="AS322">
        <v>4.6096761904761898</v>
      </c>
      <c r="AT322" t="s">
        <v>60</v>
      </c>
      <c r="AU322" t="s">
        <v>61</v>
      </c>
      <c r="AV322" t="s">
        <v>62</v>
      </c>
      <c r="AW322" t="s">
        <v>63</v>
      </c>
    </row>
    <row r="323" spans="1:49" x14ac:dyDescent="0.3">
      <c r="A323">
        <v>1412</v>
      </c>
      <c r="B323" t="s">
        <v>2556</v>
      </c>
      <c r="C323" t="s">
        <v>2557</v>
      </c>
      <c r="D323" t="s">
        <v>2564</v>
      </c>
      <c r="E323" t="s">
        <v>52</v>
      </c>
      <c r="F323">
        <v>16137</v>
      </c>
      <c r="G323" t="s">
        <v>67</v>
      </c>
      <c r="H323" t="s">
        <v>72</v>
      </c>
      <c r="I323" t="s">
        <v>110</v>
      </c>
      <c r="J323" t="s">
        <v>121</v>
      </c>
      <c r="K323">
        <v>6965849.1540000001</v>
      </c>
      <c r="L323">
        <v>370001.685</v>
      </c>
      <c r="M323">
        <v>784</v>
      </c>
      <c r="N323">
        <v>87</v>
      </c>
      <c r="O323">
        <v>75</v>
      </c>
      <c r="P323">
        <v>7</v>
      </c>
      <c r="Q323">
        <v>2.5</v>
      </c>
      <c r="R323">
        <v>773</v>
      </c>
      <c r="S323">
        <v>9.02</v>
      </c>
      <c r="T323">
        <v>5.71</v>
      </c>
      <c r="U323">
        <v>3.15</v>
      </c>
      <c r="V323">
        <v>7900</v>
      </c>
      <c r="W323">
        <v>133700</v>
      </c>
      <c r="X323">
        <v>21414.705882352901</v>
      </c>
      <c r="Y323">
        <v>1980</v>
      </c>
      <c r="Z323">
        <v>127400</v>
      </c>
      <c r="AA323">
        <v>38500</v>
      </c>
      <c r="AB323">
        <v>29172.549019607799</v>
      </c>
      <c r="AC323">
        <v>11697.1830985915</v>
      </c>
      <c r="AD323">
        <v>1743.5483870967701</v>
      </c>
      <c r="AE323">
        <v>5435.1063829787199</v>
      </c>
      <c r="AF323">
        <v>218.30985915493</v>
      </c>
      <c r="AG323">
        <v>5.0000000000000001E-3</v>
      </c>
      <c r="AH323">
        <v>0.79</v>
      </c>
      <c r="AI323">
        <v>5.39</v>
      </c>
      <c r="AJ323">
        <v>471.09</v>
      </c>
      <c r="AK323">
        <v>5</v>
      </c>
      <c r="AL323" t="s">
        <v>2565</v>
      </c>
      <c r="AM323">
        <v>3</v>
      </c>
      <c r="AN323" t="s">
        <v>136</v>
      </c>
      <c r="AO323" t="s">
        <v>2568</v>
      </c>
      <c r="AP323">
        <v>24.6875</v>
      </c>
      <c r="AQ323">
        <v>96.480999999999995</v>
      </c>
      <c r="AR323">
        <v>71.793499999999995</v>
      </c>
      <c r="AS323">
        <v>3.90809113924051</v>
      </c>
      <c r="AT323" t="s">
        <v>60</v>
      </c>
      <c r="AU323" t="s">
        <v>61</v>
      </c>
      <c r="AV323" t="s">
        <v>62</v>
      </c>
      <c r="AW323" t="s">
        <v>63</v>
      </c>
    </row>
    <row r="324" spans="1:49" x14ac:dyDescent="0.3">
      <c r="A324">
        <v>1413</v>
      </c>
      <c r="B324" t="s">
        <v>2556</v>
      </c>
      <c r="C324" t="s">
        <v>2557</v>
      </c>
      <c r="D324" t="s">
        <v>2564</v>
      </c>
      <c r="E324" t="s">
        <v>52</v>
      </c>
      <c r="F324">
        <v>16137</v>
      </c>
      <c r="G324" t="s">
        <v>67</v>
      </c>
      <c r="H324" t="s">
        <v>72</v>
      </c>
      <c r="I324" t="s">
        <v>110</v>
      </c>
      <c r="J324" t="s">
        <v>121</v>
      </c>
      <c r="K324">
        <v>6965835.5750000002</v>
      </c>
      <c r="L324">
        <v>370027.23700000002</v>
      </c>
      <c r="M324">
        <v>833</v>
      </c>
      <c r="N324">
        <v>92</v>
      </c>
      <c r="O324">
        <v>79</v>
      </c>
      <c r="P324">
        <v>10</v>
      </c>
      <c r="Q324">
        <v>2.5</v>
      </c>
      <c r="R324">
        <v>1032</v>
      </c>
      <c r="S324">
        <v>7.9</v>
      </c>
      <c r="T324">
        <v>8.8000000000000007</v>
      </c>
      <c r="U324">
        <v>0.5</v>
      </c>
      <c r="V324">
        <v>26200</v>
      </c>
      <c r="W324">
        <v>164966.66666666701</v>
      </c>
      <c r="X324">
        <v>20011.764705882299</v>
      </c>
      <c r="Y324">
        <v>1980</v>
      </c>
      <c r="Z324">
        <v>113715</v>
      </c>
      <c r="AA324">
        <v>40714.285714285703</v>
      </c>
      <c r="AB324">
        <v>24366.666666666701</v>
      </c>
      <c r="AC324">
        <v>8753.5211267605591</v>
      </c>
      <c r="AD324">
        <v>1780.6451612903199</v>
      </c>
      <c r="AE324">
        <v>4605.3191489361698</v>
      </c>
      <c r="AF324">
        <v>218.30985915493</v>
      </c>
      <c r="AG324">
        <v>5.0000000000000001E-3</v>
      </c>
      <c r="AH324">
        <v>2.62</v>
      </c>
      <c r="AI324">
        <v>5.7</v>
      </c>
      <c r="AJ324">
        <v>642.25</v>
      </c>
      <c r="AK324">
        <v>70</v>
      </c>
      <c r="AL324" t="s">
        <v>2565</v>
      </c>
      <c r="AM324">
        <v>3</v>
      </c>
      <c r="AN324" t="s">
        <v>136</v>
      </c>
      <c r="AO324" t="s">
        <v>2569</v>
      </c>
      <c r="AP324">
        <v>81.875</v>
      </c>
      <c r="AQ324">
        <v>102.03</v>
      </c>
      <c r="AR324">
        <v>20.155000000000001</v>
      </c>
      <c r="AS324">
        <v>1.2461679389313001</v>
      </c>
      <c r="AT324" t="s">
        <v>91</v>
      </c>
      <c r="AU324" t="s">
        <v>61</v>
      </c>
      <c r="AV324" t="s">
        <v>96</v>
      </c>
      <c r="AW324" t="s">
        <v>63</v>
      </c>
    </row>
    <row r="325" spans="1:49" x14ac:dyDescent="0.3">
      <c r="A325">
        <v>1407</v>
      </c>
      <c r="B325" t="s">
        <v>2556</v>
      </c>
      <c r="C325" t="s">
        <v>2557</v>
      </c>
      <c r="D325" t="s">
        <v>2558</v>
      </c>
      <c r="E325" t="s">
        <v>52</v>
      </c>
      <c r="F325" t="s">
        <v>53</v>
      </c>
      <c r="G325" t="s">
        <v>67</v>
      </c>
      <c r="H325" t="s">
        <v>55</v>
      </c>
      <c r="I325" t="s">
        <v>110</v>
      </c>
      <c r="J325" t="s">
        <v>121</v>
      </c>
      <c r="K325">
        <v>6965789.0149999997</v>
      </c>
      <c r="L325">
        <v>370014.283</v>
      </c>
      <c r="M325">
        <v>565</v>
      </c>
      <c r="N325">
        <v>115</v>
      </c>
      <c r="O325">
        <v>65</v>
      </c>
      <c r="P325">
        <v>20</v>
      </c>
      <c r="Q325">
        <v>2.5</v>
      </c>
      <c r="R325">
        <v>2603</v>
      </c>
      <c r="S325">
        <v>6</v>
      </c>
      <c r="T325">
        <v>0.5</v>
      </c>
      <c r="U325">
        <v>0.5</v>
      </c>
      <c r="V325">
        <v>26100</v>
      </c>
      <c r="W325">
        <v>205100</v>
      </c>
      <c r="X325">
        <v>30361.7647058824</v>
      </c>
      <c r="Y325">
        <v>3180</v>
      </c>
      <c r="Z325">
        <v>69545</v>
      </c>
      <c r="AA325">
        <v>72428.571428571406</v>
      </c>
      <c r="AB325">
        <v>33809.8039215686</v>
      </c>
      <c r="AC325">
        <v>2014.0845070422499</v>
      </c>
      <c r="AD325">
        <v>4340.3225806451601</v>
      </c>
      <c r="AE325">
        <v>6970.2127659574498</v>
      </c>
      <c r="AF325">
        <v>283.80281690140799</v>
      </c>
      <c r="AG325">
        <v>0.05</v>
      </c>
      <c r="AH325">
        <v>2.61</v>
      </c>
      <c r="AI325">
        <v>10.14</v>
      </c>
      <c r="AJ325">
        <v>1734.31</v>
      </c>
      <c r="AK325">
        <v>320</v>
      </c>
      <c r="AL325" t="s">
        <v>2559</v>
      </c>
      <c r="AM325">
        <v>4</v>
      </c>
      <c r="AN325" t="s">
        <v>2466</v>
      </c>
      <c r="AO325" t="s">
        <v>2560</v>
      </c>
      <c r="AP325">
        <v>81.5625</v>
      </c>
      <c r="AQ325">
        <v>181.506</v>
      </c>
      <c r="AR325">
        <v>99.9435</v>
      </c>
      <c r="AS325">
        <v>2.22536091954023</v>
      </c>
      <c r="AT325" t="s">
        <v>91</v>
      </c>
      <c r="AU325" t="s">
        <v>61</v>
      </c>
      <c r="AV325" t="s">
        <v>96</v>
      </c>
      <c r="AW325" t="s">
        <v>63</v>
      </c>
    </row>
    <row r="326" spans="1:49" x14ac:dyDescent="0.3">
      <c r="A326">
        <v>1408</v>
      </c>
      <c r="B326" t="s">
        <v>2556</v>
      </c>
      <c r="C326" t="s">
        <v>2557</v>
      </c>
      <c r="D326" t="s">
        <v>2558</v>
      </c>
      <c r="E326" t="s">
        <v>52</v>
      </c>
      <c r="F326">
        <v>5976</v>
      </c>
      <c r="G326" t="s">
        <v>67</v>
      </c>
      <c r="H326" t="s">
        <v>72</v>
      </c>
      <c r="I326" t="s">
        <v>110</v>
      </c>
      <c r="J326" t="s">
        <v>121</v>
      </c>
      <c r="K326">
        <v>6965788.7340000002</v>
      </c>
      <c r="L326">
        <v>369998.17099999997</v>
      </c>
      <c r="M326">
        <v>495</v>
      </c>
      <c r="N326">
        <v>116</v>
      </c>
      <c r="O326">
        <v>89</v>
      </c>
      <c r="P326">
        <v>32</v>
      </c>
      <c r="Q326">
        <v>2.5</v>
      </c>
      <c r="R326">
        <v>3432</v>
      </c>
      <c r="S326">
        <v>9</v>
      </c>
      <c r="T326">
        <v>0.5</v>
      </c>
      <c r="U326">
        <v>0.5</v>
      </c>
      <c r="V326">
        <v>24600</v>
      </c>
      <c r="W326">
        <v>208506.66666666701</v>
      </c>
      <c r="X326">
        <v>31632.352941176501</v>
      </c>
      <c r="Y326">
        <v>3660</v>
      </c>
      <c r="Z326">
        <v>55195</v>
      </c>
      <c r="AA326">
        <v>68214.285714285696</v>
      </c>
      <c r="AB326">
        <v>38278.431372548999</v>
      </c>
      <c r="AC326">
        <v>1936.61971830986</v>
      </c>
      <c r="AD326">
        <v>4266.1290322580599</v>
      </c>
      <c r="AE326">
        <v>8048.9361702127699</v>
      </c>
      <c r="AF326">
        <v>327.46478873239403</v>
      </c>
      <c r="AG326">
        <v>7.0000000000000007E-2</v>
      </c>
      <c r="AH326">
        <v>2.46</v>
      </c>
      <c r="AI326">
        <v>9.5500000000000007</v>
      </c>
      <c r="AJ326">
        <v>2307.2800000000002</v>
      </c>
      <c r="AK326">
        <v>457</v>
      </c>
      <c r="AL326" t="s">
        <v>2559</v>
      </c>
      <c r="AM326">
        <v>5</v>
      </c>
      <c r="AN326" t="s">
        <v>2561</v>
      </c>
      <c r="AO326" t="s">
        <v>2562</v>
      </c>
      <c r="AP326">
        <v>76.875</v>
      </c>
      <c r="AQ326">
        <v>170.94499999999999</v>
      </c>
      <c r="AR326">
        <v>94.07</v>
      </c>
      <c r="AS326">
        <v>2.2236747967479702</v>
      </c>
      <c r="AT326" t="s">
        <v>91</v>
      </c>
      <c r="AU326" t="s">
        <v>61</v>
      </c>
      <c r="AV326" t="s">
        <v>96</v>
      </c>
      <c r="AW326" t="s">
        <v>63</v>
      </c>
    </row>
    <row r="327" spans="1:49" x14ac:dyDescent="0.3">
      <c r="A327">
        <v>1409</v>
      </c>
      <c r="B327" t="s">
        <v>2556</v>
      </c>
      <c r="C327" t="s">
        <v>2557</v>
      </c>
      <c r="D327" t="s">
        <v>2558</v>
      </c>
      <c r="E327" t="s">
        <v>52</v>
      </c>
      <c r="F327">
        <v>5976</v>
      </c>
      <c r="G327" t="s">
        <v>67</v>
      </c>
      <c r="H327" t="s">
        <v>72</v>
      </c>
      <c r="I327" t="s">
        <v>110</v>
      </c>
      <c r="J327" t="s">
        <v>121</v>
      </c>
      <c r="K327">
        <v>6965785.0690000001</v>
      </c>
      <c r="L327">
        <v>369976.45899999997</v>
      </c>
      <c r="M327">
        <v>437</v>
      </c>
      <c r="N327">
        <v>101</v>
      </c>
      <c r="O327">
        <v>60</v>
      </c>
      <c r="P327">
        <v>18</v>
      </c>
      <c r="Q327">
        <v>2.5</v>
      </c>
      <c r="R327">
        <v>2125</v>
      </c>
      <c r="S327">
        <v>11.61</v>
      </c>
      <c r="T327">
        <v>3</v>
      </c>
      <c r="U327">
        <v>0.5</v>
      </c>
      <c r="V327">
        <v>17000</v>
      </c>
      <c r="W327">
        <v>212706.66666666701</v>
      </c>
      <c r="X327">
        <v>32611.7647058824</v>
      </c>
      <c r="Y327">
        <v>3480</v>
      </c>
      <c r="Z327">
        <v>44485</v>
      </c>
      <c r="AA327">
        <v>85071.428571428594</v>
      </c>
      <c r="AB327">
        <v>35327.450980392197</v>
      </c>
      <c r="AC327">
        <v>1781.6901408450699</v>
      </c>
      <c r="AD327">
        <v>4154.8387096774204</v>
      </c>
      <c r="AE327">
        <v>8961.7021276595806</v>
      </c>
      <c r="AF327">
        <v>283.80281690140799</v>
      </c>
      <c r="AG327">
        <v>0.12</v>
      </c>
      <c r="AH327">
        <v>1.7</v>
      </c>
      <c r="AI327">
        <v>11.91</v>
      </c>
      <c r="AJ327">
        <v>1407.49</v>
      </c>
      <c r="AK327">
        <v>232</v>
      </c>
      <c r="AL327" t="s">
        <v>2559</v>
      </c>
      <c r="AM327">
        <v>3</v>
      </c>
      <c r="AN327" t="s">
        <v>136</v>
      </c>
      <c r="AO327" t="s">
        <v>2563</v>
      </c>
      <c r="AP327">
        <v>53.125</v>
      </c>
      <c r="AQ327">
        <v>213.18899999999999</v>
      </c>
      <c r="AR327">
        <v>160.06399999999999</v>
      </c>
      <c r="AS327">
        <v>4.0129694117647103</v>
      </c>
      <c r="AT327" t="s">
        <v>60</v>
      </c>
      <c r="AU327" t="s">
        <v>61</v>
      </c>
      <c r="AV327" t="s">
        <v>62</v>
      </c>
      <c r="AW327" t="s">
        <v>63</v>
      </c>
    </row>
    <row r="328" spans="1:49" x14ac:dyDescent="0.3">
      <c r="A328">
        <v>597</v>
      </c>
      <c r="B328" t="s">
        <v>1247</v>
      </c>
      <c r="C328" t="s">
        <v>1248</v>
      </c>
      <c r="D328" t="s">
        <v>309</v>
      </c>
      <c r="E328" t="s">
        <v>52</v>
      </c>
      <c r="F328">
        <v>79460</v>
      </c>
      <c r="G328" t="s">
        <v>54</v>
      </c>
      <c r="H328" t="s">
        <v>72</v>
      </c>
      <c r="I328" t="s">
        <v>110</v>
      </c>
      <c r="J328" t="s">
        <v>121</v>
      </c>
      <c r="K328">
        <v>6965580</v>
      </c>
      <c r="L328">
        <v>369881</v>
      </c>
      <c r="M328">
        <v>2002</v>
      </c>
      <c r="N328">
        <v>166</v>
      </c>
      <c r="O328">
        <v>120</v>
      </c>
      <c r="P328">
        <v>71</v>
      </c>
      <c r="Q328">
        <v>105</v>
      </c>
      <c r="R328">
        <v>186</v>
      </c>
      <c r="S328">
        <v>45.71</v>
      </c>
      <c r="T328">
        <v>13.45</v>
      </c>
      <c r="U328">
        <v>10.67</v>
      </c>
      <c r="V328">
        <v>4500</v>
      </c>
      <c r="W328">
        <v>214386.66666666701</v>
      </c>
      <c r="X328">
        <v>33511.764705882299</v>
      </c>
      <c r="Y328">
        <v>4320</v>
      </c>
      <c r="Z328">
        <v>63140</v>
      </c>
      <c r="AA328">
        <v>45214.285714285703</v>
      </c>
      <c r="AB328">
        <v>40554.9019607843</v>
      </c>
      <c r="AC328">
        <v>1007.04225352113</v>
      </c>
      <c r="AD328">
        <v>13688.7096774194</v>
      </c>
      <c r="AE328">
        <v>7302.1276595744703</v>
      </c>
      <c r="AF328">
        <v>654.92957746478896</v>
      </c>
      <c r="AG328">
        <v>0.06</v>
      </c>
      <c r="AH328">
        <v>0.45</v>
      </c>
      <c r="AI328">
        <v>6.33</v>
      </c>
      <c r="AJ328">
        <v>10</v>
      </c>
      <c r="AK328">
        <v>39</v>
      </c>
      <c r="AL328" t="s">
        <v>1249</v>
      </c>
      <c r="AM328">
        <v>4</v>
      </c>
      <c r="AN328" t="s">
        <v>167</v>
      </c>
      <c r="AO328" t="s">
        <v>1251</v>
      </c>
      <c r="AP328">
        <v>14.0625</v>
      </c>
      <c r="AQ328">
        <v>113.307</v>
      </c>
      <c r="AR328">
        <v>99.244500000000002</v>
      </c>
      <c r="AS328">
        <v>8.0573866666666696</v>
      </c>
      <c r="AT328" t="s">
        <v>60</v>
      </c>
      <c r="AU328" t="s">
        <v>61</v>
      </c>
      <c r="AV328" t="s">
        <v>62</v>
      </c>
      <c r="AW328" t="s">
        <v>63</v>
      </c>
    </row>
    <row r="329" spans="1:49" x14ac:dyDescent="0.3">
      <c r="A329">
        <v>596</v>
      </c>
      <c r="B329" t="s">
        <v>1247</v>
      </c>
      <c r="C329" t="s">
        <v>1248</v>
      </c>
      <c r="D329" t="s">
        <v>309</v>
      </c>
      <c r="E329" t="s">
        <v>52</v>
      </c>
      <c r="F329" t="s">
        <v>53</v>
      </c>
      <c r="G329" t="s">
        <v>54</v>
      </c>
      <c r="H329" t="s">
        <v>55</v>
      </c>
      <c r="I329" t="s">
        <v>110</v>
      </c>
      <c r="J329" t="s">
        <v>121</v>
      </c>
      <c r="K329">
        <v>6965563</v>
      </c>
      <c r="L329">
        <v>369854</v>
      </c>
      <c r="M329">
        <v>2030</v>
      </c>
      <c r="N329">
        <v>174</v>
      </c>
      <c r="O329">
        <v>128</v>
      </c>
      <c r="P329">
        <v>66</v>
      </c>
      <c r="Q329">
        <v>134</v>
      </c>
      <c r="R329">
        <v>897</v>
      </c>
      <c r="S329">
        <v>37.1</v>
      </c>
      <c r="T329">
        <v>45.25</v>
      </c>
      <c r="U329">
        <v>8.08</v>
      </c>
      <c r="V329">
        <v>9300</v>
      </c>
      <c r="W329">
        <v>218400</v>
      </c>
      <c r="X329">
        <v>32638.2352941176</v>
      </c>
      <c r="Y329">
        <v>4440</v>
      </c>
      <c r="Z329">
        <v>73255</v>
      </c>
      <c r="AA329">
        <v>39000</v>
      </c>
      <c r="AB329">
        <v>16272.549019607801</v>
      </c>
      <c r="AC329">
        <v>1084.50704225352</v>
      </c>
      <c r="AD329">
        <v>11537.0967741935</v>
      </c>
      <c r="AE329">
        <v>8214.8936170212801</v>
      </c>
      <c r="AF329">
        <v>414.78873239436598</v>
      </c>
      <c r="AG329">
        <v>0.09</v>
      </c>
      <c r="AH329">
        <v>0.93</v>
      </c>
      <c r="AI329">
        <v>5.46</v>
      </c>
      <c r="AJ329">
        <v>138.16999999999999</v>
      </c>
      <c r="AK329">
        <v>39</v>
      </c>
      <c r="AL329" t="s">
        <v>1249</v>
      </c>
      <c r="AM329">
        <v>6</v>
      </c>
      <c r="AN329" t="s">
        <v>715</v>
      </c>
      <c r="AO329" t="s">
        <v>1250</v>
      </c>
      <c r="AP329">
        <v>29.0625</v>
      </c>
      <c r="AQ329">
        <v>97.733999999999995</v>
      </c>
      <c r="AR329">
        <v>68.671499999999995</v>
      </c>
      <c r="AS329">
        <v>3.3628903225806499</v>
      </c>
      <c r="AT329" t="s">
        <v>60</v>
      </c>
      <c r="AU329" t="s">
        <v>61</v>
      </c>
      <c r="AV329" t="s">
        <v>62</v>
      </c>
      <c r="AW329" t="s">
        <v>63</v>
      </c>
    </row>
    <row r="330" spans="1:49" x14ac:dyDescent="0.3">
      <c r="A330">
        <v>1403</v>
      </c>
      <c r="B330" t="s">
        <v>2547</v>
      </c>
      <c r="C330" t="s">
        <v>2063</v>
      </c>
      <c r="D330" t="s">
        <v>2548</v>
      </c>
      <c r="E330" t="s">
        <v>236</v>
      </c>
      <c r="F330">
        <v>7177</v>
      </c>
      <c r="G330" t="s">
        <v>67</v>
      </c>
      <c r="H330" t="s">
        <v>72</v>
      </c>
      <c r="I330" t="s">
        <v>110</v>
      </c>
      <c r="J330" t="s">
        <v>121</v>
      </c>
      <c r="K330">
        <v>6965447.4620000003</v>
      </c>
      <c r="L330">
        <v>370300.24699999997</v>
      </c>
      <c r="M330">
        <v>604</v>
      </c>
      <c r="N330">
        <v>62</v>
      </c>
      <c r="O330">
        <v>42</v>
      </c>
      <c r="P330">
        <v>6</v>
      </c>
      <c r="Q330">
        <v>4717</v>
      </c>
      <c r="R330">
        <v>7114</v>
      </c>
      <c r="S330">
        <v>11.27</v>
      </c>
      <c r="T330">
        <v>1</v>
      </c>
      <c r="U330">
        <v>6.68</v>
      </c>
      <c r="V330">
        <v>8700</v>
      </c>
      <c r="W330">
        <v>185640</v>
      </c>
      <c r="X330">
        <v>25147.058823529402</v>
      </c>
      <c r="Y330">
        <v>1440</v>
      </c>
      <c r="Z330">
        <v>26810</v>
      </c>
      <c r="AA330">
        <v>131357.14285714299</v>
      </c>
      <c r="AB330">
        <v>32207.843137254898</v>
      </c>
      <c r="AC330">
        <v>5267.6056338028202</v>
      </c>
      <c r="AD330">
        <v>7196.77419354839</v>
      </c>
      <c r="AE330">
        <v>5186.1702127659601</v>
      </c>
      <c r="AF330">
        <v>174.64788732394399</v>
      </c>
      <c r="AG330">
        <v>0.02</v>
      </c>
      <c r="AH330">
        <v>0.87</v>
      </c>
      <c r="AI330">
        <v>18.39</v>
      </c>
      <c r="AJ330">
        <v>4848.9799999999996</v>
      </c>
      <c r="AK330">
        <v>5</v>
      </c>
      <c r="AL330" t="s">
        <v>2549</v>
      </c>
      <c r="AM330">
        <v>4</v>
      </c>
      <c r="AN330" t="s">
        <v>569</v>
      </c>
      <c r="AO330" t="s">
        <v>2551</v>
      </c>
      <c r="AP330">
        <v>27.1875</v>
      </c>
      <c r="AQ330">
        <v>329.18099999999998</v>
      </c>
      <c r="AR330">
        <v>301.99349999999998</v>
      </c>
      <c r="AS330">
        <v>12.107806896551701</v>
      </c>
      <c r="AT330" t="s">
        <v>60</v>
      </c>
      <c r="AU330" t="s">
        <v>61</v>
      </c>
      <c r="AV330" t="s">
        <v>62</v>
      </c>
      <c r="AW330" t="s">
        <v>63</v>
      </c>
    </row>
    <row r="331" spans="1:49" x14ac:dyDescent="0.3">
      <c r="A331">
        <v>1402</v>
      </c>
      <c r="B331" t="s">
        <v>2547</v>
      </c>
      <c r="C331" t="s">
        <v>2063</v>
      </c>
      <c r="D331" t="s">
        <v>2548</v>
      </c>
      <c r="E331" t="s">
        <v>236</v>
      </c>
      <c r="F331">
        <v>7177</v>
      </c>
      <c r="G331" t="s">
        <v>67</v>
      </c>
      <c r="H331" t="s">
        <v>72</v>
      </c>
      <c r="I331" t="s">
        <v>110</v>
      </c>
      <c r="J331" t="s">
        <v>121</v>
      </c>
      <c r="K331">
        <v>6965439.1639999999</v>
      </c>
      <c r="L331">
        <v>370311.80200000003</v>
      </c>
      <c r="M331">
        <v>705</v>
      </c>
      <c r="N331">
        <v>69</v>
      </c>
      <c r="O331">
        <v>53</v>
      </c>
      <c r="P331">
        <v>6</v>
      </c>
      <c r="Q331">
        <v>3653</v>
      </c>
      <c r="R331">
        <v>2757</v>
      </c>
      <c r="S331">
        <v>13.87</v>
      </c>
      <c r="T331">
        <v>0.5</v>
      </c>
      <c r="U331">
        <v>7.85</v>
      </c>
      <c r="V331">
        <v>7500</v>
      </c>
      <c r="W331">
        <v>230953.33333333299</v>
      </c>
      <c r="X331">
        <v>27026.470588235301</v>
      </c>
      <c r="Y331">
        <v>1860</v>
      </c>
      <c r="Z331">
        <v>27230</v>
      </c>
      <c r="AA331">
        <v>92000</v>
      </c>
      <c r="AB331">
        <v>29847.058823529402</v>
      </c>
      <c r="AC331">
        <v>5112.6760563380303</v>
      </c>
      <c r="AD331">
        <v>8383.8709677419301</v>
      </c>
      <c r="AE331">
        <v>3858.5106382978702</v>
      </c>
      <c r="AF331">
        <v>196.47887323943701</v>
      </c>
      <c r="AG331">
        <v>0.01</v>
      </c>
      <c r="AH331">
        <v>0.75</v>
      </c>
      <c r="AI331">
        <v>12.88</v>
      </c>
      <c r="AJ331">
        <v>1839.12</v>
      </c>
      <c r="AK331">
        <v>5</v>
      </c>
      <c r="AL331" t="s">
        <v>2549</v>
      </c>
      <c r="AM331">
        <v>4</v>
      </c>
      <c r="AN331" t="s">
        <v>569</v>
      </c>
      <c r="AO331" t="s">
        <v>2550</v>
      </c>
      <c r="AP331">
        <v>23.4375</v>
      </c>
      <c r="AQ331">
        <v>230.55199999999999</v>
      </c>
      <c r="AR331">
        <v>207.11449999999999</v>
      </c>
      <c r="AS331">
        <v>9.8368853333333295</v>
      </c>
      <c r="AT331" t="s">
        <v>60</v>
      </c>
      <c r="AU331" t="s">
        <v>61</v>
      </c>
      <c r="AV331" t="s">
        <v>62</v>
      </c>
      <c r="AW331" t="s">
        <v>63</v>
      </c>
    </row>
    <row r="332" spans="1:49" x14ac:dyDescent="0.3">
      <c r="A332">
        <v>1405</v>
      </c>
      <c r="B332" t="s">
        <v>2547</v>
      </c>
      <c r="C332" t="s">
        <v>2063</v>
      </c>
      <c r="D332" t="s">
        <v>2552</v>
      </c>
      <c r="E332" t="s">
        <v>236</v>
      </c>
      <c r="F332">
        <v>23658</v>
      </c>
      <c r="G332" t="s">
        <v>67</v>
      </c>
      <c r="H332" t="s">
        <v>72</v>
      </c>
      <c r="I332" t="s">
        <v>110</v>
      </c>
      <c r="J332" t="s">
        <v>121</v>
      </c>
      <c r="K332">
        <v>6965437.5980000002</v>
      </c>
      <c r="L332">
        <v>370236</v>
      </c>
      <c r="M332">
        <v>1329</v>
      </c>
      <c r="N332">
        <v>55</v>
      </c>
      <c r="O332">
        <v>42</v>
      </c>
      <c r="P332">
        <v>2.5</v>
      </c>
      <c r="Q332">
        <v>854</v>
      </c>
      <c r="R332">
        <v>1182</v>
      </c>
      <c r="S332">
        <v>14.06</v>
      </c>
      <c r="T332">
        <v>0.5</v>
      </c>
      <c r="U332">
        <v>6.79</v>
      </c>
      <c r="V332">
        <v>2800</v>
      </c>
      <c r="W332">
        <v>235573.33333333299</v>
      </c>
      <c r="X332">
        <v>32744.1176470588</v>
      </c>
      <c r="Y332">
        <v>1560</v>
      </c>
      <c r="Z332">
        <v>35665</v>
      </c>
      <c r="AA332">
        <v>69285.714285714304</v>
      </c>
      <c r="AB332">
        <v>23860.7843137255</v>
      </c>
      <c r="AC332">
        <v>3253.52112676056</v>
      </c>
      <c r="AD332">
        <v>3820.9677419354798</v>
      </c>
      <c r="AE332">
        <v>11948.936170212801</v>
      </c>
      <c r="AF332">
        <v>196.47887323943701</v>
      </c>
      <c r="AG332">
        <v>0.09</v>
      </c>
      <c r="AH332">
        <v>0.28000000000000003</v>
      </c>
      <c r="AI332">
        <v>9.6999999999999993</v>
      </c>
      <c r="AJ332">
        <v>736.82</v>
      </c>
      <c r="AK332">
        <v>5</v>
      </c>
      <c r="AL332" t="s">
        <v>2553</v>
      </c>
      <c r="AM332">
        <v>4</v>
      </c>
      <c r="AN332" t="s">
        <v>569</v>
      </c>
      <c r="AO332" t="s">
        <v>2555</v>
      </c>
      <c r="AP332">
        <v>8.75</v>
      </c>
      <c r="AQ332">
        <v>173.63</v>
      </c>
      <c r="AR332">
        <v>164.88</v>
      </c>
      <c r="AS332">
        <v>19.8434285714286</v>
      </c>
      <c r="AT332" t="s">
        <v>60</v>
      </c>
      <c r="AU332" t="s">
        <v>61</v>
      </c>
      <c r="AV332" t="s">
        <v>62</v>
      </c>
      <c r="AW332" t="s">
        <v>63</v>
      </c>
    </row>
    <row r="333" spans="1:49" x14ac:dyDescent="0.3">
      <c r="A333">
        <v>1404</v>
      </c>
      <c r="B333" t="s">
        <v>2547</v>
      </c>
      <c r="C333" t="s">
        <v>2063</v>
      </c>
      <c r="D333" t="s">
        <v>2552</v>
      </c>
      <c r="E333" t="s">
        <v>236</v>
      </c>
      <c r="F333">
        <v>23658</v>
      </c>
      <c r="G333" t="s">
        <v>67</v>
      </c>
      <c r="H333" t="s">
        <v>72</v>
      </c>
      <c r="I333" t="s">
        <v>110</v>
      </c>
      <c r="J333" t="s">
        <v>121</v>
      </c>
      <c r="K333">
        <v>6965436.7230000002</v>
      </c>
      <c r="L333">
        <v>370259.03499999997</v>
      </c>
      <c r="M333">
        <v>850</v>
      </c>
      <c r="N333">
        <v>88</v>
      </c>
      <c r="O333">
        <v>46</v>
      </c>
      <c r="P333">
        <v>2.5</v>
      </c>
      <c r="Q333">
        <v>1233</v>
      </c>
      <c r="R333">
        <v>472</v>
      </c>
      <c r="S333">
        <v>10.039999999999999</v>
      </c>
      <c r="T333">
        <v>2.79</v>
      </c>
      <c r="U333">
        <v>0.5</v>
      </c>
      <c r="V333">
        <v>2200</v>
      </c>
      <c r="W333">
        <v>248406.66666666701</v>
      </c>
      <c r="X333">
        <v>35205.882352941197</v>
      </c>
      <c r="Y333">
        <v>2280</v>
      </c>
      <c r="Z333">
        <v>46410</v>
      </c>
      <c r="AA333">
        <v>43285.714285714297</v>
      </c>
      <c r="AB333">
        <v>27570.588235294101</v>
      </c>
      <c r="AC333">
        <v>1781.6901408450699</v>
      </c>
      <c r="AD333">
        <v>2522.5806451612898</v>
      </c>
      <c r="AE333">
        <v>14106.382978723401</v>
      </c>
      <c r="AF333">
        <v>218.30985915493</v>
      </c>
      <c r="AG333">
        <v>0.05</v>
      </c>
      <c r="AH333">
        <v>0.22</v>
      </c>
      <c r="AI333">
        <v>6.06</v>
      </c>
      <c r="AJ333">
        <v>251.64</v>
      </c>
      <c r="AK333">
        <v>5</v>
      </c>
      <c r="AL333" t="s">
        <v>2553</v>
      </c>
      <c r="AM333">
        <v>3</v>
      </c>
      <c r="AN333" t="s">
        <v>1028</v>
      </c>
      <c r="AO333" t="s">
        <v>2554</v>
      </c>
      <c r="AP333">
        <v>6.875</v>
      </c>
      <c r="AQ333">
        <v>108.474</v>
      </c>
      <c r="AR333">
        <v>101.599</v>
      </c>
      <c r="AS333">
        <v>15.778036363636399</v>
      </c>
      <c r="AT333" t="s">
        <v>60</v>
      </c>
      <c r="AU333" t="s">
        <v>61</v>
      </c>
      <c r="AV333" t="s">
        <v>62</v>
      </c>
      <c r="AW333" t="s">
        <v>63</v>
      </c>
    </row>
    <row r="334" spans="1:49" x14ac:dyDescent="0.3">
      <c r="A334">
        <v>599</v>
      </c>
      <c r="B334" t="s">
        <v>1252</v>
      </c>
      <c r="C334" t="s">
        <v>832</v>
      </c>
      <c r="D334" t="s">
        <v>1253</v>
      </c>
      <c r="E334" t="s">
        <v>365</v>
      </c>
      <c r="F334" t="s">
        <v>53</v>
      </c>
      <c r="G334" t="s">
        <v>54</v>
      </c>
      <c r="H334" t="s">
        <v>55</v>
      </c>
      <c r="I334" t="s">
        <v>110</v>
      </c>
      <c r="J334" t="s">
        <v>111</v>
      </c>
      <c r="K334">
        <v>6964422</v>
      </c>
      <c r="L334">
        <v>374384</v>
      </c>
      <c r="M334">
        <v>1507</v>
      </c>
      <c r="N334">
        <v>173</v>
      </c>
      <c r="O334">
        <v>90</v>
      </c>
      <c r="P334">
        <v>78</v>
      </c>
      <c r="Q334">
        <v>95</v>
      </c>
      <c r="R334">
        <v>185</v>
      </c>
      <c r="S334">
        <v>11.12</v>
      </c>
      <c r="T334">
        <v>21.44</v>
      </c>
      <c r="U334">
        <v>4.17</v>
      </c>
      <c r="V334">
        <v>4600</v>
      </c>
      <c r="W334">
        <v>292366.66666666698</v>
      </c>
      <c r="X334">
        <v>23532.352941176501</v>
      </c>
      <c r="Y334">
        <v>1740</v>
      </c>
      <c r="Z334">
        <v>44205</v>
      </c>
      <c r="AA334">
        <v>19785.714285714301</v>
      </c>
      <c r="AB334">
        <v>10033.333333333299</v>
      </c>
      <c r="AC334">
        <v>5654.9295774647899</v>
      </c>
      <c r="AD334">
        <v>2114.5161290322599</v>
      </c>
      <c r="AE334">
        <v>7426.5957446808497</v>
      </c>
      <c r="AF334">
        <v>305.63380281690098</v>
      </c>
      <c r="AG334">
        <v>0.06</v>
      </c>
      <c r="AH334">
        <v>0.46</v>
      </c>
      <c r="AI334">
        <v>2.77</v>
      </c>
      <c r="AJ334">
        <v>10</v>
      </c>
      <c r="AK334">
        <v>24</v>
      </c>
      <c r="AL334" t="s">
        <v>1254</v>
      </c>
      <c r="AM334">
        <v>3</v>
      </c>
      <c r="AN334" t="s">
        <v>113</v>
      </c>
      <c r="AO334" t="s">
        <v>1255</v>
      </c>
      <c r="AP334">
        <v>14.375</v>
      </c>
      <c r="AQ334">
        <v>49.582999999999998</v>
      </c>
      <c r="AR334">
        <v>35.207999999999998</v>
      </c>
      <c r="AS334">
        <v>3.44925217391304</v>
      </c>
      <c r="AT334" t="s">
        <v>60</v>
      </c>
      <c r="AU334" t="s">
        <v>61</v>
      </c>
      <c r="AV334" t="s">
        <v>62</v>
      </c>
      <c r="AW334" t="s">
        <v>63</v>
      </c>
    </row>
    <row r="335" spans="1:49" x14ac:dyDescent="0.3">
      <c r="A335">
        <v>600</v>
      </c>
      <c r="B335" t="s">
        <v>1252</v>
      </c>
      <c r="C335" t="s">
        <v>832</v>
      </c>
      <c r="D335" t="s">
        <v>1253</v>
      </c>
      <c r="E335" t="s">
        <v>365</v>
      </c>
      <c r="F335">
        <v>73500</v>
      </c>
      <c r="G335" t="s">
        <v>54</v>
      </c>
      <c r="H335" t="s">
        <v>72</v>
      </c>
      <c r="I335" t="s">
        <v>110</v>
      </c>
      <c r="J335" t="s">
        <v>111</v>
      </c>
      <c r="K335">
        <v>6964413</v>
      </c>
      <c r="L335">
        <v>374365</v>
      </c>
      <c r="M335">
        <v>505</v>
      </c>
      <c r="N335">
        <v>89</v>
      </c>
      <c r="O335">
        <v>190</v>
      </c>
      <c r="P335">
        <v>91</v>
      </c>
      <c r="Q335">
        <v>24</v>
      </c>
      <c r="R335">
        <v>14</v>
      </c>
      <c r="S335">
        <v>10.82</v>
      </c>
      <c r="T335">
        <v>15.6</v>
      </c>
      <c r="U335">
        <v>9.59</v>
      </c>
      <c r="V335">
        <v>48400</v>
      </c>
      <c r="W335">
        <v>106306.66666666701</v>
      </c>
      <c r="X335">
        <v>9926.4705882352901</v>
      </c>
      <c r="Y335">
        <v>900</v>
      </c>
      <c r="Z335">
        <v>211260</v>
      </c>
      <c r="AA335">
        <v>13857.142857142901</v>
      </c>
      <c r="AB335">
        <v>5817.6470588235297</v>
      </c>
      <c r="AC335">
        <v>232.39436619718299</v>
      </c>
      <c r="AD335">
        <v>3412.9032258064499</v>
      </c>
      <c r="AE335">
        <v>1120.2127659574501</v>
      </c>
      <c r="AF335">
        <v>283.80281690140799</v>
      </c>
      <c r="AG335">
        <v>0.03</v>
      </c>
      <c r="AH335">
        <v>4.84</v>
      </c>
      <c r="AI335">
        <v>1.94</v>
      </c>
      <c r="AJ335">
        <v>10</v>
      </c>
      <c r="AK335">
        <v>92</v>
      </c>
      <c r="AL335" t="s">
        <v>1254</v>
      </c>
      <c r="AM335">
        <v>2</v>
      </c>
      <c r="AN335" t="s">
        <v>146</v>
      </c>
      <c r="AO335" t="s">
        <v>1256</v>
      </c>
      <c r="AP335">
        <v>151.25</v>
      </c>
      <c r="AQ335">
        <v>34.725999999999999</v>
      </c>
      <c r="AR335">
        <v>-116.524</v>
      </c>
      <c r="AS335">
        <v>0.22959338842975199</v>
      </c>
      <c r="AT335" t="s">
        <v>95</v>
      </c>
      <c r="AU335" t="s">
        <v>125</v>
      </c>
      <c r="AV335" t="s">
        <v>126</v>
      </c>
      <c r="AW335" t="s">
        <v>127</v>
      </c>
    </row>
    <row r="336" spans="1:49" x14ac:dyDescent="0.3">
      <c r="A336">
        <v>1507</v>
      </c>
      <c r="B336" t="s">
        <v>2704</v>
      </c>
      <c r="C336" t="s">
        <v>684</v>
      </c>
      <c r="D336" t="s">
        <v>2705</v>
      </c>
      <c r="E336" t="s">
        <v>297</v>
      </c>
      <c r="F336">
        <v>22220</v>
      </c>
      <c r="G336" t="s">
        <v>682</v>
      </c>
      <c r="H336" t="s">
        <v>72</v>
      </c>
      <c r="I336" t="s">
        <v>110</v>
      </c>
      <c r="J336" t="s">
        <v>111</v>
      </c>
      <c r="K336">
        <v>6964037</v>
      </c>
      <c r="L336">
        <v>374468</v>
      </c>
      <c r="M336">
        <v>1043</v>
      </c>
      <c r="N336">
        <v>163</v>
      </c>
      <c r="O336">
        <v>35</v>
      </c>
      <c r="P336">
        <v>19</v>
      </c>
      <c r="Q336">
        <v>87</v>
      </c>
      <c r="R336">
        <v>49</v>
      </c>
      <c r="S336">
        <v>34.83</v>
      </c>
      <c r="T336">
        <v>0.5</v>
      </c>
      <c r="U336">
        <v>2.48</v>
      </c>
      <c r="V336">
        <v>2800</v>
      </c>
      <c r="W336">
        <v>226800</v>
      </c>
      <c r="X336">
        <v>41797.058823529398</v>
      </c>
      <c r="Y336">
        <v>2640</v>
      </c>
      <c r="Z336">
        <v>32865</v>
      </c>
      <c r="AA336">
        <v>59428.571428571398</v>
      </c>
      <c r="AB336">
        <v>38615.686274509797</v>
      </c>
      <c r="AC336">
        <v>852.11267605633805</v>
      </c>
      <c r="AD336">
        <v>11722.580645161301</v>
      </c>
      <c r="AE336">
        <v>8214.8936170212801</v>
      </c>
      <c r="AF336">
        <v>480.281690140845</v>
      </c>
      <c r="AG336">
        <v>5.0000000000000001E-3</v>
      </c>
      <c r="AH336">
        <v>0.28000000000000003</v>
      </c>
      <c r="AI336">
        <v>8.32</v>
      </c>
      <c r="AJ336">
        <v>10</v>
      </c>
      <c r="AK336">
        <v>5</v>
      </c>
      <c r="AL336" t="s">
        <v>2706</v>
      </c>
      <c r="AM336">
        <v>2</v>
      </c>
      <c r="AN336" t="s">
        <v>178</v>
      </c>
      <c r="AO336" t="s">
        <v>2707</v>
      </c>
      <c r="AP336">
        <v>8.75</v>
      </c>
      <c r="AQ336">
        <v>148.928</v>
      </c>
      <c r="AR336">
        <v>140.178</v>
      </c>
      <c r="AS336">
        <v>17.0203428571429</v>
      </c>
      <c r="AT336" t="s">
        <v>60</v>
      </c>
      <c r="AU336" t="s">
        <v>61</v>
      </c>
      <c r="AV336" t="s">
        <v>62</v>
      </c>
      <c r="AW336" t="s">
        <v>63</v>
      </c>
    </row>
    <row r="337" spans="1:49" x14ac:dyDescent="0.3">
      <c r="A337">
        <v>1508</v>
      </c>
      <c r="B337" t="s">
        <v>2704</v>
      </c>
      <c r="C337" t="s">
        <v>684</v>
      </c>
      <c r="D337" t="s">
        <v>2705</v>
      </c>
      <c r="E337" t="s">
        <v>297</v>
      </c>
      <c r="F337">
        <v>22220</v>
      </c>
      <c r="G337" t="s">
        <v>682</v>
      </c>
      <c r="H337" t="s">
        <v>72</v>
      </c>
      <c r="I337" t="s">
        <v>110</v>
      </c>
      <c r="J337" t="s">
        <v>111</v>
      </c>
      <c r="K337">
        <v>6963978</v>
      </c>
      <c r="L337">
        <v>374466</v>
      </c>
      <c r="M337">
        <v>3691</v>
      </c>
      <c r="N337">
        <v>79</v>
      </c>
      <c r="O337">
        <v>31</v>
      </c>
      <c r="P337">
        <v>2.5</v>
      </c>
      <c r="Q337">
        <v>1996</v>
      </c>
      <c r="R337">
        <v>587</v>
      </c>
      <c r="S337">
        <v>16.46</v>
      </c>
      <c r="T337">
        <v>7.5</v>
      </c>
      <c r="U337">
        <v>2.67</v>
      </c>
      <c r="V337">
        <v>800</v>
      </c>
      <c r="W337">
        <v>253353.33333333299</v>
      </c>
      <c r="X337">
        <v>28138.2352941176</v>
      </c>
      <c r="Y337">
        <v>3120</v>
      </c>
      <c r="Z337">
        <v>46935</v>
      </c>
      <c r="AA337">
        <v>61142.857142857101</v>
      </c>
      <c r="AB337">
        <v>21752.941176470598</v>
      </c>
      <c r="AC337">
        <v>2788.7323943662</v>
      </c>
      <c r="AD337">
        <v>2262.9032258064499</v>
      </c>
      <c r="AE337">
        <v>7800</v>
      </c>
      <c r="AF337">
        <v>283.80281690140799</v>
      </c>
      <c r="AG337">
        <v>1.08</v>
      </c>
      <c r="AH337">
        <v>0.08</v>
      </c>
      <c r="AI337">
        <v>8.56</v>
      </c>
      <c r="AJ337">
        <v>508.11</v>
      </c>
      <c r="AK337">
        <v>5</v>
      </c>
      <c r="AL337" t="s">
        <v>2706</v>
      </c>
      <c r="AM337">
        <v>3</v>
      </c>
      <c r="AN337" t="s">
        <v>1028</v>
      </c>
      <c r="AO337" t="s">
        <v>2708</v>
      </c>
      <c r="AP337">
        <v>2.5</v>
      </c>
      <c r="AQ337">
        <v>153.22399999999999</v>
      </c>
      <c r="AR337">
        <v>150.72399999999999</v>
      </c>
      <c r="AS337">
        <v>61.2896</v>
      </c>
      <c r="AT337" t="s">
        <v>60</v>
      </c>
      <c r="AU337" t="s">
        <v>61</v>
      </c>
      <c r="AV337" t="s">
        <v>62</v>
      </c>
      <c r="AW337" t="s">
        <v>63</v>
      </c>
    </row>
    <row r="338" spans="1:49" x14ac:dyDescent="0.3">
      <c r="A338">
        <v>1509</v>
      </c>
      <c r="B338" t="s">
        <v>2704</v>
      </c>
      <c r="C338" t="s">
        <v>684</v>
      </c>
      <c r="D338" t="s">
        <v>2705</v>
      </c>
      <c r="E338" t="s">
        <v>297</v>
      </c>
      <c r="F338">
        <v>22220</v>
      </c>
      <c r="G338" t="s">
        <v>682</v>
      </c>
      <c r="H338" t="s">
        <v>72</v>
      </c>
      <c r="I338" t="s">
        <v>110</v>
      </c>
      <c r="J338" t="s">
        <v>111</v>
      </c>
      <c r="K338">
        <v>6963944</v>
      </c>
      <c r="L338">
        <v>374458</v>
      </c>
      <c r="M338">
        <v>2032</v>
      </c>
      <c r="N338">
        <v>100</v>
      </c>
      <c r="O338">
        <v>60</v>
      </c>
      <c r="P338">
        <v>2.5</v>
      </c>
      <c r="Q338">
        <v>3771</v>
      </c>
      <c r="R338">
        <v>647</v>
      </c>
      <c r="S338">
        <v>16.440000000000001</v>
      </c>
      <c r="T338">
        <v>2.9</v>
      </c>
      <c r="U338">
        <v>4.79</v>
      </c>
      <c r="V338">
        <v>700</v>
      </c>
      <c r="W338">
        <v>151340</v>
      </c>
      <c r="X338">
        <v>23505.8823529412</v>
      </c>
      <c r="Y338">
        <v>2340</v>
      </c>
      <c r="Z338">
        <v>94220</v>
      </c>
      <c r="AA338">
        <v>104785.714285714</v>
      </c>
      <c r="AB338">
        <v>25715.686274509801</v>
      </c>
      <c r="AC338">
        <v>2943.6619718309898</v>
      </c>
      <c r="AD338">
        <v>2670.9677419354798</v>
      </c>
      <c r="AE338">
        <v>5103.1914893617004</v>
      </c>
      <c r="AF338">
        <v>305.63380281690098</v>
      </c>
      <c r="AG338">
        <v>2.52</v>
      </c>
      <c r="AH338">
        <v>7.0000000000000007E-2</v>
      </c>
      <c r="AI338">
        <v>14.67</v>
      </c>
      <c r="AJ338">
        <v>485.6</v>
      </c>
      <c r="AK338">
        <v>5</v>
      </c>
      <c r="AL338" t="s">
        <v>2706</v>
      </c>
      <c r="AM338">
        <v>4</v>
      </c>
      <c r="AN338" t="s">
        <v>569</v>
      </c>
      <c r="AO338" t="s">
        <v>2709</v>
      </c>
      <c r="AP338">
        <v>2.1875</v>
      </c>
      <c r="AQ338">
        <v>262.59300000000002</v>
      </c>
      <c r="AR338">
        <v>260.40550000000002</v>
      </c>
      <c r="AS338">
        <v>120.04251428571401</v>
      </c>
      <c r="AT338" t="s">
        <v>60</v>
      </c>
      <c r="AU338" t="s">
        <v>61</v>
      </c>
      <c r="AV338" t="s">
        <v>62</v>
      </c>
      <c r="AW338" t="s">
        <v>63</v>
      </c>
    </row>
    <row r="339" spans="1:49" x14ac:dyDescent="0.3">
      <c r="A339">
        <v>1494</v>
      </c>
      <c r="B339" t="s">
        <v>2675</v>
      </c>
      <c r="C339" t="s">
        <v>2676</v>
      </c>
      <c r="D339" t="s">
        <v>2677</v>
      </c>
      <c r="E339" t="s">
        <v>144</v>
      </c>
      <c r="F339">
        <v>12750</v>
      </c>
      <c r="G339" t="s">
        <v>67</v>
      </c>
      <c r="H339" t="s">
        <v>72</v>
      </c>
      <c r="I339" t="s">
        <v>110</v>
      </c>
      <c r="J339" t="s">
        <v>111</v>
      </c>
      <c r="K339">
        <v>6963881</v>
      </c>
      <c r="L339">
        <v>374157</v>
      </c>
      <c r="M339">
        <v>5266</v>
      </c>
      <c r="N339">
        <v>98</v>
      </c>
      <c r="O339">
        <v>59</v>
      </c>
      <c r="P339">
        <v>8</v>
      </c>
      <c r="Q339">
        <v>28</v>
      </c>
      <c r="R339">
        <v>926</v>
      </c>
      <c r="S339">
        <v>44.54</v>
      </c>
      <c r="T339">
        <v>0.5</v>
      </c>
      <c r="U339">
        <v>0.5</v>
      </c>
      <c r="V339">
        <v>4600</v>
      </c>
      <c r="W339">
        <v>220220</v>
      </c>
      <c r="X339">
        <v>21626.470588235301</v>
      </c>
      <c r="Y339">
        <v>1980</v>
      </c>
      <c r="Z339">
        <v>44625</v>
      </c>
      <c r="AA339">
        <v>89214.285714285696</v>
      </c>
      <c r="AB339">
        <v>34568.627450980399</v>
      </c>
      <c r="AC339">
        <v>2943.6619718309898</v>
      </c>
      <c r="AD339">
        <v>667.74193548387098</v>
      </c>
      <c r="AE339">
        <v>6596.8085106382996</v>
      </c>
      <c r="AF339">
        <v>261.97183098591501</v>
      </c>
      <c r="AG339">
        <v>5.0000000000000001E-3</v>
      </c>
      <c r="AH339">
        <v>0.46</v>
      </c>
      <c r="AI339">
        <v>12.49</v>
      </c>
      <c r="AJ339">
        <v>157.03</v>
      </c>
      <c r="AK339">
        <v>143</v>
      </c>
      <c r="AL339" t="s">
        <v>2678</v>
      </c>
      <c r="AM339">
        <v>4</v>
      </c>
      <c r="AN339" t="s">
        <v>955</v>
      </c>
      <c r="AO339" t="s">
        <v>2682</v>
      </c>
      <c r="AP339">
        <v>14.375</v>
      </c>
      <c r="AQ339">
        <v>223.571</v>
      </c>
      <c r="AR339">
        <v>209.196</v>
      </c>
      <c r="AS339">
        <v>15.5527652173913</v>
      </c>
      <c r="AT339" t="s">
        <v>60</v>
      </c>
      <c r="AU339" t="s">
        <v>61</v>
      </c>
      <c r="AV339" t="s">
        <v>62</v>
      </c>
      <c r="AW339" t="s">
        <v>63</v>
      </c>
    </row>
    <row r="340" spans="1:49" x14ac:dyDescent="0.3">
      <c r="A340">
        <v>1496</v>
      </c>
      <c r="B340" t="s">
        <v>2675</v>
      </c>
      <c r="C340" t="s">
        <v>2676</v>
      </c>
      <c r="D340" t="s">
        <v>2684</v>
      </c>
      <c r="E340" t="s">
        <v>144</v>
      </c>
      <c r="F340">
        <v>20550</v>
      </c>
      <c r="G340" t="s">
        <v>67</v>
      </c>
      <c r="H340" t="s">
        <v>72</v>
      </c>
      <c r="I340" t="s">
        <v>110</v>
      </c>
      <c r="J340" t="s">
        <v>111</v>
      </c>
      <c r="K340">
        <v>6963879</v>
      </c>
      <c r="L340">
        <v>374305</v>
      </c>
      <c r="M340">
        <v>3924</v>
      </c>
      <c r="N340">
        <v>89</v>
      </c>
      <c r="O340">
        <v>42</v>
      </c>
      <c r="P340">
        <v>2.5</v>
      </c>
      <c r="Q340">
        <v>26</v>
      </c>
      <c r="R340">
        <v>888</v>
      </c>
      <c r="S340">
        <v>41.61</v>
      </c>
      <c r="T340">
        <v>0.5</v>
      </c>
      <c r="U340">
        <v>0.5</v>
      </c>
      <c r="V340">
        <v>700</v>
      </c>
      <c r="W340">
        <v>176820</v>
      </c>
      <c r="X340">
        <v>18794.1176470588</v>
      </c>
      <c r="Y340">
        <v>2460</v>
      </c>
      <c r="Z340">
        <v>42280</v>
      </c>
      <c r="AA340">
        <v>130714.285714286</v>
      </c>
      <c r="AB340">
        <v>38447.058823529398</v>
      </c>
      <c r="AC340">
        <v>4028.1690140845099</v>
      </c>
      <c r="AD340">
        <v>482.25806451612902</v>
      </c>
      <c r="AE340">
        <v>5435.1063829787199</v>
      </c>
      <c r="AF340">
        <v>240.14084507042301</v>
      </c>
      <c r="AG340">
        <v>1.18</v>
      </c>
      <c r="AH340">
        <v>7.0000000000000007E-2</v>
      </c>
      <c r="AI340">
        <v>18.3</v>
      </c>
      <c r="AJ340">
        <v>405.52</v>
      </c>
      <c r="AK340">
        <v>82</v>
      </c>
      <c r="AL340" t="s">
        <v>2685</v>
      </c>
      <c r="AM340">
        <v>4</v>
      </c>
      <c r="AN340" t="s">
        <v>955</v>
      </c>
      <c r="AO340" t="s">
        <v>2686</v>
      </c>
      <c r="AP340">
        <v>2.1875</v>
      </c>
      <c r="AQ340">
        <v>327.57</v>
      </c>
      <c r="AR340">
        <v>325.38249999999999</v>
      </c>
      <c r="AS340">
        <v>149.74628571428599</v>
      </c>
      <c r="AT340" t="s">
        <v>60</v>
      </c>
      <c r="AU340" t="s">
        <v>61</v>
      </c>
      <c r="AV340" t="s">
        <v>62</v>
      </c>
      <c r="AW340" t="s">
        <v>63</v>
      </c>
    </row>
    <row r="341" spans="1:49" x14ac:dyDescent="0.3">
      <c r="A341">
        <v>1492</v>
      </c>
      <c r="B341" t="s">
        <v>2675</v>
      </c>
      <c r="C341" t="s">
        <v>2676</v>
      </c>
      <c r="D341" t="s">
        <v>2677</v>
      </c>
      <c r="E341" t="s">
        <v>144</v>
      </c>
      <c r="F341">
        <v>12750</v>
      </c>
      <c r="G341" t="s">
        <v>67</v>
      </c>
      <c r="H341" t="s">
        <v>72</v>
      </c>
      <c r="I341" t="s">
        <v>110</v>
      </c>
      <c r="J341" t="s">
        <v>111</v>
      </c>
      <c r="K341">
        <v>6963861</v>
      </c>
      <c r="L341">
        <v>374171</v>
      </c>
      <c r="M341">
        <v>6964</v>
      </c>
      <c r="N341">
        <v>79</v>
      </c>
      <c r="O341">
        <v>46</v>
      </c>
      <c r="P341">
        <v>2.5</v>
      </c>
      <c r="Q341">
        <v>28</v>
      </c>
      <c r="R341">
        <v>844</v>
      </c>
      <c r="S341">
        <v>46.27</v>
      </c>
      <c r="T341">
        <v>5.4</v>
      </c>
      <c r="U341">
        <v>0.5</v>
      </c>
      <c r="V341">
        <v>1600</v>
      </c>
      <c r="W341">
        <v>219846.66666666701</v>
      </c>
      <c r="X341">
        <v>20488.2352941176</v>
      </c>
      <c r="Y341">
        <v>1860</v>
      </c>
      <c r="Z341">
        <v>45535</v>
      </c>
      <c r="AA341">
        <v>86642.857142857101</v>
      </c>
      <c r="AB341">
        <v>32292.156862745102</v>
      </c>
      <c r="AC341">
        <v>3950.7042253521099</v>
      </c>
      <c r="AD341">
        <v>370.96774193548401</v>
      </c>
      <c r="AE341">
        <v>5974.4680851063804</v>
      </c>
      <c r="AF341">
        <v>218.30985915493</v>
      </c>
      <c r="AG341">
        <v>1.79</v>
      </c>
      <c r="AH341">
        <v>0.16</v>
      </c>
      <c r="AI341">
        <v>12.13</v>
      </c>
      <c r="AJ341">
        <v>114.15</v>
      </c>
      <c r="AK341">
        <v>68</v>
      </c>
      <c r="AL341" t="s">
        <v>2678</v>
      </c>
      <c r="AM341">
        <v>4</v>
      </c>
      <c r="AN341" t="s">
        <v>955</v>
      </c>
      <c r="AO341" t="s">
        <v>2680</v>
      </c>
      <c r="AP341">
        <v>5</v>
      </c>
      <c r="AQ341">
        <v>217.12700000000001</v>
      </c>
      <c r="AR341">
        <v>212.12700000000001</v>
      </c>
      <c r="AS341">
        <v>43.425400000000003</v>
      </c>
      <c r="AT341" t="s">
        <v>60</v>
      </c>
      <c r="AU341" t="s">
        <v>61</v>
      </c>
      <c r="AV341" t="s">
        <v>62</v>
      </c>
      <c r="AW341" t="s">
        <v>63</v>
      </c>
    </row>
    <row r="342" spans="1:49" x14ac:dyDescent="0.3">
      <c r="A342">
        <v>1498</v>
      </c>
      <c r="B342" t="s">
        <v>2675</v>
      </c>
      <c r="C342" t="s">
        <v>2676</v>
      </c>
      <c r="D342" t="s">
        <v>2684</v>
      </c>
      <c r="E342" t="s">
        <v>144</v>
      </c>
      <c r="F342">
        <v>20550</v>
      </c>
      <c r="G342" t="s">
        <v>67</v>
      </c>
      <c r="H342" t="s">
        <v>72</v>
      </c>
      <c r="I342" t="s">
        <v>110</v>
      </c>
      <c r="J342" t="s">
        <v>111</v>
      </c>
      <c r="K342">
        <v>6963859</v>
      </c>
      <c r="L342">
        <v>374302</v>
      </c>
      <c r="M342">
        <v>4555</v>
      </c>
      <c r="N342">
        <v>95</v>
      </c>
      <c r="O342">
        <v>49</v>
      </c>
      <c r="P342">
        <v>2.5</v>
      </c>
      <c r="Q342">
        <v>29</v>
      </c>
      <c r="R342">
        <v>880</v>
      </c>
      <c r="S342">
        <v>41.5</v>
      </c>
      <c r="T342">
        <v>0.5</v>
      </c>
      <c r="U342">
        <v>4.01</v>
      </c>
      <c r="V342">
        <v>1600</v>
      </c>
      <c r="W342">
        <v>187506.66666666701</v>
      </c>
      <c r="X342">
        <v>21467.647058823499</v>
      </c>
      <c r="Y342">
        <v>2400</v>
      </c>
      <c r="Z342">
        <v>43540</v>
      </c>
      <c r="AA342">
        <v>118214.285714286</v>
      </c>
      <c r="AB342">
        <v>34905.882352941197</v>
      </c>
      <c r="AC342">
        <v>3718.3098591549301</v>
      </c>
      <c r="AD342">
        <v>296.77419354838702</v>
      </c>
      <c r="AE342">
        <v>6181.9148936170204</v>
      </c>
      <c r="AF342">
        <v>240.14084507042301</v>
      </c>
      <c r="AG342">
        <v>2.13</v>
      </c>
      <c r="AH342">
        <v>0.16</v>
      </c>
      <c r="AI342">
        <v>16.55</v>
      </c>
      <c r="AJ342">
        <v>466.59</v>
      </c>
      <c r="AK342">
        <v>99</v>
      </c>
      <c r="AL342" t="s">
        <v>2685</v>
      </c>
      <c r="AM342">
        <v>4</v>
      </c>
      <c r="AN342" t="s">
        <v>955</v>
      </c>
      <c r="AO342" t="s">
        <v>2688</v>
      </c>
      <c r="AP342">
        <v>5</v>
      </c>
      <c r="AQ342">
        <v>296.245</v>
      </c>
      <c r="AR342">
        <v>291.245</v>
      </c>
      <c r="AS342">
        <v>59.249000000000002</v>
      </c>
      <c r="AT342" t="s">
        <v>60</v>
      </c>
      <c r="AU342" t="s">
        <v>61</v>
      </c>
      <c r="AV342" t="s">
        <v>62</v>
      </c>
      <c r="AW342" t="s">
        <v>63</v>
      </c>
    </row>
    <row r="343" spans="1:49" x14ac:dyDescent="0.3">
      <c r="A343">
        <v>1495</v>
      </c>
      <c r="B343" t="s">
        <v>2675</v>
      </c>
      <c r="C343" t="s">
        <v>2676</v>
      </c>
      <c r="D343" t="s">
        <v>2677</v>
      </c>
      <c r="E343" t="s">
        <v>144</v>
      </c>
      <c r="F343">
        <v>12750</v>
      </c>
      <c r="G343" t="s">
        <v>67</v>
      </c>
      <c r="H343" t="s">
        <v>72</v>
      </c>
      <c r="I343" t="s">
        <v>110</v>
      </c>
      <c r="J343" t="s">
        <v>111</v>
      </c>
      <c r="K343">
        <v>6963857</v>
      </c>
      <c r="L343">
        <v>374233</v>
      </c>
      <c r="M343">
        <v>1216</v>
      </c>
      <c r="N343">
        <v>63</v>
      </c>
      <c r="O343">
        <v>32</v>
      </c>
      <c r="P343">
        <v>9</v>
      </c>
      <c r="Q343">
        <v>12</v>
      </c>
      <c r="R343">
        <v>904</v>
      </c>
      <c r="S343">
        <v>10.24</v>
      </c>
      <c r="T343">
        <v>0.5</v>
      </c>
      <c r="U343">
        <v>0.5</v>
      </c>
      <c r="V343">
        <v>3700</v>
      </c>
      <c r="W343">
        <v>70886.666666666701</v>
      </c>
      <c r="X343">
        <v>10270.588235294101</v>
      </c>
      <c r="Y343">
        <v>1140</v>
      </c>
      <c r="Z343">
        <v>50330</v>
      </c>
      <c r="AA343">
        <v>277000</v>
      </c>
      <c r="AB343">
        <v>18043.137254902002</v>
      </c>
      <c r="AC343">
        <v>2866.1971830985899</v>
      </c>
      <c r="AD343">
        <v>853.22580645161304</v>
      </c>
      <c r="AE343">
        <v>2655.3191489361702</v>
      </c>
      <c r="AF343">
        <v>109.154929577465</v>
      </c>
      <c r="AG343">
        <v>5.0000000000000001E-3</v>
      </c>
      <c r="AH343">
        <v>0.37</v>
      </c>
      <c r="AI343">
        <v>38.78</v>
      </c>
      <c r="AJ343">
        <v>37.229999999999997</v>
      </c>
      <c r="AK343">
        <v>131</v>
      </c>
      <c r="AL343" t="s">
        <v>2678</v>
      </c>
      <c r="AM343">
        <v>3</v>
      </c>
      <c r="AN343" t="s">
        <v>136</v>
      </c>
      <c r="AO343" t="s">
        <v>2683</v>
      </c>
      <c r="AP343">
        <v>11.5625</v>
      </c>
      <c r="AQ343">
        <v>694.16200000000003</v>
      </c>
      <c r="AR343">
        <v>682.59950000000003</v>
      </c>
      <c r="AS343">
        <v>60.035632432432401</v>
      </c>
      <c r="AT343" t="s">
        <v>60</v>
      </c>
      <c r="AU343" t="s">
        <v>61</v>
      </c>
      <c r="AV343" t="s">
        <v>62</v>
      </c>
      <c r="AW343" t="s">
        <v>63</v>
      </c>
    </row>
    <row r="344" spans="1:49" x14ac:dyDescent="0.3">
      <c r="A344">
        <v>1493</v>
      </c>
      <c r="B344" t="s">
        <v>2675</v>
      </c>
      <c r="C344" t="s">
        <v>2676</v>
      </c>
      <c r="D344" t="s">
        <v>2677</v>
      </c>
      <c r="E344" t="s">
        <v>144</v>
      </c>
      <c r="F344">
        <v>12750</v>
      </c>
      <c r="G344" t="s">
        <v>67</v>
      </c>
      <c r="H344" t="s">
        <v>72</v>
      </c>
      <c r="I344" t="s">
        <v>110</v>
      </c>
      <c r="J344" t="s">
        <v>111</v>
      </c>
      <c r="K344">
        <v>6963841</v>
      </c>
      <c r="L344">
        <v>374190</v>
      </c>
      <c r="M344">
        <v>4965</v>
      </c>
      <c r="N344">
        <v>95</v>
      </c>
      <c r="O344">
        <v>51</v>
      </c>
      <c r="P344">
        <v>2.5</v>
      </c>
      <c r="Q344">
        <v>26</v>
      </c>
      <c r="R344">
        <v>875</v>
      </c>
      <c r="S344">
        <v>47.32</v>
      </c>
      <c r="T344">
        <v>0.5</v>
      </c>
      <c r="U344">
        <v>2.67</v>
      </c>
      <c r="V344">
        <v>2800</v>
      </c>
      <c r="W344">
        <v>209813.33333333299</v>
      </c>
      <c r="X344">
        <v>20197.058823529402</v>
      </c>
      <c r="Y344">
        <v>2340</v>
      </c>
      <c r="Z344">
        <v>47600</v>
      </c>
      <c r="AA344">
        <v>95357.142857142899</v>
      </c>
      <c r="AB344">
        <v>37350.980392156896</v>
      </c>
      <c r="AC344">
        <v>3640.8450704225302</v>
      </c>
      <c r="AD344">
        <v>222.58064516128999</v>
      </c>
      <c r="AE344">
        <v>5850</v>
      </c>
      <c r="AF344">
        <v>261.97183098591501</v>
      </c>
      <c r="AG344">
        <v>2.0699999999999998</v>
      </c>
      <c r="AH344">
        <v>0.28000000000000003</v>
      </c>
      <c r="AI344">
        <v>13.35</v>
      </c>
      <c r="AJ344">
        <v>146.16</v>
      </c>
      <c r="AK344">
        <v>101</v>
      </c>
      <c r="AL344" t="s">
        <v>2678</v>
      </c>
      <c r="AM344">
        <v>4</v>
      </c>
      <c r="AN344" t="s">
        <v>955</v>
      </c>
      <c r="AO344" t="s">
        <v>2681</v>
      </c>
      <c r="AP344">
        <v>8.75</v>
      </c>
      <c r="AQ344">
        <v>238.965</v>
      </c>
      <c r="AR344">
        <v>230.215</v>
      </c>
      <c r="AS344">
        <v>27.310285714285701</v>
      </c>
      <c r="AT344" t="s">
        <v>60</v>
      </c>
      <c r="AU344" t="s">
        <v>61</v>
      </c>
      <c r="AV344" t="s">
        <v>62</v>
      </c>
      <c r="AW344" t="s">
        <v>63</v>
      </c>
    </row>
    <row r="345" spans="1:49" x14ac:dyDescent="0.3">
      <c r="A345">
        <v>1497</v>
      </c>
      <c r="B345" t="s">
        <v>2675</v>
      </c>
      <c r="C345" t="s">
        <v>2676</v>
      </c>
      <c r="D345" t="s">
        <v>2684</v>
      </c>
      <c r="E345" t="s">
        <v>144</v>
      </c>
      <c r="F345">
        <v>20550</v>
      </c>
      <c r="G345" t="s">
        <v>67</v>
      </c>
      <c r="H345" t="s">
        <v>72</v>
      </c>
      <c r="I345" t="s">
        <v>110</v>
      </c>
      <c r="J345" t="s">
        <v>111</v>
      </c>
      <c r="K345">
        <v>6963840</v>
      </c>
      <c r="L345">
        <v>374271</v>
      </c>
      <c r="M345">
        <v>4527</v>
      </c>
      <c r="N345">
        <v>97</v>
      </c>
      <c r="O345">
        <v>37</v>
      </c>
      <c r="P345">
        <v>2.5</v>
      </c>
      <c r="Q345">
        <v>26</v>
      </c>
      <c r="R345">
        <v>865</v>
      </c>
      <c r="S345">
        <v>44.12</v>
      </c>
      <c r="T345">
        <v>1.45</v>
      </c>
      <c r="U345">
        <v>3.4</v>
      </c>
      <c r="V345">
        <v>600</v>
      </c>
      <c r="W345">
        <v>202533.33333333299</v>
      </c>
      <c r="X345">
        <v>19323.529411764699</v>
      </c>
      <c r="Y345">
        <v>2220</v>
      </c>
      <c r="Z345">
        <v>43400</v>
      </c>
      <c r="AA345">
        <v>106928.571428571</v>
      </c>
      <c r="AB345">
        <v>37772.549019607803</v>
      </c>
      <c r="AC345">
        <v>3718.3098591549301</v>
      </c>
      <c r="AD345">
        <v>74.193548387096797</v>
      </c>
      <c r="AE345">
        <v>5476.5957446808497</v>
      </c>
      <c r="AF345">
        <v>240.14084507042301</v>
      </c>
      <c r="AG345">
        <v>1.77</v>
      </c>
      <c r="AH345">
        <v>0.06</v>
      </c>
      <c r="AI345">
        <v>14.97</v>
      </c>
      <c r="AJ345">
        <v>459.01</v>
      </c>
      <c r="AK345">
        <v>105</v>
      </c>
      <c r="AL345" t="s">
        <v>2685</v>
      </c>
      <c r="AM345">
        <v>4</v>
      </c>
      <c r="AN345" t="s">
        <v>955</v>
      </c>
      <c r="AO345" t="s">
        <v>2687</v>
      </c>
      <c r="AP345">
        <v>1.875</v>
      </c>
      <c r="AQ345">
        <v>267.96300000000002</v>
      </c>
      <c r="AR345">
        <v>266.08800000000002</v>
      </c>
      <c r="AS345">
        <v>142.9136</v>
      </c>
      <c r="AT345" t="s">
        <v>60</v>
      </c>
      <c r="AU345" t="s">
        <v>61</v>
      </c>
      <c r="AV345" t="s">
        <v>62</v>
      </c>
      <c r="AW345" t="s">
        <v>63</v>
      </c>
    </row>
    <row r="346" spans="1:49" x14ac:dyDescent="0.3">
      <c r="A346">
        <v>1491</v>
      </c>
      <c r="B346" t="s">
        <v>2675</v>
      </c>
      <c r="C346" t="s">
        <v>2676</v>
      </c>
      <c r="D346" t="s">
        <v>2677</v>
      </c>
      <c r="E346" t="s">
        <v>144</v>
      </c>
      <c r="F346" t="s">
        <v>53</v>
      </c>
      <c r="G346" t="s">
        <v>67</v>
      </c>
      <c r="H346" t="s">
        <v>55</v>
      </c>
      <c r="I346" t="s">
        <v>110</v>
      </c>
      <c r="J346" t="s">
        <v>111</v>
      </c>
      <c r="K346">
        <v>6963831</v>
      </c>
      <c r="L346">
        <v>374197</v>
      </c>
      <c r="M346">
        <v>4792</v>
      </c>
      <c r="N346">
        <v>105</v>
      </c>
      <c r="O346">
        <v>59</v>
      </c>
      <c r="P346">
        <v>8</v>
      </c>
      <c r="Q346">
        <v>29</v>
      </c>
      <c r="R346">
        <v>919</v>
      </c>
      <c r="S346">
        <v>40.33</v>
      </c>
      <c r="T346">
        <v>9.31</v>
      </c>
      <c r="U346">
        <v>0.5</v>
      </c>
      <c r="V346">
        <v>5600</v>
      </c>
      <c r="W346">
        <v>197306.66666666701</v>
      </c>
      <c r="X346">
        <v>23902.941176470598</v>
      </c>
      <c r="Y346">
        <v>2400</v>
      </c>
      <c r="Z346">
        <v>49560</v>
      </c>
      <c r="AA346">
        <v>104285.714285714</v>
      </c>
      <c r="AB346">
        <v>38278.431372548999</v>
      </c>
      <c r="AC346">
        <v>3176.0563380281701</v>
      </c>
      <c r="AD346">
        <v>296.77419354838702</v>
      </c>
      <c r="AE346">
        <v>6223.4042553191503</v>
      </c>
      <c r="AF346">
        <v>261.97183098591501</v>
      </c>
      <c r="AG346">
        <v>1.57</v>
      </c>
      <c r="AH346">
        <v>0.56000000000000005</v>
      </c>
      <c r="AI346">
        <v>14.6</v>
      </c>
      <c r="AJ346">
        <v>157.61000000000001</v>
      </c>
      <c r="AK346">
        <v>139</v>
      </c>
      <c r="AL346" t="s">
        <v>2678</v>
      </c>
      <c r="AM346">
        <v>4</v>
      </c>
      <c r="AN346" t="s">
        <v>955</v>
      </c>
      <c r="AO346" t="s">
        <v>2679</v>
      </c>
      <c r="AP346">
        <v>17.5</v>
      </c>
      <c r="AQ346">
        <v>261.33999999999997</v>
      </c>
      <c r="AR346">
        <v>243.84</v>
      </c>
      <c r="AS346">
        <v>14.9337142857143</v>
      </c>
      <c r="AT346" t="s">
        <v>60</v>
      </c>
      <c r="AU346" t="s">
        <v>61</v>
      </c>
      <c r="AV346" t="s">
        <v>62</v>
      </c>
      <c r="AW346" t="s">
        <v>63</v>
      </c>
    </row>
    <row r="347" spans="1:49" x14ac:dyDescent="0.3">
      <c r="A347">
        <v>1500</v>
      </c>
      <c r="B347" t="s">
        <v>2675</v>
      </c>
      <c r="C347" t="s">
        <v>2676</v>
      </c>
      <c r="D347" t="s">
        <v>2689</v>
      </c>
      <c r="E347" t="s">
        <v>144</v>
      </c>
      <c r="F347">
        <v>19500</v>
      </c>
      <c r="G347" t="s">
        <v>67</v>
      </c>
      <c r="H347" t="s">
        <v>72</v>
      </c>
      <c r="I347" t="s">
        <v>110</v>
      </c>
      <c r="J347" t="s">
        <v>111</v>
      </c>
      <c r="K347">
        <v>6963809</v>
      </c>
      <c r="L347">
        <v>374347</v>
      </c>
      <c r="M347">
        <v>2241</v>
      </c>
      <c r="N347">
        <v>84</v>
      </c>
      <c r="O347">
        <v>37</v>
      </c>
      <c r="P347">
        <v>10</v>
      </c>
      <c r="Q347">
        <v>35</v>
      </c>
      <c r="R347">
        <v>954</v>
      </c>
      <c r="S347">
        <v>15.84</v>
      </c>
      <c r="T347">
        <v>0.5</v>
      </c>
      <c r="U347">
        <v>0.5</v>
      </c>
      <c r="V347">
        <v>4600</v>
      </c>
      <c r="W347">
        <v>186013.33333333299</v>
      </c>
      <c r="X347">
        <v>29673.529411764699</v>
      </c>
      <c r="Y347">
        <v>2340</v>
      </c>
      <c r="Z347">
        <v>40985</v>
      </c>
      <c r="AA347">
        <v>111071.428571429</v>
      </c>
      <c r="AB347">
        <v>35158.823529411799</v>
      </c>
      <c r="AC347">
        <v>1704.22535211268</v>
      </c>
      <c r="AD347">
        <v>6083.8709677419401</v>
      </c>
      <c r="AE347">
        <v>6638.2978723404303</v>
      </c>
      <c r="AF347">
        <v>305.63380281690098</v>
      </c>
      <c r="AG347">
        <v>1.53</v>
      </c>
      <c r="AH347">
        <v>0.46</v>
      </c>
      <c r="AI347">
        <v>15.55</v>
      </c>
      <c r="AJ347">
        <v>81.53</v>
      </c>
      <c r="AK347">
        <v>39</v>
      </c>
      <c r="AL347" t="s">
        <v>2690</v>
      </c>
      <c r="AM347">
        <v>3</v>
      </c>
      <c r="AN347" t="s">
        <v>136</v>
      </c>
      <c r="AO347" t="s">
        <v>2692</v>
      </c>
      <c r="AP347">
        <v>14.375</v>
      </c>
      <c r="AQ347">
        <v>278.34500000000003</v>
      </c>
      <c r="AR347">
        <v>263.97000000000003</v>
      </c>
      <c r="AS347">
        <v>19.363130434782601</v>
      </c>
      <c r="AT347" t="s">
        <v>60</v>
      </c>
      <c r="AU347" t="s">
        <v>61</v>
      </c>
      <c r="AV347" t="s">
        <v>62</v>
      </c>
      <c r="AW347" t="s">
        <v>63</v>
      </c>
    </row>
    <row r="348" spans="1:49" x14ac:dyDescent="0.3">
      <c r="A348">
        <v>1499</v>
      </c>
      <c r="B348" t="s">
        <v>2675</v>
      </c>
      <c r="C348" t="s">
        <v>2676</v>
      </c>
      <c r="D348" t="s">
        <v>2689</v>
      </c>
      <c r="E348" t="s">
        <v>144</v>
      </c>
      <c r="F348">
        <v>19500</v>
      </c>
      <c r="G348" t="s">
        <v>67</v>
      </c>
      <c r="H348" t="s">
        <v>72</v>
      </c>
      <c r="I348" t="s">
        <v>110</v>
      </c>
      <c r="J348" t="s">
        <v>111</v>
      </c>
      <c r="K348">
        <v>6963802</v>
      </c>
      <c r="L348">
        <v>374328</v>
      </c>
      <c r="M348">
        <v>3487</v>
      </c>
      <c r="N348">
        <v>76</v>
      </c>
      <c r="O348">
        <v>31</v>
      </c>
      <c r="P348">
        <v>8</v>
      </c>
      <c r="Q348">
        <v>39</v>
      </c>
      <c r="R348">
        <v>991</v>
      </c>
      <c r="S348">
        <v>20.03</v>
      </c>
      <c r="T348">
        <v>10.81</v>
      </c>
      <c r="U348">
        <v>0.5</v>
      </c>
      <c r="V348">
        <v>4800</v>
      </c>
      <c r="W348">
        <v>157360</v>
      </c>
      <c r="X348">
        <v>28879.411764705899</v>
      </c>
      <c r="Y348">
        <v>1860</v>
      </c>
      <c r="Z348">
        <v>35140</v>
      </c>
      <c r="AA348">
        <v>139857.14285714299</v>
      </c>
      <c r="AB348">
        <v>34315.686274509797</v>
      </c>
      <c r="AC348">
        <v>2323.9436619718299</v>
      </c>
      <c r="AD348">
        <v>4785.4838709677397</v>
      </c>
      <c r="AE348">
        <v>7592.55319148936</v>
      </c>
      <c r="AF348">
        <v>261.97183098591501</v>
      </c>
      <c r="AG348">
        <v>2.8</v>
      </c>
      <c r="AH348">
        <v>0.48</v>
      </c>
      <c r="AI348">
        <v>19.579999999999998</v>
      </c>
      <c r="AJ348">
        <v>136.69</v>
      </c>
      <c r="AK348">
        <v>55</v>
      </c>
      <c r="AL348" t="s">
        <v>2690</v>
      </c>
      <c r="AM348">
        <v>3</v>
      </c>
      <c r="AN348" t="s">
        <v>136</v>
      </c>
      <c r="AO348" t="s">
        <v>2691</v>
      </c>
      <c r="AP348">
        <v>15</v>
      </c>
      <c r="AQ348">
        <v>350.48200000000003</v>
      </c>
      <c r="AR348">
        <v>335.48200000000003</v>
      </c>
      <c r="AS348">
        <v>23.365466666666698</v>
      </c>
      <c r="AT348" t="s">
        <v>60</v>
      </c>
      <c r="AU348" t="s">
        <v>61</v>
      </c>
      <c r="AV348" t="s">
        <v>62</v>
      </c>
      <c r="AW348" t="s">
        <v>63</v>
      </c>
    </row>
    <row r="349" spans="1:49" x14ac:dyDescent="0.3">
      <c r="A349">
        <v>1506</v>
      </c>
      <c r="B349" t="s">
        <v>2697</v>
      </c>
      <c r="C349" t="s">
        <v>832</v>
      </c>
      <c r="D349" t="s">
        <v>2701</v>
      </c>
      <c r="E349" t="s">
        <v>52</v>
      </c>
      <c r="F349">
        <v>15000</v>
      </c>
      <c r="G349" t="s">
        <v>67</v>
      </c>
      <c r="H349" t="s">
        <v>72</v>
      </c>
      <c r="I349" t="s">
        <v>110</v>
      </c>
      <c r="J349" t="s">
        <v>111</v>
      </c>
      <c r="K349">
        <v>6963212</v>
      </c>
      <c r="L349">
        <v>374443</v>
      </c>
      <c r="M349">
        <v>2691</v>
      </c>
      <c r="N349">
        <v>98</v>
      </c>
      <c r="O349">
        <v>45</v>
      </c>
      <c r="P349">
        <v>13</v>
      </c>
      <c r="Q349">
        <v>627</v>
      </c>
      <c r="R349">
        <v>269</v>
      </c>
      <c r="S349">
        <v>32.81</v>
      </c>
      <c r="T349">
        <v>9.1999999999999993</v>
      </c>
      <c r="U349">
        <v>1.1000000000000001</v>
      </c>
      <c r="V349">
        <v>5600</v>
      </c>
      <c r="W349">
        <v>242853.33333333299</v>
      </c>
      <c r="X349">
        <v>43782.352941176498</v>
      </c>
      <c r="Y349">
        <v>3120</v>
      </c>
      <c r="Z349">
        <v>36330</v>
      </c>
      <c r="AA349">
        <v>28500</v>
      </c>
      <c r="AB349">
        <v>27401.960784313698</v>
      </c>
      <c r="AC349">
        <v>2323.9436619718299</v>
      </c>
      <c r="AD349">
        <v>4822.5806451612898</v>
      </c>
      <c r="AE349">
        <v>13857.4468085106</v>
      </c>
      <c r="AF349">
        <v>371.12676056338</v>
      </c>
      <c r="AG349">
        <v>0.38</v>
      </c>
      <c r="AH349">
        <v>0.56000000000000005</v>
      </c>
      <c r="AI349">
        <v>3.99</v>
      </c>
      <c r="AJ349">
        <v>10</v>
      </c>
      <c r="AK349">
        <v>5</v>
      </c>
      <c r="AL349" t="s">
        <v>2702</v>
      </c>
      <c r="AM349">
        <v>2</v>
      </c>
      <c r="AN349" t="s">
        <v>247</v>
      </c>
      <c r="AO349" t="s">
        <v>2703</v>
      </c>
      <c r="AP349">
        <v>17.5</v>
      </c>
      <c r="AQ349">
        <v>71.421000000000006</v>
      </c>
      <c r="AR349">
        <v>53.920999999999999</v>
      </c>
      <c r="AS349">
        <v>4.0811999999999999</v>
      </c>
      <c r="AT349" t="s">
        <v>60</v>
      </c>
      <c r="AU349" t="s">
        <v>61</v>
      </c>
      <c r="AV349" t="s">
        <v>62</v>
      </c>
      <c r="AW349" t="s">
        <v>63</v>
      </c>
    </row>
    <row r="350" spans="1:49" x14ac:dyDescent="0.3">
      <c r="A350">
        <v>1505</v>
      </c>
      <c r="B350" t="s">
        <v>2697</v>
      </c>
      <c r="C350" t="s">
        <v>832</v>
      </c>
      <c r="D350" t="s">
        <v>2698</v>
      </c>
      <c r="E350" t="s">
        <v>52</v>
      </c>
      <c r="F350" t="s">
        <v>53</v>
      </c>
      <c r="G350" t="s">
        <v>67</v>
      </c>
      <c r="H350" t="s">
        <v>55</v>
      </c>
      <c r="I350" t="s">
        <v>110</v>
      </c>
      <c r="J350" t="s">
        <v>111</v>
      </c>
      <c r="K350">
        <v>6963189</v>
      </c>
      <c r="L350">
        <v>374452</v>
      </c>
      <c r="M350">
        <v>3682</v>
      </c>
      <c r="N350">
        <v>41</v>
      </c>
      <c r="O350">
        <v>23</v>
      </c>
      <c r="P350">
        <v>2.5</v>
      </c>
      <c r="Q350">
        <v>123</v>
      </c>
      <c r="R350">
        <v>183</v>
      </c>
      <c r="S350">
        <v>21.79</v>
      </c>
      <c r="T350">
        <v>20.5</v>
      </c>
      <c r="U350">
        <v>3.43</v>
      </c>
      <c r="V350">
        <v>4700</v>
      </c>
      <c r="W350">
        <v>302773.33333333302</v>
      </c>
      <c r="X350">
        <v>31023.529411764699</v>
      </c>
      <c r="Y350">
        <v>2160</v>
      </c>
      <c r="Z350">
        <v>39725</v>
      </c>
      <c r="AA350">
        <v>5142.8571428571404</v>
      </c>
      <c r="AB350">
        <v>8684.3137254901994</v>
      </c>
      <c r="AC350">
        <v>3098.5915492957802</v>
      </c>
      <c r="AD350">
        <v>1261.2903225806499</v>
      </c>
      <c r="AE350">
        <v>11865.957446808499</v>
      </c>
      <c r="AF350">
        <v>218.30985915493</v>
      </c>
      <c r="AG350">
        <v>5.0000000000000001E-3</v>
      </c>
      <c r="AH350">
        <v>0.47</v>
      </c>
      <c r="AI350">
        <v>0.72</v>
      </c>
      <c r="AJ350">
        <v>10</v>
      </c>
      <c r="AK350">
        <v>5</v>
      </c>
      <c r="AL350" t="s">
        <v>2699</v>
      </c>
      <c r="AM350">
        <v>1</v>
      </c>
      <c r="AN350" t="s">
        <v>59</v>
      </c>
      <c r="AO350" s="1">
        <v>39.462000000000003</v>
      </c>
      <c r="AP350">
        <v>14.6875</v>
      </c>
      <c r="AQ350">
        <v>12.888</v>
      </c>
      <c r="AR350">
        <v>-1.7995000000000001</v>
      </c>
      <c r="AS350">
        <v>0.87748085106383</v>
      </c>
      <c r="AT350" t="s">
        <v>95</v>
      </c>
      <c r="AU350" t="s">
        <v>92</v>
      </c>
      <c r="AV350" t="s">
        <v>96</v>
      </c>
      <c r="AW350" t="s">
        <v>97</v>
      </c>
    </row>
    <row r="351" spans="1:49" x14ac:dyDescent="0.3">
      <c r="A351">
        <v>1503</v>
      </c>
      <c r="B351" t="s">
        <v>2697</v>
      </c>
      <c r="C351" t="s">
        <v>832</v>
      </c>
      <c r="D351" t="s">
        <v>2698</v>
      </c>
      <c r="E351" t="s">
        <v>52</v>
      </c>
      <c r="F351">
        <v>4500</v>
      </c>
      <c r="G351" t="s">
        <v>67</v>
      </c>
      <c r="H351" t="s">
        <v>72</v>
      </c>
      <c r="I351" t="s">
        <v>110</v>
      </c>
      <c r="J351" t="s">
        <v>111</v>
      </c>
      <c r="K351">
        <v>6963184</v>
      </c>
      <c r="L351">
        <v>374437</v>
      </c>
      <c r="M351">
        <v>2572</v>
      </c>
      <c r="N351">
        <v>39</v>
      </c>
      <c r="O351">
        <v>31</v>
      </c>
      <c r="P351">
        <v>2.5</v>
      </c>
      <c r="Q351">
        <v>155</v>
      </c>
      <c r="R351">
        <v>852</v>
      </c>
      <c r="S351">
        <v>16.64</v>
      </c>
      <c r="T351">
        <v>21.1</v>
      </c>
      <c r="U351">
        <v>3.83</v>
      </c>
      <c r="V351">
        <v>7800</v>
      </c>
      <c r="W351">
        <v>274260</v>
      </c>
      <c r="X351">
        <v>35629.411764705903</v>
      </c>
      <c r="Y351">
        <v>1980</v>
      </c>
      <c r="Z351">
        <v>35665</v>
      </c>
      <c r="AA351">
        <v>18428.571428571398</v>
      </c>
      <c r="AB351">
        <v>22005.8823529412</v>
      </c>
      <c r="AC351">
        <v>3176.0563380281701</v>
      </c>
      <c r="AD351">
        <v>1632.2580645161299</v>
      </c>
      <c r="AE351">
        <v>13152.1276595745</v>
      </c>
      <c r="AF351">
        <v>218.30985915493</v>
      </c>
      <c r="AG351">
        <v>3.53</v>
      </c>
      <c r="AH351">
        <v>0.78</v>
      </c>
      <c r="AI351">
        <v>2.58</v>
      </c>
      <c r="AJ351">
        <v>60.87</v>
      </c>
      <c r="AK351">
        <v>5</v>
      </c>
      <c r="AL351" t="s">
        <v>2699</v>
      </c>
      <c r="AM351">
        <v>3</v>
      </c>
      <c r="AN351" t="s">
        <v>136</v>
      </c>
      <c r="AO351" t="s">
        <v>2700</v>
      </c>
      <c r="AP351">
        <v>24.375</v>
      </c>
      <c r="AQ351">
        <v>46.182000000000002</v>
      </c>
      <c r="AR351">
        <v>21.806999999999999</v>
      </c>
      <c r="AS351">
        <v>1.8946461538461501</v>
      </c>
      <c r="AT351" t="s">
        <v>91</v>
      </c>
      <c r="AU351" t="s">
        <v>61</v>
      </c>
      <c r="AV351" t="s">
        <v>96</v>
      </c>
      <c r="AW351" t="s">
        <v>63</v>
      </c>
    </row>
    <row r="352" spans="1:49" x14ac:dyDescent="0.3">
      <c r="A352">
        <v>1504</v>
      </c>
      <c r="B352" t="s">
        <v>2697</v>
      </c>
      <c r="C352" t="s">
        <v>832</v>
      </c>
      <c r="D352" t="s">
        <v>2698</v>
      </c>
      <c r="E352" t="s">
        <v>52</v>
      </c>
      <c r="F352">
        <v>4500</v>
      </c>
      <c r="G352" t="s">
        <v>67</v>
      </c>
      <c r="H352" t="s">
        <v>72</v>
      </c>
      <c r="I352" t="s">
        <v>110</v>
      </c>
      <c r="J352" t="s">
        <v>111</v>
      </c>
      <c r="K352">
        <v>6963179</v>
      </c>
      <c r="L352">
        <v>374448</v>
      </c>
      <c r="M352">
        <v>2439</v>
      </c>
      <c r="N352">
        <v>47</v>
      </c>
      <c r="O352">
        <v>29</v>
      </c>
      <c r="P352">
        <v>5</v>
      </c>
      <c r="Q352">
        <v>182</v>
      </c>
      <c r="R352">
        <v>191</v>
      </c>
      <c r="S352">
        <v>20.38</v>
      </c>
      <c r="T352">
        <v>9.1999999999999993</v>
      </c>
      <c r="U352">
        <v>3.36</v>
      </c>
      <c r="V352">
        <v>12000</v>
      </c>
      <c r="W352">
        <v>262920</v>
      </c>
      <c r="X352">
        <v>37667.647058823502</v>
      </c>
      <c r="Y352">
        <v>2160</v>
      </c>
      <c r="Z352">
        <v>39165</v>
      </c>
      <c r="AA352">
        <v>18571.428571428602</v>
      </c>
      <c r="AB352">
        <v>18211.7647058824</v>
      </c>
      <c r="AC352">
        <v>2943.6619718309898</v>
      </c>
      <c r="AD352">
        <v>1854.83870967742</v>
      </c>
      <c r="AE352">
        <v>14106.382978723401</v>
      </c>
      <c r="AF352">
        <v>240.14084507042301</v>
      </c>
      <c r="AG352">
        <v>5.0000000000000001E-3</v>
      </c>
      <c r="AH352">
        <v>1.2</v>
      </c>
      <c r="AI352">
        <v>2.6</v>
      </c>
      <c r="AJ352">
        <v>10</v>
      </c>
      <c r="AK352">
        <v>5</v>
      </c>
      <c r="AL352" t="s">
        <v>2699</v>
      </c>
      <c r="AM352">
        <v>1</v>
      </c>
      <c r="AN352" t="s">
        <v>59</v>
      </c>
      <c r="AO352" s="1">
        <v>25.802</v>
      </c>
      <c r="AP352">
        <v>37.5</v>
      </c>
      <c r="AQ352">
        <v>46.54</v>
      </c>
      <c r="AR352">
        <v>9.0400000000000098</v>
      </c>
      <c r="AS352">
        <v>1.2410666666666701</v>
      </c>
      <c r="AT352" t="s">
        <v>91</v>
      </c>
      <c r="AU352" t="s">
        <v>92</v>
      </c>
      <c r="AV352" t="s">
        <v>96</v>
      </c>
      <c r="AW352" t="s">
        <v>97</v>
      </c>
    </row>
    <row r="353" spans="1:49" x14ac:dyDescent="0.3">
      <c r="A353">
        <v>1401</v>
      </c>
      <c r="B353" t="s">
        <v>2539</v>
      </c>
      <c r="C353" t="s">
        <v>1881</v>
      </c>
      <c r="D353" t="s">
        <v>2544</v>
      </c>
      <c r="E353" t="s">
        <v>52</v>
      </c>
      <c r="F353">
        <v>3051</v>
      </c>
      <c r="G353" t="s">
        <v>67</v>
      </c>
      <c r="H353" t="s">
        <v>72</v>
      </c>
      <c r="I353" t="s">
        <v>110</v>
      </c>
      <c r="J353" t="s">
        <v>121</v>
      </c>
      <c r="K353">
        <v>6962913.3049999997</v>
      </c>
      <c r="L353">
        <v>370316.815</v>
      </c>
      <c r="M353">
        <v>3671</v>
      </c>
      <c r="N353">
        <v>137</v>
      </c>
      <c r="O353">
        <v>2623</v>
      </c>
      <c r="P353">
        <v>25</v>
      </c>
      <c r="Q353">
        <v>1549</v>
      </c>
      <c r="R353">
        <v>1607</v>
      </c>
      <c r="S353">
        <v>97.57</v>
      </c>
      <c r="T353">
        <v>1</v>
      </c>
      <c r="U353">
        <v>6.65</v>
      </c>
      <c r="V353">
        <v>28300</v>
      </c>
      <c r="W353">
        <v>182840</v>
      </c>
      <c r="X353">
        <v>38594.117647058803</v>
      </c>
      <c r="Y353">
        <v>3300</v>
      </c>
      <c r="Z353">
        <v>52535</v>
      </c>
      <c r="AA353">
        <v>32142.857142857101</v>
      </c>
      <c r="AB353">
        <v>47890.1960784314</v>
      </c>
      <c r="AC353">
        <v>1007.04225352113</v>
      </c>
      <c r="AD353">
        <v>6306.4516129032299</v>
      </c>
      <c r="AE353">
        <v>10040.4255319149</v>
      </c>
      <c r="AF353">
        <v>523.94366197183103</v>
      </c>
      <c r="AG353">
        <v>0.01</v>
      </c>
      <c r="AH353">
        <v>2.83</v>
      </c>
      <c r="AI353">
        <v>4.5</v>
      </c>
      <c r="AJ353">
        <v>965.72</v>
      </c>
      <c r="AK353">
        <v>5</v>
      </c>
      <c r="AL353" t="s">
        <v>2545</v>
      </c>
      <c r="AM353">
        <v>7</v>
      </c>
      <c r="AN353" t="s">
        <v>1135</v>
      </c>
      <c r="AO353" t="s">
        <v>2546</v>
      </c>
      <c r="AP353">
        <v>88.4375</v>
      </c>
      <c r="AQ353">
        <v>80.55</v>
      </c>
      <c r="AR353">
        <v>-7.8875000000000002</v>
      </c>
      <c r="AS353">
        <v>0.91081272084805698</v>
      </c>
      <c r="AT353" t="s">
        <v>95</v>
      </c>
      <c r="AU353" t="s">
        <v>92</v>
      </c>
      <c r="AV353" t="s">
        <v>126</v>
      </c>
      <c r="AW353" t="s">
        <v>97</v>
      </c>
    </row>
    <row r="354" spans="1:49" x14ac:dyDescent="0.3">
      <c r="A354">
        <v>1400</v>
      </c>
      <c r="B354" t="s">
        <v>2539</v>
      </c>
      <c r="C354" t="s">
        <v>1881</v>
      </c>
      <c r="D354" t="s">
        <v>2540</v>
      </c>
      <c r="E354" t="s">
        <v>52</v>
      </c>
      <c r="F354">
        <v>1687</v>
      </c>
      <c r="G354" t="s">
        <v>67</v>
      </c>
      <c r="H354" t="s">
        <v>72</v>
      </c>
      <c r="I354" t="s">
        <v>110</v>
      </c>
      <c r="J354" t="s">
        <v>121</v>
      </c>
      <c r="K354">
        <v>6962899</v>
      </c>
      <c r="L354">
        <v>370284.73499999999</v>
      </c>
      <c r="M354">
        <v>1700</v>
      </c>
      <c r="N354">
        <v>39</v>
      </c>
      <c r="O354">
        <v>186</v>
      </c>
      <c r="P354">
        <v>5</v>
      </c>
      <c r="Q354">
        <v>762</v>
      </c>
      <c r="R354">
        <v>80</v>
      </c>
      <c r="S354">
        <v>914.61</v>
      </c>
      <c r="T354">
        <v>0.5</v>
      </c>
      <c r="U354">
        <v>4.79</v>
      </c>
      <c r="V354">
        <v>8100</v>
      </c>
      <c r="W354">
        <v>254240</v>
      </c>
      <c r="X354">
        <v>26126.470588235301</v>
      </c>
      <c r="Y354">
        <v>1740</v>
      </c>
      <c r="Z354">
        <v>41300</v>
      </c>
      <c r="AA354">
        <v>97142.857142857101</v>
      </c>
      <c r="AB354">
        <v>19223.529411764699</v>
      </c>
      <c r="AC354">
        <v>4570.4225352112699</v>
      </c>
      <c r="AD354">
        <v>1224.1935483871</v>
      </c>
      <c r="AE354">
        <v>7800</v>
      </c>
      <c r="AF354">
        <v>502.11267605633799</v>
      </c>
      <c r="AG354">
        <v>0.18</v>
      </c>
      <c r="AH354">
        <v>0.81</v>
      </c>
      <c r="AI354">
        <v>13.6</v>
      </c>
      <c r="AJ354">
        <v>10</v>
      </c>
      <c r="AK354">
        <v>30</v>
      </c>
      <c r="AL354" t="s">
        <v>2541</v>
      </c>
      <c r="AM354">
        <v>4</v>
      </c>
      <c r="AN354" t="s">
        <v>2542</v>
      </c>
      <c r="AO354" t="s">
        <v>2543</v>
      </c>
      <c r="AP354">
        <v>25.3125</v>
      </c>
      <c r="AQ354">
        <v>243.44</v>
      </c>
      <c r="AR354">
        <v>218.1275</v>
      </c>
      <c r="AS354">
        <v>9.6173827160493808</v>
      </c>
      <c r="AT354" t="s">
        <v>60</v>
      </c>
      <c r="AU354" t="s">
        <v>61</v>
      </c>
      <c r="AV354" t="s">
        <v>62</v>
      </c>
      <c r="AW354" t="s">
        <v>63</v>
      </c>
    </row>
    <row r="355" spans="1:49" x14ac:dyDescent="0.3">
      <c r="A355">
        <v>57</v>
      </c>
      <c r="B355" t="s">
        <v>257</v>
      </c>
      <c r="C355" t="s">
        <v>258</v>
      </c>
      <c r="D355" t="s">
        <v>259</v>
      </c>
      <c r="E355" t="s">
        <v>52</v>
      </c>
      <c r="F355" t="s">
        <v>53</v>
      </c>
      <c r="G355" t="s">
        <v>54</v>
      </c>
      <c r="H355" t="s">
        <v>55</v>
      </c>
      <c r="I355" t="s">
        <v>110</v>
      </c>
      <c r="J355" t="s">
        <v>121</v>
      </c>
      <c r="K355">
        <v>6962873</v>
      </c>
      <c r="L355">
        <v>369725</v>
      </c>
      <c r="M355">
        <v>478</v>
      </c>
      <c r="N355">
        <v>127</v>
      </c>
      <c r="O355">
        <v>79</v>
      </c>
      <c r="P355">
        <v>70</v>
      </c>
      <c r="Q355">
        <v>58</v>
      </c>
      <c r="R355">
        <v>39</v>
      </c>
      <c r="S355">
        <v>7.25</v>
      </c>
      <c r="T355">
        <v>21.9</v>
      </c>
      <c r="U355">
        <v>0.5</v>
      </c>
      <c r="V355">
        <v>3300</v>
      </c>
      <c r="W355">
        <v>227826.66666666701</v>
      </c>
      <c r="X355">
        <v>32108.823529411799</v>
      </c>
      <c r="Y355">
        <v>3060</v>
      </c>
      <c r="Z355">
        <v>63350</v>
      </c>
      <c r="AA355">
        <v>36428.571428571398</v>
      </c>
      <c r="AB355">
        <v>41398.039215686302</v>
      </c>
      <c r="AC355">
        <v>1316.9014084507</v>
      </c>
      <c r="AD355">
        <v>3375.8064516129002</v>
      </c>
      <c r="AE355">
        <v>16595.744680851101</v>
      </c>
      <c r="AF355">
        <v>589.43661971831</v>
      </c>
      <c r="AG355">
        <v>5.0000000000000001E-3</v>
      </c>
      <c r="AH355">
        <v>0.33</v>
      </c>
      <c r="AI355">
        <v>5.0999999999999996</v>
      </c>
      <c r="AJ355">
        <v>10</v>
      </c>
      <c r="AK355">
        <v>25</v>
      </c>
      <c r="AL355" t="s">
        <v>260</v>
      </c>
      <c r="AM355">
        <v>1</v>
      </c>
      <c r="AN355" t="s">
        <v>59</v>
      </c>
      <c r="AO355" s="1">
        <v>4.2530000000000001</v>
      </c>
      <c r="AP355">
        <v>10.3125</v>
      </c>
      <c r="AQ355">
        <v>91.29</v>
      </c>
      <c r="AR355">
        <v>80.977500000000006</v>
      </c>
      <c r="AS355">
        <v>8.8523636363636395</v>
      </c>
      <c r="AT355" t="s">
        <v>60</v>
      </c>
      <c r="AU355" t="s">
        <v>61</v>
      </c>
      <c r="AV355" t="s">
        <v>62</v>
      </c>
      <c r="AW355" t="s">
        <v>63</v>
      </c>
    </row>
    <row r="356" spans="1:49" x14ac:dyDescent="0.3">
      <c r="A356">
        <v>58</v>
      </c>
      <c r="B356" t="s">
        <v>257</v>
      </c>
      <c r="C356" t="s">
        <v>258</v>
      </c>
      <c r="D356" t="s">
        <v>259</v>
      </c>
      <c r="E356" t="s">
        <v>52</v>
      </c>
      <c r="F356">
        <v>50110413</v>
      </c>
      <c r="G356" t="s">
        <v>54</v>
      </c>
      <c r="H356" t="s">
        <v>72</v>
      </c>
      <c r="I356" t="s">
        <v>110</v>
      </c>
      <c r="J356" t="s">
        <v>121</v>
      </c>
      <c r="K356">
        <v>6962593</v>
      </c>
      <c r="L356">
        <v>368126</v>
      </c>
      <c r="M356">
        <v>341</v>
      </c>
      <c r="N356">
        <v>124</v>
      </c>
      <c r="O356">
        <v>105</v>
      </c>
      <c r="P356">
        <v>79</v>
      </c>
      <c r="Q356">
        <v>60</v>
      </c>
      <c r="R356">
        <v>38</v>
      </c>
      <c r="S356">
        <v>6.86</v>
      </c>
      <c r="T356">
        <v>11.95</v>
      </c>
      <c r="U356">
        <v>1.68</v>
      </c>
      <c r="V356">
        <v>5900</v>
      </c>
      <c r="W356">
        <v>227313.33333333299</v>
      </c>
      <c r="X356">
        <v>30335.294117647099</v>
      </c>
      <c r="Y356">
        <v>2820</v>
      </c>
      <c r="Z356">
        <v>67655</v>
      </c>
      <c r="AA356">
        <v>32785.714285714297</v>
      </c>
      <c r="AB356">
        <v>45276.470588235301</v>
      </c>
      <c r="AC356">
        <v>1316.9014084507</v>
      </c>
      <c r="AD356">
        <v>5787.0967741935501</v>
      </c>
      <c r="AE356">
        <v>12571.276595744701</v>
      </c>
      <c r="AF356">
        <v>938.73239436619701</v>
      </c>
      <c r="AG356">
        <v>5.0000000000000001E-3</v>
      </c>
      <c r="AH356">
        <v>0.59</v>
      </c>
      <c r="AI356">
        <v>4.59</v>
      </c>
      <c r="AJ356">
        <v>10</v>
      </c>
      <c r="AK356">
        <v>30</v>
      </c>
      <c r="AL356" t="s">
        <v>260</v>
      </c>
      <c r="AM356">
        <v>2</v>
      </c>
      <c r="AN356" t="s">
        <v>146</v>
      </c>
      <c r="AO356" t="s">
        <v>261</v>
      </c>
      <c r="AP356">
        <v>18.4375</v>
      </c>
      <c r="AQ356">
        <v>82.161000000000001</v>
      </c>
      <c r="AR356">
        <v>63.723500000000001</v>
      </c>
      <c r="AS356">
        <v>4.4561898305084702</v>
      </c>
      <c r="AT356" t="s">
        <v>60</v>
      </c>
      <c r="AU356" t="s">
        <v>61</v>
      </c>
      <c r="AV356" t="s">
        <v>62</v>
      </c>
      <c r="AW356" t="s">
        <v>63</v>
      </c>
    </row>
    <row r="357" spans="1:49" x14ac:dyDescent="0.3">
      <c r="A357">
        <v>1490</v>
      </c>
      <c r="B357" t="s">
        <v>2668</v>
      </c>
      <c r="C357" t="s">
        <v>2669</v>
      </c>
      <c r="D357" t="s">
        <v>2670</v>
      </c>
      <c r="E357" t="s">
        <v>52</v>
      </c>
      <c r="F357">
        <v>15000</v>
      </c>
      <c r="G357" t="s">
        <v>67</v>
      </c>
      <c r="H357" t="s">
        <v>72</v>
      </c>
      <c r="I357" t="s">
        <v>110</v>
      </c>
      <c r="J357" t="s">
        <v>111</v>
      </c>
      <c r="K357">
        <v>6959266</v>
      </c>
      <c r="L357">
        <v>372637</v>
      </c>
      <c r="M357">
        <v>542</v>
      </c>
      <c r="N357">
        <v>63</v>
      </c>
      <c r="O357">
        <v>38</v>
      </c>
      <c r="P357">
        <v>2.5</v>
      </c>
      <c r="Q357">
        <v>49</v>
      </c>
      <c r="R357">
        <v>877</v>
      </c>
      <c r="S357">
        <v>2.5</v>
      </c>
      <c r="T357">
        <v>0.5</v>
      </c>
      <c r="U357">
        <v>2.67</v>
      </c>
      <c r="V357">
        <v>8400</v>
      </c>
      <c r="W357">
        <v>161840</v>
      </c>
      <c r="X357">
        <v>32002.941176470598</v>
      </c>
      <c r="Y357">
        <v>2040</v>
      </c>
      <c r="Z357">
        <v>17780</v>
      </c>
      <c r="AA357">
        <v>164142.85714285701</v>
      </c>
      <c r="AB357">
        <v>32882.352941176498</v>
      </c>
      <c r="AC357">
        <v>2866.1971830985899</v>
      </c>
      <c r="AD357">
        <v>4377.4193548387102</v>
      </c>
      <c r="AE357">
        <v>9832.9787234042597</v>
      </c>
      <c r="AF357">
        <v>152.816901408451</v>
      </c>
      <c r="AG357">
        <v>0.45</v>
      </c>
      <c r="AH357">
        <v>0.84</v>
      </c>
      <c r="AI357">
        <v>22.98</v>
      </c>
      <c r="AJ357">
        <v>10</v>
      </c>
      <c r="AK357">
        <v>52</v>
      </c>
      <c r="AL357" t="s">
        <v>2671</v>
      </c>
      <c r="AM357">
        <v>2</v>
      </c>
      <c r="AN357" t="s">
        <v>2499</v>
      </c>
      <c r="AO357" t="s">
        <v>2674</v>
      </c>
      <c r="AP357">
        <v>26.25</v>
      </c>
      <c r="AQ357">
        <v>411.34199999999998</v>
      </c>
      <c r="AR357">
        <v>385.09199999999998</v>
      </c>
      <c r="AS357">
        <v>15.6701714285714</v>
      </c>
      <c r="AT357" t="s">
        <v>60</v>
      </c>
      <c r="AU357" t="s">
        <v>61</v>
      </c>
      <c r="AV357" t="s">
        <v>62</v>
      </c>
      <c r="AW357" t="s">
        <v>63</v>
      </c>
    </row>
    <row r="358" spans="1:49" x14ac:dyDescent="0.3">
      <c r="A358">
        <v>1489</v>
      </c>
      <c r="B358" t="s">
        <v>2668</v>
      </c>
      <c r="C358" t="s">
        <v>2669</v>
      </c>
      <c r="D358" t="s">
        <v>2670</v>
      </c>
      <c r="E358" t="s">
        <v>52</v>
      </c>
      <c r="F358">
        <v>15000</v>
      </c>
      <c r="G358" t="s">
        <v>67</v>
      </c>
      <c r="H358" t="s">
        <v>72</v>
      </c>
      <c r="I358" t="s">
        <v>110</v>
      </c>
      <c r="J358" t="s">
        <v>111</v>
      </c>
      <c r="K358">
        <v>6959249</v>
      </c>
      <c r="L358">
        <v>372670</v>
      </c>
      <c r="M358">
        <v>439</v>
      </c>
      <c r="N358">
        <v>39</v>
      </c>
      <c r="O358">
        <v>21</v>
      </c>
      <c r="P358">
        <v>2.5</v>
      </c>
      <c r="Q358">
        <v>31</v>
      </c>
      <c r="R358">
        <v>898</v>
      </c>
      <c r="S358">
        <v>2.5</v>
      </c>
      <c r="T358">
        <v>0.5</v>
      </c>
      <c r="U358">
        <v>4.82</v>
      </c>
      <c r="V358">
        <v>6600</v>
      </c>
      <c r="W358">
        <v>118860</v>
      </c>
      <c r="X358">
        <v>22605.8823529412</v>
      </c>
      <c r="Y358">
        <v>1680</v>
      </c>
      <c r="Z358">
        <v>16030</v>
      </c>
      <c r="AA358">
        <v>232500</v>
      </c>
      <c r="AB358">
        <v>26474.509803921599</v>
      </c>
      <c r="AC358">
        <v>4260.5633802816901</v>
      </c>
      <c r="AD358">
        <v>3338.7096774193501</v>
      </c>
      <c r="AE358">
        <v>6679.7872340425502</v>
      </c>
      <c r="AF358">
        <v>130.98591549295799</v>
      </c>
      <c r="AG358">
        <v>1.68</v>
      </c>
      <c r="AH358">
        <v>0.66</v>
      </c>
      <c r="AI358">
        <v>32.549999999999997</v>
      </c>
      <c r="AJ358">
        <v>10</v>
      </c>
      <c r="AK358">
        <v>51</v>
      </c>
      <c r="AL358" t="s">
        <v>2671</v>
      </c>
      <c r="AM358">
        <v>2</v>
      </c>
      <c r="AN358" t="s">
        <v>2499</v>
      </c>
      <c r="AO358" t="s">
        <v>2673</v>
      </c>
      <c r="AP358">
        <v>20.625</v>
      </c>
      <c r="AQ358">
        <v>582.64499999999998</v>
      </c>
      <c r="AR358">
        <v>562.02</v>
      </c>
      <c r="AS358">
        <v>28.249454545454501</v>
      </c>
      <c r="AT358" t="s">
        <v>60</v>
      </c>
      <c r="AU358" t="s">
        <v>61</v>
      </c>
      <c r="AV358" t="s">
        <v>62</v>
      </c>
      <c r="AW358" t="s">
        <v>63</v>
      </c>
    </row>
    <row r="359" spans="1:49" x14ac:dyDescent="0.3">
      <c r="A359">
        <v>1484</v>
      </c>
      <c r="B359" t="s">
        <v>108</v>
      </c>
      <c r="C359" t="s">
        <v>2628</v>
      </c>
      <c r="D359" t="s">
        <v>2662</v>
      </c>
      <c r="E359" t="s">
        <v>52</v>
      </c>
      <c r="F359" t="s">
        <v>53</v>
      </c>
      <c r="G359" t="s">
        <v>67</v>
      </c>
      <c r="H359" t="s">
        <v>55</v>
      </c>
      <c r="I359" t="s">
        <v>110</v>
      </c>
      <c r="J359" t="s">
        <v>111</v>
      </c>
      <c r="K359">
        <v>6959243</v>
      </c>
      <c r="L359">
        <v>372545</v>
      </c>
      <c r="M359">
        <v>458</v>
      </c>
      <c r="N359">
        <v>72</v>
      </c>
      <c r="O359">
        <v>28</v>
      </c>
      <c r="P359">
        <v>2.5</v>
      </c>
      <c r="Q359">
        <v>58</v>
      </c>
      <c r="R359">
        <v>888</v>
      </c>
      <c r="S359">
        <v>2.5</v>
      </c>
      <c r="T359">
        <v>0.5</v>
      </c>
      <c r="U359">
        <v>2.29</v>
      </c>
      <c r="V359">
        <v>5300</v>
      </c>
      <c r="W359">
        <v>198660</v>
      </c>
      <c r="X359">
        <v>30255.8823529412</v>
      </c>
      <c r="Y359">
        <v>2400</v>
      </c>
      <c r="Z359">
        <v>33530</v>
      </c>
      <c r="AA359">
        <v>121642.857142857</v>
      </c>
      <c r="AB359">
        <v>25800</v>
      </c>
      <c r="AC359">
        <v>2323.9436619718299</v>
      </c>
      <c r="AD359">
        <v>3041.9354838709701</v>
      </c>
      <c r="AE359">
        <v>13525.5319148936</v>
      </c>
      <c r="AF359">
        <v>196.47887323943701</v>
      </c>
      <c r="AG359">
        <v>0.01</v>
      </c>
      <c r="AH359">
        <v>0.53</v>
      </c>
      <c r="AI359">
        <v>17.03</v>
      </c>
      <c r="AJ359">
        <v>34.6</v>
      </c>
      <c r="AK359">
        <v>15</v>
      </c>
      <c r="AL359" t="s">
        <v>2663</v>
      </c>
      <c r="AM359">
        <v>3</v>
      </c>
      <c r="AN359" t="s">
        <v>136</v>
      </c>
      <c r="AO359" t="s">
        <v>2664</v>
      </c>
      <c r="AP359">
        <v>16.5625</v>
      </c>
      <c r="AQ359">
        <v>304.83699999999999</v>
      </c>
      <c r="AR359">
        <v>288.27449999999999</v>
      </c>
      <c r="AS359">
        <v>18.405252830188701</v>
      </c>
      <c r="AT359" t="s">
        <v>60</v>
      </c>
      <c r="AU359" t="s">
        <v>61</v>
      </c>
      <c r="AV359" t="s">
        <v>62</v>
      </c>
      <c r="AW359" t="s">
        <v>63</v>
      </c>
    </row>
    <row r="360" spans="1:49" x14ac:dyDescent="0.3">
      <c r="A360">
        <v>1488</v>
      </c>
      <c r="B360" t="s">
        <v>2668</v>
      </c>
      <c r="C360" t="s">
        <v>2669</v>
      </c>
      <c r="D360" t="s">
        <v>2670</v>
      </c>
      <c r="E360" t="s">
        <v>52</v>
      </c>
      <c r="F360">
        <v>15000</v>
      </c>
      <c r="G360" t="s">
        <v>67</v>
      </c>
      <c r="H360" t="s">
        <v>72</v>
      </c>
      <c r="I360" t="s">
        <v>110</v>
      </c>
      <c r="J360" t="s">
        <v>111</v>
      </c>
      <c r="K360">
        <v>6959243</v>
      </c>
      <c r="L360">
        <v>372689</v>
      </c>
      <c r="M360">
        <v>2496</v>
      </c>
      <c r="N360">
        <v>63</v>
      </c>
      <c r="O360">
        <v>38</v>
      </c>
      <c r="P360">
        <v>13</v>
      </c>
      <c r="Q360">
        <v>44</v>
      </c>
      <c r="R360">
        <v>921</v>
      </c>
      <c r="S360">
        <v>5.87</v>
      </c>
      <c r="T360">
        <v>0.5</v>
      </c>
      <c r="U360">
        <v>1.62</v>
      </c>
      <c r="V360">
        <v>10800</v>
      </c>
      <c r="W360">
        <v>166460</v>
      </c>
      <c r="X360">
        <v>30891.176470588201</v>
      </c>
      <c r="Y360">
        <v>2040</v>
      </c>
      <c r="Z360">
        <v>26425</v>
      </c>
      <c r="AA360">
        <v>153500</v>
      </c>
      <c r="AB360">
        <v>32207.843137254898</v>
      </c>
      <c r="AC360">
        <v>2943.6619718309898</v>
      </c>
      <c r="AD360">
        <v>4229.0322580645197</v>
      </c>
      <c r="AE360">
        <v>8671.2765957446809</v>
      </c>
      <c r="AF360">
        <v>218.30985915493</v>
      </c>
      <c r="AG360">
        <v>0.72</v>
      </c>
      <c r="AH360">
        <v>1.08</v>
      </c>
      <c r="AI360">
        <v>21.49</v>
      </c>
      <c r="AJ360">
        <v>10</v>
      </c>
      <c r="AK360">
        <v>85</v>
      </c>
      <c r="AL360" t="s">
        <v>2671</v>
      </c>
      <c r="AM360">
        <v>2</v>
      </c>
      <c r="AN360" t="s">
        <v>2499</v>
      </c>
      <c r="AO360" t="s">
        <v>2672</v>
      </c>
      <c r="AP360">
        <v>33.75</v>
      </c>
      <c r="AQ360">
        <v>384.67099999999999</v>
      </c>
      <c r="AR360">
        <v>350.92099999999999</v>
      </c>
      <c r="AS360">
        <v>11.397659259259299</v>
      </c>
      <c r="AT360" t="s">
        <v>60</v>
      </c>
      <c r="AU360" t="s">
        <v>61</v>
      </c>
      <c r="AV360" t="s">
        <v>62</v>
      </c>
      <c r="AW360" t="s">
        <v>63</v>
      </c>
    </row>
    <row r="361" spans="1:49" x14ac:dyDescent="0.3">
      <c r="A361">
        <v>1486</v>
      </c>
      <c r="B361" t="s">
        <v>108</v>
      </c>
      <c r="C361" t="s">
        <v>2628</v>
      </c>
      <c r="D361" t="s">
        <v>2662</v>
      </c>
      <c r="E361" t="s">
        <v>52</v>
      </c>
      <c r="F361">
        <v>97500</v>
      </c>
      <c r="G361" t="s">
        <v>67</v>
      </c>
      <c r="H361" t="s">
        <v>72</v>
      </c>
      <c r="I361" t="s">
        <v>110</v>
      </c>
      <c r="J361" t="s">
        <v>111</v>
      </c>
      <c r="K361">
        <v>6959228</v>
      </c>
      <c r="L361">
        <v>372523</v>
      </c>
      <c r="M361">
        <v>480</v>
      </c>
      <c r="N361">
        <v>58</v>
      </c>
      <c r="O361">
        <v>24</v>
      </c>
      <c r="P361">
        <v>2.5</v>
      </c>
      <c r="Q361">
        <v>45</v>
      </c>
      <c r="R361">
        <v>858</v>
      </c>
      <c r="S361">
        <v>2.5</v>
      </c>
      <c r="T361">
        <v>0.5</v>
      </c>
      <c r="U361">
        <v>0.5</v>
      </c>
      <c r="V361">
        <v>900</v>
      </c>
      <c r="W361">
        <v>135613.33333333299</v>
      </c>
      <c r="X361">
        <v>27900</v>
      </c>
      <c r="Y361">
        <v>2100</v>
      </c>
      <c r="Z361">
        <v>23905</v>
      </c>
      <c r="AA361">
        <v>185714.285714286</v>
      </c>
      <c r="AB361">
        <v>27992.156862745102</v>
      </c>
      <c r="AC361">
        <v>5190.1408450704203</v>
      </c>
      <c r="AD361">
        <v>1632.2580645161299</v>
      </c>
      <c r="AE361">
        <v>9708.5106382978702</v>
      </c>
      <c r="AF361">
        <v>152.816901408451</v>
      </c>
      <c r="AG361">
        <v>0.15</v>
      </c>
      <c r="AH361">
        <v>0.09</v>
      </c>
      <c r="AI361">
        <v>26</v>
      </c>
      <c r="AJ361">
        <v>10</v>
      </c>
      <c r="AK361">
        <v>39</v>
      </c>
      <c r="AL361" t="s">
        <v>2663</v>
      </c>
      <c r="AM361">
        <v>2</v>
      </c>
      <c r="AN361" t="s">
        <v>2499</v>
      </c>
      <c r="AO361" t="s">
        <v>2666</v>
      </c>
      <c r="AP361">
        <v>2.8125</v>
      </c>
      <c r="AQ361">
        <v>465.4</v>
      </c>
      <c r="AR361">
        <v>462.58749999999998</v>
      </c>
      <c r="AS361">
        <v>165.47555555555601</v>
      </c>
      <c r="AT361" t="s">
        <v>60</v>
      </c>
      <c r="AU361" t="s">
        <v>61</v>
      </c>
      <c r="AV361" t="s">
        <v>62</v>
      </c>
      <c r="AW361" t="s">
        <v>63</v>
      </c>
    </row>
    <row r="362" spans="1:49" x14ac:dyDescent="0.3">
      <c r="A362">
        <v>1487</v>
      </c>
      <c r="B362" t="s">
        <v>108</v>
      </c>
      <c r="C362" t="s">
        <v>2628</v>
      </c>
      <c r="D362" t="s">
        <v>2662</v>
      </c>
      <c r="E362" t="s">
        <v>52</v>
      </c>
      <c r="F362">
        <v>97500</v>
      </c>
      <c r="G362" t="s">
        <v>67</v>
      </c>
      <c r="H362" t="s">
        <v>72</v>
      </c>
      <c r="I362" t="s">
        <v>110</v>
      </c>
      <c r="J362" t="s">
        <v>111</v>
      </c>
      <c r="K362">
        <v>6959197</v>
      </c>
      <c r="L362">
        <v>372541</v>
      </c>
      <c r="M362">
        <v>411</v>
      </c>
      <c r="N362">
        <v>92</v>
      </c>
      <c r="O362">
        <v>55</v>
      </c>
      <c r="P362">
        <v>2.5</v>
      </c>
      <c r="Q362">
        <v>68</v>
      </c>
      <c r="R362">
        <v>796</v>
      </c>
      <c r="S362">
        <v>2.5</v>
      </c>
      <c r="T362">
        <v>12.71</v>
      </c>
      <c r="U362">
        <v>0.5</v>
      </c>
      <c r="V362">
        <v>1600</v>
      </c>
      <c r="W362">
        <v>225680</v>
      </c>
      <c r="X362">
        <v>39255.882352941197</v>
      </c>
      <c r="Y362">
        <v>2820</v>
      </c>
      <c r="Z362">
        <v>15540</v>
      </c>
      <c r="AA362">
        <v>100785.714285714</v>
      </c>
      <c r="AB362">
        <v>26137.254901960801</v>
      </c>
      <c r="AC362">
        <v>1316.9014084507</v>
      </c>
      <c r="AD362">
        <v>3858.0645161290299</v>
      </c>
      <c r="AE362">
        <v>12322.3404255319</v>
      </c>
      <c r="AF362">
        <v>196.47887323943701</v>
      </c>
      <c r="AG362">
        <v>5.0000000000000001E-3</v>
      </c>
      <c r="AH362">
        <v>0.16</v>
      </c>
      <c r="AI362">
        <v>14.11</v>
      </c>
      <c r="AJ362">
        <v>10</v>
      </c>
      <c r="AK362">
        <v>37</v>
      </c>
      <c r="AL362" t="s">
        <v>2663</v>
      </c>
      <c r="AM362">
        <v>2</v>
      </c>
      <c r="AN362" t="s">
        <v>2499</v>
      </c>
      <c r="AO362" t="s">
        <v>2667</v>
      </c>
      <c r="AP362">
        <v>5</v>
      </c>
      <c r="AQ362">
        <v>252.56899999999999</v>
      </c>
      <c r="AR362">
        <v>247.56899999999999</v>
      </c>
      <c r="AS362">
        <v>50.513800000000003</v>
      </c>
      <c r="AT362" t="s">
        <v>60</v>
      </c>
      <c r="AU362" t="s">
        <v>61</v>
      </c>
      <c r="AV362" t="s">
        <v>62</v>
      </c>
      <c r="AW362" t="s">
        <v>63</v>
      </c>
    </row>
    <row r="363" spans="1:49" x14ac:dyDescent="0.3">
      <c r="A363">
        <v>1478</v>
      </c>
      <c r="B363" t="s">
        <v>108</v>
      </c>
      <c r="C363" t="s">
        <v>2628</v>
      </c>
      <c r="D363" t="s">
        <v>2658</v>
      </c>
      <c r="E363" t="s">
        <v>52</v>
      </c>
      <c r="F363">
        <v>738765</v>
      </c>
      <c r="G363" t="s">
        <v>67</v>
      </c>
      <c r="H363" t="s">
        <v>72</v>
      </c>
      <c r="I363" t="s">
        <v>110</v>
      </c>
      <c r="J363" t="s">
        <v>111</v>
      </c>
      <c r="K363">
        <v>6959176</v>
      </c>
      <c r="L363">
        <v>372141</v>
      </c>
      <c r="M363">
        <v>280</v>
      </c>
      <c r="N363">
        <v>52</v>
      </c>
      <c r="O363">
        <v>26</v>
      </c>
      <c r="P363">
        <v>2.5</v>
      </c>
      <c r="Q363">
        <v>2.5</v>
      </c>
      <c r="R363">
        <v>21</v>
      </c>
      <c r="S363">
        <v>6.99</v>
      </c>
      <c r="T363">
        <v>6.02</v>
      </c>
      <c r="U363">
        <v>2.34</v>
      </c>
      <c r="V363">
        <v>4600</v>
      </c>
      <c r="W363">
        <v>110226.66666666701</v>
      </c>
      <c r="X363">
        <v>25597.058823529402</v>
      </c>
      <c r="Y363">
        <v>2100</v>
      </c>
      <c r="Z363">
        <v>24815</v>
      </c>
      <c r="AA363">
        <v>212714.285714286</v>
      </c>
      <c r="AB363">
        <v>29003.921568627498</v>
      </c>
      <c r="AC363">
        <v>5809.8591549295797</v>
      </c>
      <c r="AD363">
        <v>1929.03225806452</v>
      </c>
      <c r="AE363">
        <v>9874.4680851063804</v>
      </c>
      <c r="AF363">
        <v>130.98591549295799</v>
      </c>
      <c r="AG363">
        <v>1.42</v>
      </c>
      <c r="AH363">
        <v>0.46</v>
      </c>
      <c r="AI363">
        <v>29.78</v>
      </c>
      <c r="AJ363">
        <v>10</v>
      </c>
      <c r="AK363">
        <v>48</v>
      </c>
      <c r="AL363" t="s">
        <v>2659</v>
      </c>
      <c r="AM363">
        <v>1</v>
      </c>
      <c r="AN363" t="s">
        <v>59</v>
      </c>
      <c r="AO363" s="1">
        <v>2.077</v>
      </c>
      <c r="AP363">
        <v>14.375</v>
      </c>
      <c r="AQ363">
        <v>533.06200000000001</v>
      </c>
      <c r="AR363">
        <v>518.68700000000001</v>
      </c>
      <c r="AS363">
        <v>37.082573913043497</v>
      </c>
      <c r="AT363" t="s">
        <v>60</v>
      </c>
      <c r="AU363" t="s">
        <v>61</v>
      </c>
      <c r="AV363" t="s">
        <v>62</v>
      </c>
      <c r="AW363" t="s">
        <v>63</v>
      </c>
    </row>
    <row r="364" spans="1:49" x14ac:dyDescent="0.3">
      <c r="A364">
        <v>1485</v>
      </c>
      <c r="B364" t="s">
        <v>108</v>
      </c>
      <c r="C364" t="s">
        <v>2628</v>
      </c>
      <c r="D364" t="s">
        <v>2662</v>
      </c>
      <c r="E364" t="s">
        <v>52</v>
      </c>
      <c r="F364">
        <v>97500</v>
      </c>
      <c r="G364" t="s">
        <v>67</v>
      </c>
      <c r="H364" t="s">
        <v>72</v>
      </c>
      <c r="I364" t="s">
        <v>110</v>
      </c>
      <c r="J364" t="s">
        <v>111</v>
      </c>
      <c r="K364">
        <v>6959176</v>
      </c>
      <c r="L364">
        <v>372509</v>
      </c>
      <c r="M364">
        <v>978</v>
      </c>
      <c r="N364">
        <v>117</v>
      </c>
      <c r="O364">
        <v>41</v>
      </c>
      <c r="P364">
        <v>6</v>
      </c>
      <c r="Q364">
        <v>57</v>
      </c>
      <c r="R364">
        <v>875</v>
      </c>
      <c r="S364">
        <v>2.5</v>
      </c>
      <c r="T364">
        <v>0.5</v>
      </c>
      <c r="U364">
        <v>0.5</v>
      </c>
      <c r="V364">
        <v>1200</v>
      </c>
      <c r="W364">
        <v>223720</v>
      </c>
      <c r="X364">
        <v>36397.058823529398</v>
      </c>
      <c r="Y364">
        <v>3900</v>
      </c>
      <c r="Z364">
        <v>21805</v>
      </c>
      <c r="AA364">
        <v>103214.285714286</v>
      </c>
      <c r="AB364">
        <v>26896.078431372502</v>
      </c>
      <c r="AC364">
        <v>1936.61971830986</v>
      </c>
      <c r="AD364">
        <v>4674.1935483871002</v>
      </c>
      <c r="AE364">
        <v>10413.829787234001</v>
      </c>
      <c r="AF364">
        <v>283.80281690140799</v>
      </c>
      <c r="AG364">
        <v>0.02</v>
      </c>
      <c r="AH364">
        <v>0.12</v>
      </c>
      <c r="AI364">
        <v>14.45</v>
      </c>
      <c r="AJ364">
        <v>10</v>
      </c>
      <c r="AK364">
        <v>43</v>
      </c>
      <c r="AL364" t="s">
        <v>2663</v>
      </c>
      <c r="AM364">
        <v>2</v>
      </c>
      <c r="AN364" t="s">
        <v>2499</v>
      </c>
      <c r="AO364" t="s">
        <v>2665</v>
      </c>
      <c r="AP364">
        <v>3.75</v>
      </c>
      <c r="AQ364">
        <v>258.65499999999997</v>
      </c>
      <c r="AR364">
        <v>254.905</v>
      </c>
      <c r="AS364">
        <v>68.974666666666707</v>
      </c>
      <c r="AT364" t="s">
        <v>60</v>
      </c>
      <c r="AU364" t="s">
        <v>61</v>
      </c>
      <c r="AV364" t="s">
        <v>62</v>
      </c>
      <c r="AW364" t="s">
        <v>63</v>
      </c>
    </row>
    <row r="365" spans="1:49" x14ac:dyDescent="0.3">
      <c r="A365">
        <v>1479</v>
      </c>
      <c r="B365" t="s">
        <v>108</v>
      </c>
      <c r="C365" t="s">
        <v>2628</v>
      </c>
      <c r="D365" t="s">
        <v>2658</v>
      </c>
      <c r="E365" t="s">
        <v>52</v>
      </c>
      <c r="F365" t="s">
        <v>53</v>
      </c>
      <c r="G365" t="s">
        <v>67</v>
      </c>
      <c r="H365" t="s">
        <v>55</v>
      </c>
      <c r="I365" t="s">
        <v>110</v>
      </c>
      <c r="J365" t="s">
        <v>111</v>
      </c>
      <c r="K365">
        <v>6959150</v>
      </c>
      <c r="L365">
        <v>372398</v>
      </c>
      <c r="M365">
        <v>981</v>
      </c>
      <c r="N365">
        <v>45</v>
      </c>
      <c r="O365">
        <v>16</v>
      </c>
      <c r="P365">
        <v>2.5</v>
      </c>
      <c r="Q365">
        <v>2.5</v>
      </c>
      <c r="R365">
        <v>37</v>
      </c>
      <c r="S365">
        <v>6.65</v>
      </c>
      <c r="T365">
        <v>6.69</v>
      </c>
      <c r="U365">
        <v>3.15</v>
      </c>
      <c r="V365">
        <v>3600</v>
      </c>
      <c r="W365">
        <v>103740</v>
      </c>
      <c r="X365">
        <v>22050</v>
      </c>
      <c r="Y365">
        <v>2100</v>
      </c>
      <c r="Z365">
        <v>29085</v>
      </c>
      <c r="AA365">
        <v>226714.285714286</v>
      </c>
      <c r="AB365">
        <v>27317.647058823499</v>
      </c>
      <c r="AC365">
        <v>7436.6197183098602</v>
      </c>
      <c r="AD365">
        <v>1150</v>
      </c>
      <c r="AE365">
        <v>7882.9787234042597</v>
      </c>
      <c r="AF365">
        <v>109.154929577465</v>
      </c>
      <c r="AG365">
        <v>0.59</v>
      </c>
      <c r="AH365">
        <v>0.36</v>
      </c>
      <c r="AI365">
        <v>31.74</v>
      </c>
      <c r="AJ365">
        <v>10</v>
      </c>
      <c r="AK365">
        <v>52</v>
      </c>
      <c r="AL365" t="s">
        <v>2659</v>
      </c>
      <c r="AM365">
        <v>1</v>
      </c>
      <c r="AN365" t="s">
        <v>59</v>
      </c>
      <c r="AO365" s="2">
        <v>9.7799999999999994</v>
      </c>
      <c r="AP365">
        <v>11.25</v>
      </c>
      <c r="AQ365">
        <v>568.14599999999996</v>
      </c>
      <c r="AR365">
        <v>556.89599999999996</v>
      </c>
      <c r="AS365">
        <v>50.5018666666667</v>
      </c>
      <c r="AT365" t="s">
        <v>60</v>
      </c>
      <c r="AU365" t="s">
        <v>61</v>
      </c>
      <c r="AV365" t="s">
        <v>62</v>
      </c>
      <c r="AW365" t="s">
        <v>63</v>
      </c>
    </row>
    <row r="366" spans="1:49" x14ac:dyDescent="0.3">
      <c r="A366">
        <v>1476</v>
      </c>
      <c r="B366" t="s">
        <v>108</v>
      </c>
      <c r="C366" t="s">
        <v>2628</v>
      </c>
      <c r="D366" t="s">
        <v>2658</v>
      </c>
      <c r="E366" t="s">
        <v>52</v>
      </c>
      <c r="F366">
        <v>738765</v>
      </c>
      <c r="G366" t="s">
        <v>67</v>
      </c>
      <c r="H366" t="s">
        <v>72</v>
      </c>
      <c r="I366" t="s">
        <v>110</v>
      </c>
      <c r="J366" t="s">
        <v>111</v>
      </c>
      <c r="K366">
        <v>6959132</v>
      </c>
      <c r="L366">
        <v>372178</v>
      </c>
      <c r="M366">
        <v>219</v>
      </c>
      <c r="N366">
        <v>58</v>
      </c>
      <c r="O366">
        <v>20</v>
      </c>
      <c r="P366">
        <v>2.5</v>
      </c>
      <c r="Q366">
        <v>2.5</v>
      </c>
      <c r="R366">
        <v>19</v>
      </c>
      <c r="S366">
        <v>6.46</v>
      </c>
      <c r="T366">
        <v>6.23</v>
      </c>
      <c r="U366">
        <v>2.11</v>
      </c>
      <c r="V366">
        <v>2600</v>
      </c>
      <c r="W366">
        <v>116900</v>
      </c>
      <c r="X366">
        <v>29964.705882352901</v>
      </c>
      <c r="Y366">
        <v>2040</v>
      </c>
      <c r="Z366">
        <v>26180</v>
      </c>
      <c r="AA366">
        <v>198642.85714285701</v>
      </c>
      <c r="AB366">
        <v>26305.8823529412</v>
      </c>
      <c r="AC366">
        <v>5887.3239436619697</v>
      </c>
      <c r="AD366">
        <v>1632.2580645161299</v>
      </c>
      <c r="AE366">
        <v>11492.5531914894</v>
      </c>
      <c r="AF366">
        <v>152.816901408451</v>
      </c>
      <c r="AG366">
        <v>0.53</v>
      </c>
      <c r="AH366">
        <v>0.26</v>
      </c>
      <c r="AI366">
        <v>27.81</v>
      </c>
      <c r="AJ366">
        <v>10</v>
      </c>
      <c r="AK366">
        <v>37</v>
      </c>
      <c r="AL366" t="s">
        <v>2659</v>
      </c>
      <c r="AM366">
        <v>1</v>
      </c>
      <c r="AN366" t="s">
        <v>59</v>
      </c>
      <c r="AO366" s="1">
        <v>1.407</v>
      </c>
      <c r="AP366">
        <v>8.125</v>
      </c>
      <c r="AQ366">
        <v>497.79899999999998</v>
      </c>
      <c r="AR366">
        <v>489.67399999999998</v>
      </c>
      <c r="AS366">
        <v>61.267569230769197</v>
      </c>
      <c r="AT366" t="s">
        <v>60</v>
      </c>
      <c r="AU366" t="s">
        <v>61</v>
      </c>
      <c r="AV366" t="s">
        <v>62</v>
      </c>
      <c r="AW366" t="s">
        <v>63</v>
      </c>
    </row>
    <row r="367" spans="1:49" x14ac:dyDescent="0.3">
      <c r="A367">
        <v>1477</v>
      </c>
      <c r="B367" t="s">
        <v>108</v>
      </c>
      <c r="C367" t="s">
        <v>2628</v>
      </c>
      <c r="D367" t="s">
        <v>2658</v>
      </c>
      <c r="E367" t="s">
        <v>52</v>
      </c>
      <c r="F367">
        <v>738765</v>
      </c>
      <c r="G367" t="s">
        <v>67</v>
      </c>
      <c r="H367" t="s">
        <v>72</v>
      </c>
      <c r="I367" t="s">
        <v>110</v>
      </c>
      <c r="J367" t="s">
        <v>111</v>
      </c>
      <c r="K367">
        <v>6959110</v>
      </c>
      <c r="L367">
        <v>372212</v>
      </c>
      <c r="M367">
        <v>449</v>
      </c>
      <c r="N367">
        <v>57</v>
      </c>
      <c r="O367">
        <v>28</v>
      </c>
      <c r="P367">
        <v>5</v>
      </c>
      <c r="Q367">
        <v>2.5</v>
      </c>
      <c r="R367">
        <v>26</v>
      </c>
      <c r="S367">
        <v>6.97</v>
      </c>
      <c r="T367">
        <v>5.63</v>
      </c>
      <c r="U367">
        <v>4.37</v>
      </c>
      <c r="V367">
        <v>13300</v>
      </c>
      <c r="W367">
        <v>105840</v>
      </c>
      <c r="X367">
        <v>31288.2352941176</v>
      </c>
      <c r="Y367">
        <v>1860</v>
      </c>
      <c r="Z367">
        <v>24815</v>
      </c>
      <c r="AA367">
        <v>198571.42857142899</v>
      </c>
      <c r="AB367">
        <v>33050.980392156896</v>
      </c>
      <c r="AC367">
        <v>5422.5352112676101</v>
      </c>
      <c r="AD367">
        <v>2114.5161290322599</v>
      </c>
      <c r="AE367">
        <v>11865.957446808499</v>
      </c>
      <c r="AF367">
        <v>152.816901408451</v>
      </c>
      <c r="AG367">
        <v>1.47</v>
      </c>
      <c r="AH367">
        <v>1.33</v>
      </c>
      <c r="AI367">
        <v>27.8</v>
      </c>
      <c r="AJ367">
        <v>10</v>
      </c>
      <c r="AK367">
        <v>47</v>
      </c>
      <c r="AL367" t="s">
        <v>2659</v>
      </c>
      <c r="AM367">
        <v>1</v>
      </c>
      <c r="AN367" t="s">
        <v>59</v>
      </c>
      <c r="AO367" s="1">
        <v>3.9340000000000002</v>
      </c>
      <c r="AP367">
        <v>41.5625</v>
      </c>
      <c r="AQ367">
        <v>497.62</v>
      </c>
      <c r="AR367">
        <v>456.0575</v>
      </c>
      <c r="AS367">
        <v>11.9728120300752</v>
      </c>
      <c r="AT367" t="s">
        <v>60</v>
      </c>
      <c r="AU367" t="s">
        <v>61</v>
      </c>
      <c r="AV367" t="s">
        <v>62</v>
      </c>
      <c r="AW367" t="s">
        <v>63</v>
      </c>
    </row>
    <row r="368" spans="1:49" x14ac:dyDescent="0.3">
      <c r="A368">
        <v>1483</v>
      </c>
      <c r="B368" t="s">
        <v>108</v>
      </c>
      <c r="C368" t="s">
        <v>2628</v>
      </c>
      <c r="D368" t="s">
        <v>2660</v>
      </c>
      <c r="E368" t="s">
        <v>52</v>
      </c>
      <c r="F368">
        <v>425812</v>
      </c>
      <c r="G368" t="s">
        <v>67</v>
      </c>
      <c r="H368" t="s">
        <v>72</v>
      </c>
      <c r="I368" t="s">
        <v>110</v>
      </c>
      <c r="J368" t="s">
        <v>111</v>
      </c>
      <c r="K368">
        <v>6958760</v>
      </c>
      <c r="L368">
        <v>372173</v>
      </c>
      <c r="M368">
        <v>1078</v>
      </c>
      <c r="N368">
        <v>107</v>
      </c>
      <c r="O368">
        <v>53</v>
      </c>
      <c r="P368">
        <v>9</v>
      </c>
      <c r="Q368">
        <v>2.5</v>
      </c>
      <c r="R368">
        <v>37</v>
      </c>
      <c r="S368">
        <v>8.1</v>
      </c>
      <c r="T368">
        <v>4.96</v>
      </c>
      <c r="U368">
        <v>3.91</v>
      </c>
      <c r="V368">
        <v>5900</v>
      </c>
      <c r="W368">
        <v>193013.33333333299</v>
      </c>
      <c r="X368">
        <v>39705.882352941197</v>
      </c>
      <c r="Y368">
        <v>2820</v>
      </c>
      <c r="Z368">
        <v>21350</v>
      </c>
      <c r="AA368">
        <v>115500</v>
      </c>
      <c r="AB368">
        <v>28160.7843137255</v>
      </c>
      <c r="AC368">
        <v>2091.5492957746501</v>
      </c>
      <c r="AD368">
        <v>4229.0322580645197</v>
      </c>
      <c r="AE368">
        <v>14106.382978723401</v>
      </c>
      <c r="AF368">
        <v>218.30985915493</v>
      </c>
      <c r="AG368">
        <v>2.38</v>
      </c>
      <c r="AH368">
        <v>0.59</v>
      </c>
      <c r="AI368">
        <v>16.170000000000002</v>
      </c>
      <c r="AJ368">
        <v>10</v>
      </c>
      <c r="AK368">
        <v>70</v>
      </c>
      <c r="AL368" t="s">
        <v>2661</v>
      </c>
      <c r="AM368">
        <v>1</v>
      </c>
      <c r="AN368" t="s">
        <v>59</v>
      </c>
      <c r="AO368" s="1">
        <v>10.846</v>
      </c>
      <c r="AP368">
        <v>18.4375</v>
      </c>
      <c r="AQ368">
        <v>289.44299999999998</v>
      </c>
      <c r="AR368">
        <v>271.00549999999998</v>
      </c>
      <c r="AS368">
        <v>15.698603389830501</v>
      </c>
      <c r="AT368" t="s">
        <v>60</v>
      </c>
      <c r="AU368" t="s">
        <v>61</v>
      </c>
      <c r="AV368" t="s">
        <v>62</v>
      </c>
      <c r="AW368" t="s">
        <v>63</v>
      </c>
    </row>
    <row r="369" spans="1:49" x14ac:dyDescent="0.3">
      <c r="A369">
        <v>1480</v>
      </c>
      <c r="B369" t="s">
        <v>108</v>
      </c>
      <c r="C369" t="s">
        <v>2628</v>
      </c>
      <c r="D369" t="s">
        <v>2660</v>
      </c>
      <c r="E369" t="s">
        <v>52</v>
      </c>
      <c r="F369" t="s">
        <v>53</v>
      </c>
      <c r="G369" t="s">
        <v>67</v>
      </c>
      <c r="H369" t="s">
        <v>55</v>
      </c>
      <c r="I369" t="s">
        <v>110</v>
      </c>
      <c r="J369" t="s">
        <v>111</v>
      </c>
      <c r="K369">
        <v>6958753</v>
      </c>
      <c r="L369">
        <v>372053</v>
      </c>
      <c r="M369">
        <v>286</v>
      </c>
      <c r="N369">
        <v>100</v>
      </c>
      <c r="O369">
        <v>33</v>
      </c>
      <c r="P369">
        <v>5</v>
      </c>
      <c r="Q369">
        <v>2.5</v>
      </c>
      <c r="R369">
        <v>19</v>
      </c>
      <c r="S369">
        <v>5.01</v>
      </c>
      <c r="T369">
        <v>6.77</v>
      </c>
      <c r="U369">
        <v>3.1</v>
      </c>
      <c r="V369">
        <v>50</v>
      </c>
      <c r="W369">
        <v>203560</v>
      </c>
      <c r="X369">
        <v>36397.058823529398</v>
      </c>
      <c r="Y369">
        <v>3660</v>
      </c>
      <c r="Z369">
        <v>16450</v>
      </c>
      <c r="AA369">
        <v>130214.285714286</v>
      </c>
      <c r="AB369">
        <v>23439.2156862745</v>
      </c>
      <c r="AC369">
        <v>1781.6901408450699</v>
      </c>
      <c r="AD369">
        <v>3004.83870967742</v>
      </c>
      <c r="AE369">
        <v>12073.404255319099</v>
      </c>
      <c r="AF369">
        <v>196.47887323943701</v>
      </c>
      <c r="AG369">
        <v>0.56999999999999995</v>
      </c>
      <c r="AH369">
        <v>0.01</v>
      </c>
      <c r="AI369">
        <v>18.23</v>
      </c>
      <c r="AJ369">
        <v>10</v>
      </c>
      <c r="AK369">
        <v>40</v>
      </c>
      <c r="AL369" t="s">
        <v>2661</v>
      </c>
      <c r="AM369">
        <v>1</v>
      </c>
      <c r="AN369" t="s">
        <v>59</v>
      </c>
      <c r="AO369" s="1">
        <v>2.1429999999999998</v>
      </c>
      <c r="AP369">
        <v>0.3125</v>
      </c>
      <c r="AQ369">
        <v>326.31700000000001</v>
      </c>
      <c r="AR369">
        <v>326.00450000000001</v>
      </c>
      <c r="AS369">
        <v>1044.2144000000001</v>
      </c>
      <c r="AT369" t="s">
        <v>60</v>
      </c>
      <c r="AU369" t="s">
        <v>61</v>
      </c>
      <c r="AV369" t="s">
        <v>62</v>
      </c>
      <c r="AW369" t="s">
        <v>63</v>
      </c>
    </row>
    <row r="370" spans="1:49" x14ac:dyDescent="0.3">
      <c r="A370">
        <v>1482</v>
      </c>
      <c r="B370" t="s">
        <v>108</v>
      </c>
      <c r="C370" t="s">
        <v>2628</v>
      </c>
      <c r="D370" t="s">
        <v>2660</v>
      </c>
      <c r="E370" t="s">
        <v>52</v>
      </c>
      <c r="F370">
        <v>425812</v>
      </c>
      <c r="G370" t="s">
        <v>67</v>
      </c>
      <c r="H370" t="s">
        <v>72</v>
      </c>
      <c r="I370" t="s">
        <v>110</v>
      </c>
      <c r="J370" t="s">
        <v>111</v>
      </c>
      <c r="K370">
        <v>6958749</v>
      </c>
      <c r="L370">
        <v>372119</v>
      </c>
      <c r="M370">
        <v>781</v>
      </c>
      <c r="N370">
        <v>94</v>
      </c>
      <c r="O370">
        <v>38</v>
      </c>
      <c r="P370">
        <v>7</v>
      </c>
      <c r="Q370">
        <v>2.5</v>
      </c>
      <c r="R370">
        <v>30</v>
      </c>
      <c r="S370">
        <v>7.15</v>
      </c>
      <c r="T370">
        <v>8.35</v>
      </c>
      <c r="U370">
        <v>3.99</v>
      </c>
      <c r="V370">
        <v>9400</v>
      </c>
      <c r="W370">
        <v>227733.33333333299</v>
      </c>
      <c r="X370">
        <v>37932.352941176498</v>
      </c>
      <c r="Y370">
        <v>3000</v>
      </c>
      <c r="Z370">
        <v>16765</v>
      </c>
      <c r="AA370">
        <v>106785.714285714</v>
      </c>
      <c r="AB370">
        <v>25884.313725490199</v>
      </c>
      <c r="AC370">
        <v>1626.76056338028</v>
      </c>
      <c r="AD370">
        <v>4229.0322580645197</v>
      </c>
      <c r="AE370">
        <v>11202.1276595745</v>
      </c>
      <c r="AF370">
        <v>218.30985915493</v>
      </c>
      <c r="AG370">
        <v>1.77</v>
      </c>
      <c r="AH370">
        <v>0.94</v>
      </c>
      <c r="AI370">
        <v>14.95</v>
      </c>
      <c r="AJ370">
        <v>10</v>
      </c>
      <c r="AK370">
        <v>50</v>
      </c>
      <c r="AL370" t="s">
        <v>2661</v>
      </c>
      <c r="AM370">
        <v>1</v>
      </c>
      <c r="AN370" t="s">
        <v>59</v>
      </c>
      <c r="AO370" s="1">
        <v>7.5819999999999999</v>
      </c>
      <c r="AP370">
        <v>29.375</v>
      </c>
      <c r="AQ370">
        <v>267.60500000000002</v>
      </c>
      <c r="AR370">
        <v>238.23</v>
      </c>
      <c r="AS370">
        <v>9.1099574468085098</v>
      </c>
      <c r="AT370" t="s">
        <v>60</v>
      </c>
      <c r="AU370" t="s">
        <v>61</v>
      </c>
      <c r="AV370" t="s">
        <v>62</v>
      </c>
      <c r="AW370" t="s">
        <v>63</v>
      </c>
    </row>
    <row r="371" spans="1:49" x14ac:dyDescent="0.3">
      <c r="A371">
        <v>1481</v>
      </c>
      <c r="B371" t="s">
        <v>108</v>
      </c>
      <c r="C371" t="s">
        <v>2628</v>
      </c>
      <c r="D371" t="s">
        <v>2660</v>
      </c>
      <c r="E371" t="s">
        <v>52</v>
      </c>
      <c r="F371">
        <v>425812</v>
      </c>
      <c r="G371" t="s">
        <v>67</v>
      </c>
      <c r="H371" t="s">
        <v>72</v>
      </c>
      <c r="I371" t="s">
        <v>110</v>
      </c>
      <c r="J371" t="s">
        <v>111</v>
      </c>
      <c r="K371">
        <v>6958691</v>
      </c>
      <c r="L371">
        <v>372081</v>
      </c>
      <c r="M371">
        <v>251</v>
      </c>
      <c r="N371">
        <v>99</v>
      </c>
      <c r="O371">
        <v>31</v>
      </c>
      <c r="P371">
        <v>7</v>
      </c>
      <c r="Q371">
        <v>2.5</v>
      </c>
      <c r="R371">
        <v>16</v>
      </c>
      <c r="S371">
        <v>2.5</v>
      </c>
      <c r="T371">
        <v>6.31</v>
      </c>
      <c r="U371">
        <v>3.86</v>
      </c>
      <c r="V371">
        <v>50</v>
      </c>
      <c r="W371">
        <v>224560</v>
      </c>
      <c r="X371">
        <v>37826.470588235301</v>
      </c>
      <c r="Y371">
        <v>3420</v>
      </c>
      <c r="Z371">
        <v>15470</v>
      </c>
      <c r="AA371">
        <v>110428.571428571</v>
      </c>
      <c r="AB371">
        <v>21331.372549019601</v>
      </c>
      <c r="AC371">
        <v>1704.22535211268</v>
      </c>
      <c r="AD371">
        <v>3524.1935483870998</v>
      </c>
      <c r="AE371">
        <v>12446.808510638301</v>
      </c>
      <c r="AF371">
        <v>218.30985915493</v>
      </c>
      <c r="AG371">
        <v>0.62</v>
      </c>
      <c r="AH371">
        <v>0.01</v>
      </c>
      <c r="AI371">
        <v>15.46</v>
      </c>
      <c r="AJ371">
        <v>10</v>
      </c>
      <c r="AK371">
        <v>44</v>
      </c>
      <c r="AL371" t="s">
        <v>2661</v>
      </c>
      <c r="AM371">
        <v>1</v>
      </c>
      <c r="AN371" t="s">
        <v>59</v>
      </c>
      <c r="AO371" s="1">
        <v>1.758</v>
      </c>
      <c r="AP371">
        <v>0.3125</v>
      </c>
      <c r="AQ371">
        <v>276.73399999999998</v>
      </c>
      <c r="AR371">
        <v>276.42149999999998</v>
      </c>
      <c r="AS371">
        <v>885.54880000000003</v>
      </c>
      <c r="AT371" t="s">
        <v>60</v>
      </c>
      <c r="AU371" t="s">
        <v>61</v>
      </c>
      <c r="AV371" t="s">
        <v>62</v>
      </c>
      <c r="AW371" t="s">
        <v>63</v>
      </c>
    </row>
    <row r="372" spans="1:49" x14ac:dyDescent="0.3">
      <c r="A372">
        <v>16</v>
      </c>
      <c r="B372" t="s">
        <v>108</v>
      </c>
      <c r="C372" t="s">
        <v>109</v>
      </c>
      <c r="D372" t="s">
        <v>109</v>
      </c>
      <c r="E372" t="s">
        <v>52</v>
      </c>
      <c r="F372">
        <v>498609000</v>
      </c>
      <c r="G372" t="s">
        <v>54</v>
      </c>
      <c r="H372" t="s">
        <v>72</v>
      </c>
      <c r="I372" t="s">
        <v>110</v>
      </c>
      <c r="J372" t="s">
        <v>111</v>
      </c>
      <c r="K372">
        <v>6955253</v>
      </c>
      <c r="L372">
        <v>370404</v>
      </c>
      <c r="M372">
        <v>225</v>
      </c>
      <c r="N372">
        <v>166</v>
      </c>
      <c r="O372">
        <v>129</v>
      </c>
      <c r="P372">
        <v>72</v>
      </c>
      <c r="Q372">
        <v>113</v>
      </c>
      <c r="R372">
        <v>49</v>
      </c>
      <c r="S372">
        <v>8.61</v>
      </c>
      <c r="T372">
        <v>0.5</v>
      </c>
      <c r="U372">
        <v>0.5</v>
      </c>
      <c r="V372">
        <v>4800</v>
      </c>
      <c r="W372">
        <v>221153.33333333299</v>
      </c>
      <c r="X372">
        <v>32876.470588235301</v>
      </c>
      <c r="Y372">
        <v>4380</v>
      </c>
      <c r="Z372">
        <v>69440</v>
      </c>
      <c r="AA372">
        <v>25357.142857142899</v>
      </c>
      <c r="AB372">
        <v>49492.156862745098</v>
      </c>
      <c r="AC372">
        <v>1781.6901408450699</v>
      </c>
      <c r="AD372">
        <v>3375.8064516129002</v>
      </c>
      <c r="AE372">
        <v>22653.191489361699</v>
      </c>
      <c r="AF372">
        <v>502.11267605633799</v>
      </c>
      <c r="AG372">
        <v>0.01</v>
      </c>
      <c r="AH372">
        <v>0.48</v>
      </c>
      <c r="AI372">
        <v>3.55</v>
      </c>
      <c r="AJ372">
        <v>10</v>
      </c>
      <c r="AK372">
        <v>29</v>
      </c>
      <c r="AL372" t="s">
        <v>112</v>
      </c>
      <c r="AM372">
        <v>3</v>
      </c>
      <c r="AN372" t="s">
        <v>113</v>
      </c>
      <c r="AO372" t="s">
        <v>114</v>
      </c>
      <c r="AP372">
        <v>15</v>
      </c>
      <c r="AQ372">
        <v>63.545000000000002</v>
      </c>
      <c r="AR372">
        <v>48.545000000000002</v>
      </c>
      <c r="AS372">
        <v>4.23633333333333</v>
      </c>
      <c r="AT372" t="s">
        <v>60</v>
      </c>
      <c r="AU372" t="s">
        <v>61</v>
      </c>
      <c r="AV372" t="s">
        <v>62</v>
      </c>
      <c r="AW372" t="s">
        <v>63</v>
      </c>
    </row>
    <row r="373" spans="1:49" x14ac:dyDescent="0.3">
      <c r="A373">
        <v>17</v>
      </c>
      <c r="B373" t="s">
        <v>108</v>
      </c>
      <c r="C373" t="s">
        <v>109</v>
      </c>
      <c r="D373" t="s">
        <v>109</v>
      </c>
      <c r="E373" t="s">
        <v>52</v>
      </c>
      <c r="F373">
        <v>498609000</v>
      </c>
      <c r="G373" t="s">
        <v>54</v>
      </c>
      <c r="H373" t="s">
        <v>72</v>
      </c>
      <c r="I373" t="s">
        <v>110</v>
      </c>
      <c r="J373" t="s">
        <v>111</v>
      </c>
      <c r="K373">
        <v>6955240</v>
      </c>
      <c r="L373">
        <v>370387</v>
      </c>
      <c r="M373">
        <v>277</v>
      </c>
      <c r="N373">
        <v>167</v>
      </c>
      <c r="O373">
        <v>103</v>
      </c>
      <c r="P373">
        <v>76</v>
      </c>
      <c r="Q373">
        <v>123</v>
      </c>
      <c r="R373">
        <v>54</v>
      </c>
      <c r="S373">
        <v>7.82</v>
      </c>
      <c r="T373">
        <v>1.3</v>
      </c>
      <c r="U373">
        <v>0.5</v>
      </c>
      <c r="V373">
        <v>4700</v>
      </c>
      <c r="W373">
        <v>228900</v>
      </c>
      <c r="X373">
        <v>33326.470588235301</v>
      </c>
      <c r="Y373">
        <v>4500</v>
      </c>
      <c r="Z373">
        <v>58450</v>
      </c>
      <c r="AA373">
        <v>26428.571428571398</v>
      </c>
      <c r="AB373">
        <v>53623.529411764699</v>
      </c>
      <c r="AC373">
        <v>1859.1549295774601</v>
      </c>
      <c r="AD373">
        <v>3598.38709677419</v>
      </c>
      <c r="AE373">
        <v>22736.170212765999</v>
      </c>
      <c r="AF373">
        <v>545.77464788732402</v>
      </c>
      <c r="AG373">
        <v>5.0000000000000001E-3</v>
      </c>
      <c r="AH373">
        <v>0.47</v>
      </c>
      <c r="AI373">
        <v>3.7</v>
      </c>
      <c r="AJ373">
        <v>10</v>
      </c>
      <c r="AK373">
        <v>26</v>
      </c>
      <c r="AL373" t="s">
        <v>112</v>
      </c>
      <c r="AM373">
        <v>3</v>
      </c>
      <c r="AN373" t="s">
        <v>113</v>
      </c>
      <c r="AO373" t="s">
        <v>115</v>
      </c>
      <c r="AP373">
        <v>14.6875</v>
      </c>
      <c r="AQ373">
        <v>66.23</v>
      </c>
      <c r="AR373">
        <v>51.542499999999997</v>
      </c>
      <c r="AS373">
        <v>4.5092765957446801</v>
      </c>
      <c r="AT373" t="s">
        <v>60</v>
      </c>
      <c r="AU373" t="s">
        <v>61</v>
      </c>
      <c r="AV373" t="s">
        <v>62</v>
      </c>
      <c r="AW373" t="s">
        <v>63</v>
      </c>
    </row>
    <row r="374" spans="1:49" x14ac:dyDescent="0.3">
      <c r="A374">
        <v>1469</v>
      </c>
      <c r="B374" t="s">
        <v>252</v>
      </c>
      <c r="C374" t="s">
        <v>253</v>
      </c>
      <c r="D374" t="s">
        <v>199</v>
      </c>
      <c r="E374" t="s">
        <v>52</v>
      </c>
      <c r="F374">
        <v>2898813</v>
      </c>
      <c r="G374" t="s">
        <v>54</v>
      </c>
      <c r="H374" t="s">
        <v>72</v>
      </c>
      <c r="I374" t="s">
        <v>110</v>
      </c>
      <c r="J374" t="s">
        <v>111</v>
      </c>
      <c r="K374">
        <v>6950399</v>
      </c>
      <c r="L374">
        <v>377295</v>
      </c>
      <c r="M374">
        <v>1088</v>
      </c>
      <c r="N374">
        <v>148</v>
      </c>
      <c r="O374">
        <v>65</v>
      </c>
      <c r="P374">
        <v>39</v>
      </c>
      <c r="Q374">
        <v>1450</v>
      </c>
      <c r="R374">
        <v>94</v>
      </c>
      <c r="S374">
        <v>8.3699999999999992</v>
      </c>
      <c r="T374">
        <v>7.8</v>
      </c>
      <c r="U374">
        <v>2.1</v>
      </c>
      <c r="V374">
        <v>9400</v>
      </c>
      <c r="W374">
        <v>202206.66666666701</v>
      </c>
      <c r="X374">
        <v>30097.058823529402</v>
      </c>
      <c r="Y374">
        <v>2520</v>
      </c>
      <c r="Z374">
        <v>85855</v>
      </c>
      <c r="AA374">
        <v>32642.857142857101</v>
      </c>
      <c r="AB374">
        <v>60874.509803921603</v>
      </c>
      <c r="AC374">
        <v>1161.97183098592</v>
      </c>
      <c r="AD374">
        <v>2930.6451612903202</v>
      </c>
      <c r="AE374">
        <v>14687.2340425532</v>
      </c>
      <c r="AF374">
        <v>742.25352112676103</v>
      </c>
      <c r="AG374">
        <v>0.42</v>
      </c>
      <c r="AH374">
        <v>0.94</v>
      </c>
      <c r="AI374">
        <v>4.57</v>
      </c>
      <c r="AJ374">
        <v>10</v>
      </c>
      <c r="AK374">
        <v>5</v>
      </c>
      <c r="AL374" t="s">
        <v>2646</v>
      </c>
      <c r="AM374">
        <v>3</v>
      </c>
      <c r="AN374" t="s">
        <v>239</v>
      </c>
      <c r="AO374" t="s">
        <v>2648</v>
      </c>
      <c r="AP374">
        <v>29.375</v>
      </c>
      <c r="AQ374">
        <v>81.802999999999997</v>
      </c>
      <c r="AR374">
        <v>52.427999999999997</v>
      </c>
      <c r="AS374">
        <v>2.7847829787234</v>
      </c>
      <c r="AT374" t="s">
        <v>91</v>
      </c>
      <c r="AU374" t="s">
        <v>61</v>
      </c>
      <c r="AV374" t="s">
        <v>96</v>
      </c>
      <c r="AW374" t="s">
        <v>63</v>
      </c>
    </row>
    <row r="375" spans="1:49" x14ac:dyDescent="0.3">
      <c r="A375">
        <v>1470</v>
      </c>
      <c r="B375" t="s">
        <v>252</v>
      </c>
      <c r="C375" t="s">
        <v>253</v>
      </c>
      <c r="D375" t="s">
        <v>199</v>
      </c>
      <c r="E375" t="s">
        <v>52</v>
      </c>
      <c r="F375" t="s">
        <v>53</v>
      </c>
      <c r="G375" t="s">
        <v>54</v>
      </c>
      <c r="H375" t="s">
        <v>55</v>
      </c>
      <c r="I375" t="s">
        <v>110</v>
      </c>
      <c r="J375" t="s">
        <v>111</v>
      </c>
      <c r="K375">
        <v>6950361</v>
      </c>
      <c r="L375">
        <v>377441</v>
      </c>
      <c r="M375">
        <v>599</v>
      </c>
      <c r="N375">
        <v>114</v>
      </c>
      <c r="O375">
        <v>64</v>
      </c>
      <c r="P375">
        <v>33</v>
      </c>
      <c r="Q375">
        <v>391</v>
      </c>
      <c r="R375">
        <v>72</v>
      </c>
      <c r="S375">
        <v>7.72</v>
      </c>
      <c r="T375">
        <v>7.56</v>
      </c>
      <c r="U375">
        <v>1.86</v>
      </c>
      <c r="V375">
        <v>9200</v>
      </c>
      <c r="W375">
        <v>218353.33333333299</v>
      </c>
      <c r="X375">
        <v>32744.1176470588</v>
      </c>
      <c r="Y375">
        <v>2820</v>
      </c>
      <c r="Z375">
        <v>64295</v>
      </c>
      <c r="AA375">
        <v>28714.285714285699</v>
      </c>
      <c r="AB375">
        <v>58935.294117647099</v>
      </c>
      <c r="AC375">
        <v>1161.97183098592</v>
      </c>
      <c r="AD375">
        <v>1891.9354838709701</v>
      </c>
      <c r="AE375">
        <v>20744.6808510638</v>
      </c>
      <c r="AF375">
        <v>480.281690140845</v>
      </c>
      <c r="AG375">
        <v>0.34</v>
      </c>
      <c r="AH375">
        <v>0.92</v>
      </c>
      <c r="AI375">
        <v>4.0199999999999996</v>
      </c>
      <c r="AJ375">
        <v>10</v>
      </c>
      <c r="AK375">
        <v>5</v>
      </c>
      <c r="AL375" t="s">
        <v>2646</v>
      </c>
      <c r="AM375">
        <v>2</v>
      </c>
      <c r="AN375" t="s">
        <v>247</v>
      </c>
      <c r="AO375" t="s">
        <v>2649</v>
      </c>
      <c r="AP375">
        <v>28.75</v>
      </c>
      <c r="AQ375">
        <v>71.957999999999998</v>
      </c>
      <c r="AR375">
        <v>43.207999999999998</v>
      </c>
      <c r="AS375">
        <v>2.5028869565217402</v>
      </c>
      <c r="AT375" t="s">
        <v>91</v>
      </c>
      <c r="AU375" t="s">
        <v>61</v>
      </c>
      <c r="AV375" t="s">
        <v>96</v>
      </c>
      <c r="AW375" t="s">
        <v>63</v>
      </c>
    </row>
    <row r="376" spans="1:49" x14ac:dyDescent="0.3">
      <c r="A376">
        <v>1468</v>
      </c>
      <c r="B376" t="s">
        <v>252</v>
      </c>
      <c r="C376" t="s">
        <v>253</v>
      </c>
      <c r="D376" t="s">
        <v>199</v>
      </c>
      <c r="E376" t="s">
        <v>52</v>
      </c>
      <c r="F376">
        <v>2898813</v>
      </c>
      <c r="G376" t="s">
        <v>54</v>
      </c>
      <c r="H376" t="s">
        <v>72</v>
      </c>
      <c r="I376" t="s">
        <v>110</v>
      </c>
      <c r="J376" t="s">
        <v>111</v>
      </c>
      <c r="K376">
        <v>6950341</v>
      </c>
      <c r="L376">
        <v>377191</v>
      </c>
      <c r="M376">
        <v>1327</v>
      </c>
      <c r="N376">
        <v>161</v>
      </c>
      <c r="O376">
        <v>63</v>
      </c>
      <c r="P376">
        <v>42</v>
      </c>
      <c r="Q376">
        <v>924</v>
      </c>
      <c r="R376">
        <v>71</v>
      </c>
      <c r="S376">
        <v>8.11</v>
      </c>
      <c r="T376">
        <v>5.43</v>
      </c>
      <c r="U376">
        <v>1.65</v>
      </c>
      <c r="V376">
        <v>10500</v>
      </c>
      <c r="W376">
        <v>185033.33333333299</v>
      </c>
      <c r="X376">
        <v>30520.588235294101</v>
      </c>
      <c r="Y376">
        <v>2460</v>
      </c>
      <c r="Z376">
        <v>96355</v>
      </c>
      <c r="AA376">
        <v>27571.428571428602</v>
      </c>
      <c r="AB376">
        <v>61549.019607843104</v>
      </c>
      <c r="AC376">
        <v>1007.04225352113</v>
      </c>
      <c r="AD376">
        <v>1520.96774193548</v>
      </c>
      <c r="AE376">
        <v>16305.3191489362</v>
      </c>
      <c r="AF376">
        <v>633.09859154929597</v>
      </c>
      <c r="AG376">
        <v>0.55000000000000004</v>
      </c>
      <c r="AH376">
        <v>1.05</v>
      </c>
      <c r="AI376">
        <v>3.86</v>
      </c>
      <c r="AJ376">
        <v>10</v>
      </c>
      <c r="AK376">
        <v>5</v>
      </c>
      <c r="AL376" t="s">
        <v>2646</v>
      </c>
      <c r="AM376">
        <v>3</v>
      </c>
      <c r="AN376" t="s">
        <v>239</v>
      </c>
      <c r="AO376" t="s">
        <v>2647</v>
      </c>
      <c r="AP376">
        <v>32.8125</v>
      </c>
      <c r="AQ376">
        <v>69.093999999999994</v>
      </c>
      <c r="AR376">
        <v>36.281500000000001</v>
      </c>
      <c r="AS376">
        <v>2.1057219047619</v>
      </c>
      <c r="AT376" t="s">
        <v>91</v>
      </c>
      <c r="AU376" t="s">
        <v>61</v>
      </c>
      <c r="AV376" t="s">
        <v>96</v>
      </c>
      <c r="AW376" t="s">
        <v>63</v>
      </c>
    </row>
    <row r="377" spans="1:49" x14ac:dyDescent="0.3">
      <c r="A377">
        <v>1471</v>
      </c>
      <c r="B377" t="s">
        <v>252</v>
      </c>
      <c r="C377" t="s">
        <v>253</v>
      </c>
      <c r="D377" t="s">
        <v>199</v>
      </c>
      <c r="E377" t="s">
        <v>52</v>
      </c>
      <c r="F377">
        <v>2898813</v>
      </c>
      <c r="G377" t="s">
        <v>54</v>
      </c>
      <c r="H377" t="s">
        <v>72</v>
      </c>
      <c r="I377" t="s">
        <v>110</v>
      </c>
      <c r="J377" t="s">
        <v>111</v>
      </c>
      <c r="K377">
        <v>6950169</v>
      </c>
      <c r="L377">
        <v>377030</v>
      </c>
      <c r="M377">
        <v>1117</v>
      </c>
      <c r="N377">
        <v>126</v>
      </c>
      <c r="O377">
        <v>60</v>
      </c>
      <c r="P377">
        <v>38</v>
      </c>
      <c r="Q377">
        <v>955</v>
      </c>
      <c r="R377">
        <v>76</v>
      </c>
      <c r="S377">
        <v>9.36</v>
      </c>
      <c r="T377">
        <v>5.0599999999999996</v>
      </c>
      <c r="U377">
        <v>3.47</v>
      </c>
      <c r="V377">
        <v>19300</v>
      </c>
      <c r="W377">
        <v>170986.66666666701</v>
      </c>
      <c r="X377">
        <v>29091.176470588201</v>
      </c>
      <c r="Y377">
        <v>2340</v>
      </c>
      <c r="Z377">
        <v>76860</v>
      </c>
      <c r="AA377">
        <v>45285.714285714297</v>
      </c>
      <c r="AB377">
        <v>78074.509803921595</v>
      </c>
      <c r="AC377">
        <v>1239.4366197183101</v>
      </c>
      <c r="AD377">
        <v>2225.8064516129002</v>
      </c>
      <c r="AE377">
        <v>13732.9787234043</v>
      </c>
      <c r="AF377">
        <v>742.25352112676103</v>
      </c>
      <c r="AG377">
        <v>0.48</v>
      </c>
      <c r="AH377">
        <v>1.93</v>
      </c>
      <c r="AI377">
        <v>6.34</v>
      </c>
      <c r="AJ377">
        <v>10</v>
      </c>
      <c r="AK377">
        <v>5</v>
      </c>
      <c r="AL377" t="s">
        <v>2646</v>
      </c>
      <c r="AM377">
        <v>2</v>
      </c>
      <c r="AN377" t="s">
        <v>247</v>
      </c>
      <c r="AO377" t="s">
        <v>2650</v>
      </c>
      <c r="AP377">
        <v>60.3125</v>
      </c>
      <c r="AQ377">
        <v>113.486</v>
      </c>
      <c r="AR377">
        <v>53.173499999999997</v>
      </c>
      <c r="AS377">
        <v>1.88163316062176</v>
      </c>
      <c r="AT377" t="s">
        <v>91</v>
      </c>
      <c r="AU377" t="s">
        <v>61</v>
      </c>
      <c r="AV377" t="s">
        <v>96</v>
      </c>
      <c r="AW377" t="s">
        <v>63</v>
      </c>
    </row>
    <row r="378" spans="1:49" x14ac:dyDescent="0.3">
      <c r="A378">
        <v>56</v>
      </c>
      <c r="B378" t="s">
        <v>252</v>
      </c>
      <c r="C378" t="s">
        <v>253</v>
      </c>
      <c r="D378" t="s">
        <v>254</v>
      </c>
      <c r="E378" t="s">
        <v>52</v>
      </c>
      <c r="F378">
        <v>5816300</v>
      </c>
      <c r="G378" t="s">
        <v>54</v>
      </c>
      <c r="H378" t="s">
        <v>72</v>
      </c>
      <c r="I378" t="s">
        <v>110</v>
      </c>
      <c r="J378" t="s">
        <v>111</v>
      </c>
      <c r="K378">
        <v>6949716</v>
      </c>
      <c r="L378">
        <v>378645</v>
      </c>
      <c r="M378">
        <v>397</v>
      </c>
      <c r="N378">
        <v>132</v>
      </c>
      <c r="O378">
        <v>115</v>
      </c>
      <c r="P378">
        <v>88</v>
      </c>
      <c r="Q378">
        <v>249</v>
      </c>
      <c r="R378">
        <v>55</v>
      </c>
      <c r="S378">
        <v>7.46</v>
      </c>
      <c r="T378">
        <v>17.29</v>
      </c>
      <c r="U378">
        <v>0.5</v>
      </c>
      <c r="V378">
        <v>6000</v>
      </c>
      <c r="W378">
        <v>204633.33333333299</v>
      </c>
      <c r="X378">
        <v>31764.705882352901</v>
      </c>
      <c r="Y378">
        <v>2940</v>
      </c>
      <c r="Z378">
        <v>79170</v>
      </c>
      <c r="AA378">
        <v>31285.714285714301</v>
      </c>
      <c r="AB378">
        <v>55056.862745097998</v>
      </c>
      <c r="AC378">
        <v>1394.3661971831</v>
      </c>
      <c r="AD378">
        <v>2522.5806451612898</v>
      </c>
      <c r="AE378">
        <v>13691.489361702101</v>
      </c>
      <c r="AF378">
        <v>720.42253521126804</v>
      </c>
      <c r="AG378">
        <v>5.0000000000000001E-3</v>
      </c>
      <c r="AH378">
        <v>0.6</v>
      </c>
      <c r="AI378">
        <v>4.38</v>
      </c>
      <c r="AJ378">
        <v>10</v>
      </c>
      <c r="AK378">
        <v>33</v>
      </c>
      <c r="AL378" t="s">
        <v>255</v>
      </c>
      <c r="AM378">
        <v>3</v>
      </c>
      <c r="AN378" t="s">
        <v>113</v>
      </c>
      <c r="AO378" t="s">
        <v>256</v>
      </c>
      <c r="AP378">
        <v>18.75</v>
      </c>
      <c r="AQ378">
        <v>78.402000000000001</v>
      </c>
      <c r="AR378">
        <v>59.652000000000001</v>
      </c>
      <c r="AS378">
        <v>4.1814400000000003</v>
      </c>
      <c r="AT378" t="s">
        <v>60</v>
      </c>
      <c r="AU378" t="s">
        <v>61</v>
      </c>
      <c r="AV378" t="s">
        <v>62</v>
      </c>
      <c r="AW378" t="s">
        <v>63</v>
      </c>
    </row>
    <row r="379" spans="1:49" x14ac:dyDescent="0.3">
      <c r="A379">
        <v>59</v>
      </c>
      <c r="B379" t="s">
        <v>252</v>
      </c>
      <c r="C379" t="s">
        <v>253</v>
      </c>
      <c r="D379" t="s">
        <v>254</v>
      </c>
      <c r="E379" t="s">
        <v>52</v>
      </c>
      <c r="F379" t="s">
        <v>53</v>
      </c>
      <c r="G379" t="s">
        <v>54</v>
      </c>
      <c r="H379" t="s">
        <v>55</v>
      </c>
      <c r="I379" t="s">
        <v>110</v>
      </c>
      <c r="J379" t="s">
        <v>111</v>
      </c>
      <c r="K379">
        <v>6949444</v>
      </c>
      <c r="L379">
        <v>378685</v>
      </c>
      <c r="M379">
        <v>1402</v>
      </c>
      <c r="N379">
        <v>124</v>
      </c>
      <c r="O379">
        <v>130</v>
      </c>
      <c r="P379">
        <v>86</v>
      </c>
      <c r="Q379">
        <v>764</v>
      </c>
      <c r="R379">
        <v>75</v>
      </c>
      <c r="S379">
        <v>8.6999999999999993</v>
      </c>
      <c r="T379">
        <v>1.91</v>
      </c>
      <c r="U379">
        <v>0.5</v>
      </c>
      <c r="V379">
        <v>14100</v>
      </c>
      <c r="W379">
        <v>198660</v>
      </c>
      <c r="X379">
        <v>30255.8823529412</v>
      </c>
      <c r="Y379">
        <v>2640</v>
      </c>
      <c r="Z379">
        <v>79205</v>
      </c>
      <c r="AA379">
        <v>26214.285714285699</v>
      </c>
      <c r="AB379">
        <v>47805.882352941197</v>
      </c>
      <c r="AC379">
        <v>1007.04225352113</v>
      </c>
      <c r="AD379">
        <v>2856.4516129032299</v>
      </c>
      <c r="AE379">
        <v>18255.3191489362</v>
      </c>
      <c r="AF379">
        <v>654.92957746478896</v>
      </c>
      <c r="AG379">
        <v>5.0000000000000001E-3</v>
      </c>
      <c r="AH379">
        <v>1.41</v>
      </c>
      <c r="AI379">
        <v>3.67</v>
      </c>
      <c r="AJ379">
        <v>10</v>
      </c>
      <c r="AK379">
        <v>34</v>
      </c>
      <c r="AL379" t="s">
        <v>255</v>
      </c>
      <c r="AM379">
        <v>3</v>
      </c>
      <c r="AN379" t="s">
        <v>262</v>
      </c>
      <c r="AO379" t="s">
        <v>263</v>
      </c>
      <c r="AP379">
        <v>44.0625</v>
      </c>
      <c r="AQ379">
        <v>65.692999999999998</v>
      </c>
      <c r="AR379">
        <v>21.630500000000001</v>
      </c>
      <c r="AS379">
        <v>1.49090496453901</v>
      </c>
      <c r="AT379" t="s">
        <v>91</v>
      </c>
      <c r="AU379" t="s">
        <v>61</v>
      </c>
      <c r="AV379" t="s">
        <v>96</v>
      </c>
      <c r="AW379" t="s">
        <v>63</v>
      </c>
    </row>
    <row r="380" spans="1:49" x14ac:dyDescent="0.3">
      <c r="A380">
        <v>60</v>
      </c>
      <c r="B380" t="s">
        <v>252</v>
      </c>
      <c r="C380" t="s">
        <v>253</v>
      </c>
      <c r="D380" t="s">
        <v>254</v>
      </c>
      <c r="E380" t="s">
        <v>52</v>
      </c>
      <c r="F380">
        <v>5816300</v>
      </c>
      <c r="G380" t="s">
        <v>54</v>
      </c>
      <c r="H380" t="s">
        <v>72</v>
      </c>
      <c r="I380" t="s">
        <v>110</v>
      </c>
      <c r="J380" t="s">
        <v>111</v>
      </c>
      <c r="K380">
        <v>6949412</v>
      </c>
      <c r="L380">
        <v>378637</v>
      </c>
      <c r="M380">
        <v>2172</v>
      </c>
      <c r="N380">
        <v>122</v>
      </c>
      <c r="O380">
        <v>106</v>
      </c>
      <c r="P380">
        <v>80</v>
      </c>
      <c r="Q380">
        <v>776</v>
      </c>
      <c r="R380">
        <v>68</v>
      </c>
      <c r="S380">
        <v>8.2100000000000009</v>
      </c>
      <c r="T380">
        <v>27.16</v>
      </c>
      <c r="U380">
        <v>6.4</v>
      </c>
      <c r="V380">
        <v>7000</v>
      </c>
      <c r="W380">
        <v>224000</v>
      </c>
      <c r="X380">
        <v>31738.2352941176</v>
      </c>
      <c r="Y380">
        <v>2700</v>
      </c>
      <c r="Z380">
        <v>64750</v>
      </c>
      <c r="AA380">
        <v>24785.714285714301</v>
      </c>
      <c r="AB380">
        <v>50503.921568627498</v>
      </c>
      <c r="AC380">
        <v>1161.97183098592</v>
      </c>
      <c r="AD380">
        <v>2522.5806451612898</v>
      </c>
      <c r="AE380">
        <v>18877.6595744681</v>
      </c>
      <c r="AF380">
        <v>633.09859154929597</v>
      </c>
      <c r="AG380">
        <v>5.0000000000000001E-3</v>
      </c>
      <c r="AH380">
        <v>0.7</v>
      </c>
      <c r="AI380">
        <v>3.47</v>
      </c>
      <c r="AJ380">
        <v>10</v>
      </c>
      <c r="AK380">
        <v>26</v>
      </c>
      <c r="AL380" t="s">
        <v>255</v>
      </c>
      <c r="AM380">
        <v>3</v>
      </c>
      <c r="AN380" t="s">
        <v>262</v>
      </c>
      <c r="AO380" t="s">
        <v>264</v>
      </c>
      <c r="AP380">
        <v>21.875</v>
      </c>
      <c r="AQ380">
        <v>62.113</v>
      </c>
      <c r="AR380">
        <v>40.238</v>
      </c>
      <c r="AS380">
        <v>2.8394514285714298</v>
      </c>
      <c r="AT380" t="s">
        <v>91</v>
      </c>
      <c r="AU380" t="s">
        <v>61</v>
      </c>
      <c r="AV380" t="s">
        <v>96</v>
      </c>
      <c r="AW380" t="s">
        <v>63</v>
      </c>
    </row>
    <row r="381" spans="1:49" x14ac:dyDescent="0.3">
      <c r="A381">
        <v>1501</v>
      </c>
      <c r="B381" t="s">
        <v>679</v>
      </c>
      <c r="C381" t="s">
        <v>684</v>
      </c>
      <c r="D381" t="s">
        <v>2693</v>
      </c>
      <c r="E381" t="s">
        <v>52</v>
      </c>
      <c r="F381">
        <v>13050</v>
      </c>
      <c r="G381" t="s">
        <v>682</v>
      </c>
      <c r="H381" t="s">
        <v>72</v>
      </c>
      <c r="I381" t="s">
        <v>110</v>
      </c>
      <c r="J381" t="s">
        <v>111</v>
      </c>
      <c r="K381">
        <v>6940643</v>
      </c>
      <c r="L381">
        <v>378137</v>
      </c>
      <c r="M381">
        <v>924</v>
      </c>
      <c r="N381">
        <v>16</v>
      </c>
      <c r="O381">
        <v>5</v>
      </c>
      <c r="P381">
        <v>7</v>
      </c>
      <c r="Q381">
        <v>401</v>
      </c>
      <c r="R381">
        <v>919</v>
      </c>
      <c r="S381">
        <v>2.5</v>
      </c>
      <c r="T381">
        <v>384.94</v>
      </c>
      <c r="U381">
        <v>3.94</v>
      </c>
      <c r="V381">
        <v>50</v>
      </c>
      <c r="W381">
        <v>300393.33333333302</v>
      </c>
      <c r="X381">
        <v>42167.647058823502</v>
      </c>
      <c r="Y381">
        <v>960</v>
      </c>
      <c r="Z381">
        <v>6685</v>
      </c>
      <c r="AA381">
        <v>21714.285714285699</v>
      </c>
      <c r="AB381">
        <v>26305.8823529412</v>
      </c>
      <c r="AC381">
        <v>1161.97183098592</v>
      </c>
      <c r="AD381">
        <v>1372.58064516129</v>
      </c>
      <c r="AE381">
        <v>15807.4468085106</v>
      </c>
      <c r="AF381">
        <v>65.492957746478893</v>
      </c>
      <c r="AG381">
        <v>1.24</v>
      </c>
      <c r="AH381">
        <v>0.01</v>
      </c>
      <c r="AI381">
        <v>3.04</v>
      </c>
      <c r="AJ381">
        <v>122.22</v>
      </c>
      <c r="AK381">
        <v>57</v>
      </c>
      <c r="AL381" t="s">
        <v>2694</v>
      </c>
      <c r="AM381">
        <v>5</v>
      </c>
      <c r="AN381" t="s">
        <v>300</v>
      </c>
      <c r="AO381" t="s">
        <v>2695</v>
      </c>
      <c r="AP381">
        <v>0.3125</v>
      </c>
      <c r="AQ381">
        <v>54.415999999999997</v>
      </c>
      <c r="AR381">
        <v>54.103499999999997</v>
      </c>
      <c r="AS381">
        <v>174.13120000000001</v>
      </c>
      <c r="AT381" t="s">
        <v>60</v>
      </c>
      <c r="AU381" t="s">
        <v>61</v>
      </c>
      <c r="AV381" t="s">
        <v>62</v>
      </c>
      <c r="AW381" t="s">
        <v>63</v>
      </c>
    </row>
    <row r="382" spans="1:49" x14ac:dyDescent="0.3">
      <c r="A382">
        <v>1502</v>
      </c>
      <c r="B382" t="s">
        <v>679</v>
      </c>
      <c r="C382" t="s">
        <v>684</v>
      </c>
      <c r="D382" t="s">
        <v>2693</v>
      </c>
      <c r="E382" t="s">
        <v>52</v>
      </c>
      <c r="F382">
        <v>13050</v>
      </c>
      <c r="G382" t="s">
        <v>682</v>
      </c>
      <c r="H382" t="s">
        <v>72</v>
      </c>
      <c r="I382" t="s">
        <v>110</v>
      </c>
      <c r="J382" t="s">
        <v>111</v>
      </c>
      <c r="K382">
        <v>6940473</v>
      </c>
      <c r="L382">
        <v>378070</v>
      </c>
      <c r="M382">
        <v>799</v>
      </c>
      <c r="N382">
        <v>5</v>
      </c>
      <c r="O382">
        <v>18</v>
      </c>
      <c r="P382">
        <v>2.5</v>
      </c>
      <c r="Q382">
        <v>319</v>
      </c>
      <c r="R382">
        <v>918</v>
      </c>
      <c r="S382">
        <v>2.5</v>
      </c>
      <c r="T382">
        <v>699.51</v>
      </c>
      <c r="U382">
        <v>5.24</v>
      </c>
      <c r="V382">
        <v>400</v>
      </c>
      <c r="W382">
        <v>333293.33333333302</v>
      </c>
      <c r="X382">
        <v>32188.2352941176</v>
      </c>
      <c r="Y382">
        <v>780</v>
      </c>
      <c r="Z382">
        <v>4655</v>
      </c>
      <c r="AA382">
        <v>23000</v>
      </c>
      <c r="AB382">
        <v>18886.274509803901</v>
      </c>
      <c r="AC382">
        <v>1084.50704225352</v>
      </c>
      <c r="AD382">
        <v>1446.77419354839</v>
      </c>
      <c r="AE382">
        <v>11865.957446808499</v>
      </c>
      <c r="AF382">
        <v>65.492957746478893</v>
      </c>
      <c r="AG382">
        <v>1.22</v>
      </c>
      <c r="AH382">
        <v>0.04</v>
      </c>
      <c r="AI382">
        <v>3.22</v>
      </c>
      <c r="AJ382">
        <v>125.27</v>
      </c>
      <c r="AK382">
        <v>59</v>
      </c>
      <c r="AL382" t="s">
        <v>2694</v>
      </c>
      <c r="AM382">
        <v>4</v>
      </c>
      <c r="AN382" t="s">
        <v>130</v>
      </c>
      <c r="AO382" t="s">
        <v>2696</v>
      </c>
      <c r="AP382">
        <v>1.25</v>
      </c>
      <c r="AQ382">
        <v>57.637999999999998</v>
      </c>
      <c r="AR382">
        <v>56.387999999999998</v>
      </c>
      <c r="AS382">
        <v>46.110399999999998</v>
      </c>
      <c r="AT382" t="s">
        <v>60</v>
      </c>
      <c r="AU382" t="s">
        <v>61</v>
      </c>
      <c r="AV382" t="s">
        <v>62</v>
      </c>
      <c r="AW382" t="s">
        <v>63</v>
      </c>
    </row>
    <row r="383" spans="1:49" x14ac:dyDescent="0.3">
      <c r="A383">
        <v>611</v>
      </c>
      <c r="B383" t="s">
        <v>1260</v>
      </c>
      <c r="C383" t="s">
        <v>1261</v>
      </c>
      <c r="D383" t="s">
        <v>1268</v>
      </c>
      <c r="E383" t="s">
        <v>52</v>
      </c>
      <c r="F383" t="s">
        <v>53</v>
      </c>
      <c r="G383" t="s">
        <v>54</v>
      </c>
      <c r="H383" t="s">
        <v>55</v>
      </c>
      <c r="I383" t="s">
        <v>110</v>
      </c>
      <c r="J383" t="s">
        <v>111</v>
      </c>
      <c r="K383">
        <v>6933456</v>
      </c>
      <c r="L383">
        <v>382878</v>
      </c>
      <c r="M383">
        <v>3835</v>
      </c>
      <c r="N383">
        <v>70</v>
      </c>
      <c r="O383">
        <v>5</v>
      </c>
      <c r="P383">
        <v>76</v>
      </c>
      <c r="Q383">
        <v>321</v>
      </c>
      <c r="R383">
        <v>1089</v>
      </c>
      <c r="S383">
        <v>2.5</v>
      </c>
      <c r="T383">
        <v>23.37</v>
      </c>
      <c r="U383">
        <v>3.08</v>
      </c>
      <c r="V383">
        <v>1000</v>
      </c>
      <c r="W383">
        <v>320273.33333333302</v>
      </c>
      <c r="X383">
        <v>34491.176470588201</v>
      </c>
      <c r="Y383">
        <v>1440</v>
      </c>
      <c r="Z383">
        <v>8505</v>
      </c>
      <c r="AA383">
        <v>29857.142857142899</v>
      </c>
      <c r="AB383">
        <v>927.45098039215702</v>
      </c>
      <c r="AC383">
        <v>1007.04225352113</v>
      </c>
      <c r="AD383">
        <v>5304.8387096774204</v>
      </c>
      <c r="AE383">
        <v>18836.170212765999</v>
      </c>
      <c r="AF383">
        <v>87.323943661971796</v>
      </c>
      <c r="AG383">
        <v>9.33</v>
      </c>
      <c r="AH383">
        <v>0.1</v>
      </c>
      <c r="AI383">
        <v>4.18</v>
      </c>
      <c r="AJ383">
        <v>177.05</v>
      </c>
      <c r="AK383">
        <v>6</v>
      </c>
      <c r="AL383" t="s">
        <v>1269</v>
      </c>
      <c r="AM383">
        <v>3</v>
      </c>
      <c r="AN383" t="s">
        <v>136</v>
      </c>
      <c r="AO383" t="s">
        <v>1270</v>
      </c>
      <c r="AP383">
        <v>3.125</v>
      </c>
      <c r="AQ383">
        <v>74.822000000000003</v>
      </c>
      <c r="AR383">
        <v>71.697000000000003</v>
      </c>
      <c r="AS383">
        <v>23.94304</v>
      </c>
      <c r="AT383" t="s">
        <v>60</v>
      </c>
      <c r="AU383" t="s">
        <v>61</v>
      </c>
      <c r="AV383" t="s">
        <v>62</v>
      </c>
      <c r="AW383" t="s">
        <v>63</v>
      </c>
    </row>
    <row r="384" spans="1:49" x14ac:dyDescent="0.3">
      <c r="A384">
        <v>612</v>
      </c>
      <c r="B384" t="s">
        <v>1260</v>
      </c>
      <c r="C384" t="s">
        <v>1261</v>
      </c>
      <c r="D384" t="s">
        <v>309</v>
      </c>
      <c r="E384" t="s">
        <v>52</v>
      </c>
      <c r="F384" t="s">
        <v>53</v>
      </c>
      <c r="G384" t="s">
        <v>67</v>
      </c>
      <c r="H384" t="s">
        <v>55</v>
      </c>
      <c r="I384" t="s">
        <v>110</v>
      </c>
      <c r="J384" t="s">
        <v>111</v>
      </c>
      <c r="K384">
        <v>6933422</v>
      </c>
      <c r="L384">
        <v>383069</v>
      </c>
      <c r="M384">
        <v>899</v>
      </c>
      <c r="N384">
        <v>109</v>
      </c>
      <c r="O384">
        <v>61</v>
      </c>
      <c r="P384">
        <v>65</v>
      </c>
      <c r="Q384">
        <v>425</v>
      </c>
      <c r="R384">
        <v>1245</v>
      </c>
      <c r="S384">
        <v>35.729999999999997</v>
      </c>
      <c r="T384">
        <v>39.43</v>
      </c>
      <c r="U384">
        <v>8</v>
      </c>
      <c r="V384">
        <v>4500</v>
      </c>
      <c r="W384">
        <v>297500</v>
      </c>
      <c r="X384">
        <v>22579.411764705899</v>
      </c>
      <c r="Y384">
        <v>2280</v>
      </c>
      <c r="Z384">
        <v>47810</v>
      </c>
      <c r="AA384">
        <v>20285.714285714301</v>
      </c>
      <c r="AB384">
        <v>4805.8823529411802</v>
      </c>
      <c r="AC384">
        <v>1161.97183098592</v>
      </c>
      <c r="AD384">
        <v>1929.03225806452</v>
      </c>
      <c r="AE384">
        <v>13318.085106383</v>
      </c>
      <c r="AF384">
        <v>240.14084507042301</v>
      </c>
      <c r="AG384">
        <v>1.01</v>
      </c>
      <c r="AH384">
        <v>0.45</v>
      </c>
      <c r="AI384">
        <v>2.84</v>
      </c>
      <c r="AJ384">
        <v>1163.52</v>
      </c>
      <c r="AK384">
        <v>22</v>
      </c>
      <c r="AL384" t="s">
        <v>1271</v>
      </c>
      <c r="AM384">
        <v>4</v>
      </c>
      <c r="AN384" t="s">
        <v>569</v>
      </c>
      <c r="AO384" t="s">
        <v>1272</v>
      </c>
      <c r="AP384">
        <v>14.0625</v>
      </c>
      <c r="AQ384">
        <v>50.835999999999999</v>
      </c>
      <c r="AR384">
        <v>36.773499999999999</v>
      </c>
      <c r="AS384">
        <v>3.6150044444444398</v>
      </c>
      <c r="AT384" t="s">
        <v>60</v>
      </c>
      <c r="AU384" t="s">
        <v>61</v>
      </c>
      <c r="AV384" t="s">
        <v>62</v>
      </c>
      <c r="AW384" t="s">
        <v>63</v>
      </c>
    </row>
    <row r="385" spans="1:49" x14ac:dyDescent="0.3">
      <c r="A385">
        <v>609</v>
      </c>
      <c r="B385" t="s">
        <v>1260</v>
      </c>
      <c r="C385" t="s">
        <v>1261</v>
      </c>
      <c r="D385" t="s">
        <v>1268</v>
      </c>
      <c r="E385" t="s">
        <v>52</v>
      </c>
      <c r="F385">
        <v>158580</v>
      </c>
      <c r="G385" t="s">
        <v>54</v>
      </c>
      <c r="H385" t="s">
        <v>72</v>
      </c>
      <c r="I385" t="s">
        <v>110</v>
      </c>
      <c r="J385" t="s">
        <v>111</v>
      </c>
      <c r="K385">
        <v>6933421</v>
      </c>
      <c r="L385">
        <v>382835</v>
      </c>
      <c r="M385">
        <v>1458</v>
      </c>
      <c r="N385">
        <v>90</v>
      </c>
      <c r="O385">
        <v>25</v>
      </c>
      <c r="P385">
        <v>66</v>
      </c>
      <c r="Q385">
        <v>94</v>
      </c>
      <c r="R385">
        <v>142</v>
      </c>
      <c r="S385">
        <v>9.33</v>
      </c>
      <c r="T385">
        <v>20.82</v>
      </c>
      <c r="U385">
        <v>3.62</v>
      </c>
      <c r="V385">
        <v>2400</v>
      </c>
      <c r="W385">
        <v>289333.33333333302</v>
      </c>
      <c r="X385">
        <v>34252.941176470602</v>
      </c>
      <c r="Y385">
        <v>2040</v>
      </c>
      <c r="Z385">
        <v>32200</v>
      </c>
      <c r="AA385">
        <v>26071.428571428602</v>
      </c>
      <c r="AB385">
        <v>4890.1960784313696</v>
      </c>
      <c r="AC385">
        <v>774.64788732394402</v>
      </c>
      <c r="AD385">
        <v>6046.77419354839</v>
      </c>
      <c r="AE385">
        <v>17840.425531914902</v>
      </c>
      <c r="AF385">
        <v>152.816901408451</v>
      </c>
      <c r="AG385">
        <v>2.9</v>
      </c>
      <c r="AH385">
        <v>0.24</v>
      </c>
      <c r="AI385">
        <v>3.65</v>
      </c>
      <c r="AJ385">
        <v>10</v>
      </c>
      <c r="AK385">
        <v>14</v>
      </c>
      <c r="AL385" t="s">
        <v>1269</v>
      </c>
      <c r="AM385">
        <v>1</v>
      </c>
      <c r="AN385" t="s">
        <v>59</v>
      </c>
      <c r="AO385" s="1">
        <v>15.022</v>
      </c>
      <c r="AP385">
        <v>7.5</v>
      </c>
      <c r="AQ385">
        <v>65.334999999999994</v>
      </c>
      <c r="AR385">
        <v>57.835000000000001</v>
      </c>
      <c r="AS385">
        <v>8.7113333333333305</v>
      </c>
      <c r="AT385" t="s">
        <v>60</v>
      </c>
      <c r="AU385" t="s">
        <v>61</v>
      </c>
      <c r="AV385" t="s">
        <v>62</v>
      </c>
      <c r="AW385" t="s">
        <v>63</v>
      </c>
    </row>
    <row r="386" spans="1:49" x14ac:dyDescent="0.3">
      <c r="A386">
        <v>608</v>
      </c>
      <c r="B386" t="s">
        <v>1260</v>
      </c>
      <c r="C386" t="s">
        <v>1261</v>
      </c>
      <c r="D386" t="s">
        <v>1266</v>
      </c>
      <c r="E386" t="s">
        <v>52</v>
      </c>
      <c r="F386" t="s">
        <v>53</v>
      </c>
      <c r="G386" t="s">
        <v>67</v>
      </c>
      <c r="H386" t="s">
        <v>55</v>
      </c>
      <c r="I386" t="s">
        <v>110</v>
      </c>
      <c r="J386" t="s">
        <v>111</v>
      </c>
      <c r="K386">
        <v>6933417</v>
      </c>
      <c r="L386">
        <v>382802</v>
      </c>
      <c r="M386">
        <v>3507</v>
      </c>
      <c r="N386">
        <v>80</v>
      </c>
      <c r="O386">
        <v>5</v>
      </c>
      <c r="P386">
        <v>75</v>
      </c>
      <c r="Q386">
        <v>129</v>
      </c>
      <c r="R386">
        <v>205</v>
      </c>
      <c r="S386">
        <v>2.5</v>
      </c>
      <c r="T386">
        <v>16.27</v>
      </c>
      <c r="U386">
        <v>5.65</v>
      </c>
      <c r="V386">
        <v>700</v>
      </c>
      <c r="W386">
        <v>311126.66666666698</v>
      </c>
      <c r="X386">
        <v>36952.941176470602</v>
      </c>
      <c r="Y386">
        <v>1800</v>
      </c>
      <c r="Z386">
        <v>10780</v>
      </c>
      <c r="AA386">
        <v>27285.714285714301</v>
      </c>
      <c r="AB386">
        <v>2613.72549019608</v>
      </c>
      <c r="AC386">
        <v>1007.04225352113</v>
      </c>
      <c r="AD386">
        <v>10238.7096774194</v>
      </c>
      <c r="AE386">
        <v>17093.617021276601</v>
      </c>
      <c r="AF386">
        <v>130.98591549295799</v>
      </c>
      <c r="AG386">
        <v>2.71</v>
      </c>
      <c r="AH386">
        <v>7.0000000000000007E-2</v>
      </c>
      <c r="AI386">
        <v>3.82</v>
      </c>
      <c r="AJ386">
        <v>10</v>
      </c>
      <c r="AK386">
        <v>7</v>
      </c>
      <c r="AL386" t="s">
        <v>1267</v>
      </c>
      <c r="AM386">
        <v>1</v>
      </c>
      <c r="AN386" t="s">
        <v>59</v>
      </c>
      <c r="AO386" s="1">
        <v>37.537999999999997</v>
      </c>
      <c r="AP386">
        <v>2.1875</v>
      </c>
      <c r="AQ386">
        <v>68.378</v>
      </c>
      <c r="AR386">
        <v>66.1905</v>
      </c>
      <c r="AS386">
        <v>31.258514285714298</v>
      </c>
      <c r="AT386" t="s">
        <v>60</v>
      </c>
      <c r="AU386" t="s">
        <v>61</v>
      </c>
      <c r="AV386" t="s">
        <v>62</v>
      </c>
      <c r="AW386" t="s">
        <v>63</v>
      </c>
    </row>
    <row r="387" spans="1:49" x14ac:dyDescent="0.3">
      <c r="A387">
        <v>610</v>
      </c>
      <c r="B387" t="s">
        <v>1260</v>
      </c>
      <c r="C387" t="s">
        <v>1261</v>
      </c>
      <c r="D387" t="s">
        <v>1266</v>
      </c>
      <c r="E387" t="s">
        <v>52</v>
      </c>
      <c r="F387">
        <v>1350000</v>
      </c>
      <c r="G387" t="s">
        <v>67</v>
      </c>
      <c r="H387" t="s">
        <v>72</v>
      </c>
      <c r="I387" t="s">
        <v>110</v>
      </c>
      <c r="J387" t="s">
        <v>111</v>
      </c>
      <c r="K387">
        <v>6933393</v>
      </c>
      <c r="L387">
        <v>382802</v>
      </c>
      <c r="M387">
        <v>1082</v>
      </c>
      <c r="N387">
        <v>98</v>
      </c>
      <c r="O387">
        <v>41</v>
      </c>
      <c r="P387">
        <v>64</v>
      </c>
      <c r="Q387">
        <v>77</v>
      </c>
      <c r="R387">
        <v>134</v>
      </c>
      <c r="S387">
        <v>15.41</v>
      </c>
      <c r="T387">
        <v>16.72</v>
      </c>
      <c r="U387">
        <v>6.09</v>
      </c>
      <c r="V387">
        <v>4100</v>
      </c>
      <c r="W387">
        <v>274260</v>
      </c>
      <c r="X387">
        <v>38117.647058823502</v>
      </c>
      <c r="Y387">
        <v>2220</v>
      </c>
      <c r="Z387">
        <v>38360</v>
      </c>
      <c r="AA387">
        <v>21285.714285714301</v>
      </c>
      <c r="AB387">
        <v>6492.1568627450997</v>
      </c>
      <c r="AC387">
        <v>619.71830985915506</v>
      </c>
      <c r="AD387">
        <v>5601.6129032258104</v>
      </c>
      <c r="AE387">
        <v>20246.808510638301</v>
      </c>
      <c r="AF387">
        <v>174.64788732394399</v>
      </c>
      <c r="AG387">
        <v>3.2</v>
      </c>
      <c r="AH387">
        <v>0.41</v>
      </c>
      <c r="AI387">
        <v>2.98</v>
      </c>
      <c r="AJ387">
        <v>10</v>
      </c>
      <c r="AK387">
        <v>16</v>
      </c>
      <c r="AL387" t="s">
        <v>1267</v>
      </c>
      <c r="AM387">
        <v>1</v>
      </c>
      <c r="AN387" t="s">
        <v>59</v>
      </c>
      <c r="AO387" s="2">
        <v>10.89</v>
      </c>
      <c r="AP387">
        <v>12.8125</v>
      </c>
      <c r="AQ387">
        <v>53.341999999999999</v>
      </c>
      <c r="AR387">
        <v>40.529499999999999</v>
      </c>
      <c r="AS387">
        <v>4.1632780487804899</v>
      </c>
      <c r="AT387" t="s">
        <v>60</v>
      </c>
      <c r="AU387" t="s">
        <v>61</v>
      </c>
      <c r="AV387" t="s">
        <v>62</v>
      </c>
      <c r="AW387" t="s">
        <v>63</v>
      </c>
    </row>
    <row r="388" spans="1:49" x14ac:dyDescent="0.3">
      <c r="A388">
        <v>606</v>
      </c>
      <c r="B388" t="s">
        <v>1260</v>
      </c>
      <c r="C388" t="s">
        <v>1261</v>
      </c>
      <c r="D388" t="s">
        <v>1262</v>
      </c>
      <c r="E388" t="s">
        <v>52</v>
      </c>
      <c r="F388">
        <v>1980000</v>
      </c>
      <c r="G388" t="s">
        <v>54</v>
      </c>
      <c r="H388" t="s">
        <v>72</v>
      </c>
      <c r="I388" t="s">
        <v>110</v>
      </c>
      <c r="J388" t="s">
        <v>111</v>
      </c>
      <c r="K388">
        <v>6932874</v>
      </c>
      <c r="L388">
        <v>382956</v>
      </c>
      <c r="M388">
        <v>176</v>
      </c>
      <c r="N388">
        <v>100</v>
      </c>
      <c r="O388">
        <v>112</v>
      </c>
      <c r="P388">
        <v>68</v>
      </c>
      <c r="Q388">
        <v>26</v>
      </c>
      <c r="R388">
        <v>22</v>
      </c>
      <c r="S388">
        <v>10.67</v>
      </c>
      <c r="T388">
        <v>9.7100000000000009</v>
      </c>
      <c r="U388">
        <v>2</v>
      </c>
      <c r="V388">
        <v>7000</v>
      </c>
      <c r="W388">
        <v>203420</v>
      </c>
      <c r="X388">
        <v>23770.588235294101</v>
      </c>
      <c r="Y388">
        <v>1920</v>
      </c>
      <c r="Z388">
        <v>109200</v>
      </c>
      <c r="AA388">
        <v>38785.714285714297</v>
      </c>
      <c r="AB388">
        <v>25715.686274509801</v>
      </c>
      <c r="AC388">
        <v>542.25352112676103</v>
      </c>
      <c r="AD388">
        <v>13985.483870967701</v>
      </c>
      <c r="AE388">
        <v>2696.8085106383</v>
      </c>
      <c r="AF388">
        <v>611.26760563380299</v>
      </c>
      <c r="AG388">
        <v>0.05</v>
      </c>
      <c r="AH388">
        <v>0.7</v>
      </c>
      <c r="AI388">
        <v>5.43</v>
      </c>
      <c r="AJ388">
        <v>10</v>
      </c>
      <c r="AK388">
        <v>43</v>
      </c>
      <c r="AL388" t="s">
        <v>1263</v>
      </c>
      <c r="AM388">
        <v>2</v>
      </c>
      <c r="AN388" t="s">
        <v>146</v>
      </c>
      <c r="AO388" t="s">
        <v>1265</v>
      </c>
      <c r="AP388">
        <v>21.875</v>
      </c>
      <c r="AQ388">
        <v>97.197000000000003</v>
      </c>
      <c r="AR388">
        <v>75.322000000000003</v>
      </c>
      <c r="AS388">
        <v>4.4432914285714302</v>
      </c>
      <c r="AT388" t="s">
        <v>60</v>
      </c>
      <c r="AU388" t="s">
        <v>61</v>
      </c>
      <c r="AV388" t="s">
        <v>62</v>
      </c>
      <c r="AW388" t="s">
        <v>63</v>
      </c>
    </row>
    <row r="389" spans="1:49" x14ac:dyDescent="0.3">
      <c r="A389">
        <v>605</v>
      </c>
      <c r="B389" t="s">
        <v>1260</v>
      </c>
      <c r="C389" t="s">
        <v>1261</v>
      </c>
      <c r="D389" t="s">
        <v>1262</v>
      </c>
      <c r="E389" t="s">
        <v>52</v>
      </c>
      <c r="F389" t="s">
        <v>53</v>
      </c>
      <c r="G389" t="s">
        <v>54</v>
      </c>
      <c r="H389" t="s">
        <v>55</v>
      </c>
      <c r="I389" t="s">
        <v>110</v>
      </c>
      <c r="J389" t="s">
        <v>111</v>
      </c>
      <c r="K389">
        <v>6932807</v>
      </c>
      <c r="L389">
        <v>382938</v>
      </c>
      <c r="M389">
        <v>403</v>
      </c>
      <c r="N389">
        <v>111</v>
      </c>
      <c r="O389">
        <v>121</v>
      </c>
      <c r="P389">
        <v>75</v>
      </c>
      <c r="Q389">
        <v>96</v>
      </c>
      <c r="R389">
        <v>28</v>
      </c>
      <c r="S389">
        <v>11.91</v>
      </c>
      <c r="T389">
        <v>12.8</v>
      </c>
      <c r="U389">
        <v>1.33</v>
      </c>
      <c r="V389">
        <v>11300</v>
      </c>
      <c r="W389">
        <v>193573.33333333299</v>
      </c>
      <c r="X389">
        <v>27264.705882352901</v>
      </c>
      <c r="Y389">
        <v>2340</v>
      </c>
      <c r="Z389">
        <v>104265</v>
      </c>
      <c r="AA389">
        <v>46857.142857142899</v>
      </c>
      <c r="AB389">
        <v>31533.333333333299</v>
      </c>
      <c r="AC389">
        <v>697.18309859154897</v>
      </c>
      <c r="AD389">
        <v>9570.9677419354794</v>
      </c>
      <c r="AE389">
        <v>4522.3404255319101</v>
      </c>
      <c r="AF389">
        <v>523.94366197183103</v>
      </c>
      <c r="AG389">
        <v>0.08</v>
      </c>
      <c r="AH389">
        <v>1.1299999999999999</v>
      </c>
      <c r="AI389">
        <v>6.56</v>
      </c>
      <c r="AJ389">
        <v>10</v>
      </c>
      <c r="AK389">
        <v>42</v>
      </c>
      <c r="AL389" t="s">
        <v>1263</v>
      </c>
      <c r="AM389">
        <v>2</v>
      </c>
      <c r="AN389" t="s">
        <v>146</v>
      </c>
      <c r="AO389" t="s">
        <v>1264</v>
      </c>
      <c r="AP389">
        <v>35.3125</v>
      </c>
      <c r="AQ389">
        <v>117.42400000000001</v>
      </c>
      <c r="AR389">
        <v>82.111500000000007</v>
      </c>
      <c r="AS389">
        <v>3.3252814159291999</v>
      </c>
      <c r="AT389" t="s">
        <v>60</v>
      </c>
      <c r="AU389" t="s">
        <v>61</v>
      </c>
      <c r="AV389" t="s">
        <v>62</v>
      </c>
      <c r="AW389" t="s">
        <v>63</v>
      </c>
    </row>
    <row r="390" spans="1:49" x14ac:dyDescent="0.3">
      <c r="A390">
        <v>1467</v>
      </c>
      <c r="B390" t="s">
        <v>2642</v>
      </c>
      <c r="C390" t="s">
        <v>2643</v>
      </c>
      <c r="D390" t="s">
        <v>2644</v>
      </c>
      <c r="E390" t="s">
        <v>52</v>
      </c>
      <c r="F390">
        <v>276622</v>
      </c>
      <c r="G390" t="s">
        <v>67</v>
      </c>
      <c r="H390" t="s">
        <v>72</v>
      </c>
      <c r="I390" t="s">
        <v>110</v>
      </c>
      <c r="J390" t="s">
        <v>111</v>
      </c>
      <c r="K390">
        <v>6901702</v>
      </c>
      <c r="L390">
        <v>400220</v>
      </c>
      <c r="M390">
        <v>2599</v>
      </c>
      <c r="N390">
        <v>5</v>
      </c>
      <c r="O390">
        <v>21</v>
      </c>
      <c r="P390">
        <v>5</v>
      </c>
      <c r="Q390">
        <v>17</v>
      </c>
      <c r="R390">
        <v>42</v>
      </c>
      <c r="S390">
        <v>2.5</v>
      </c>
      <c r="T390">
        <v>6.94</v>
      </c>
      <c r="U390">
        <v>2.92</v>
      </c>
      <c r="V390">
        <v>900</v>
      </c>
      <c r="W390">
        <v>333526.66666666698</v>
      </c>
      <c r="X390">
        <v>34914.705882352901</v>
      </c>
      <c r="Y390">
        <v>480</v>
      </c>
      <c r="Z390">
        <v>4795</v>
      </c>
      <c r="AA390">
        <v>28714.285714285699</v>
      </c>
      <c r="AB390">
        <v>2950.98039215686</v>
      </c>
      <c r="AC390">
        <v>387.32394366197201</v>
      </c>
      <c r="AD390">
        <v>408.06451612903197</v>
      </c>
      <c r="AE390">
        <v>20703.191489361699</v>
      </c>
      <c r="AF390">
        <v>43.661971830985898</v>
      </c>
      <c r="AG390">
        <v>1.51</v>
      </c>
      <c r="AH390">
        <v>0.09</v>
      </c>
      <c r="AI390">
        <v>4.0199999999999996</v>
      </c>
      <c r="AJ390">
        <v>10</v>
      </c>
      <c r="AK390">
        <v>47</v>
      </c>
      <c r="AL390" t="s">
        <v>2645</v>
      </c>
      <c r="AM390">
        <v>1</v>
      </c>
      <c r="AN390" t="s">
        <v>59</v>
      </c>
      <c r="AO390" s="2">
        <v>27.56</v>
      </c>
      <c r="AP390">
        <v>2.8125</v>
      </c>
      <c r="AQ390">
        <v>71.957999999999998</v>
      </c>
      <c r="AR390">
        <v>69.145499999999998</v>
      </c>
      <c r="AS390">
        <v>25.585066666666702</v>
      </c>
      <c r="AT390" t="s">
        <v>60</v>
      </c>
      <c r="AU390" t="s">
        <v>61</v>
      </c>
      <c r="AV390" t="s">
        <v>62</v>
      </c>
      <c r="AW390" t="s">
        <v>63</v>
      </c>
    </row>
    <row r="391" spans="1:49" x14ac:dyDescent="0.3">
      <c r="A391">
        <v>1464</v>
      </c>
      <c r="B391" t="s">
        <v>2642</v>
      </c>
      <c r="C391" t="s">
        <v>2643</v>
      </c>
      <c r="D391" t="s">
        <v>2644</v>
      </c>
      <c r="E391" t="s">
        <v>52</v>
      </c>
      <c r="F391" t="s">
        <v>53</v>
      </c>
      <c r="G391" t="s">
        <v>67</v>
      </c>
      <c r="H391" t="s">
        <v>55</v>
      </c>
      <c r="I391" t="s">
        <v>110</v>
      </c>
      <c r="J391" t="s">
        <v>111</v>
      </c>
      <c r="K391">
        <v>6901676</v>
      </c>
      <c r="L391">
        <v>400267</v>
      </c>
      <c r="M391">
        <v>4427</v>
      </c>
      <c r="N391">
        <v>5</v>
      </c>
      <c r="O391">
        <v>11</v>
      </c>
      <c r="P391">
        <v>7</v>
      </c>
      <c r="Q391">
        <v>13</v>
      </c>
      <c r="R391">
        <v>49</v>
      </c>
      <c r="S391">
        <v>2.5</v>
      </c>
      <c r="T391">
        <v>11.22</v>
      </c>
      <c r="U391">
        <v>2.69</v>
      </c>
      <c r="V391">
        <v>1500</v>
      </c>
      <c r="W391">
        <v>338940</v>
      </c>
      <c r="X391">
        <v>33882.352941176498</v>
      </c>
      <c r="Y391">
        <v>540</v>
      </c>
      <c r="Z391">
        <v>4725</v>
      </c>
      <c r="AA391">
        <v>22357.142857142899</v>
      </c>
      <c r="AB391">
        <v>3119.6078431372498</v>
      </c>
      <c r="AC391">
        <v>309.85915492957702</v>
      </c>
      <c r="AD391">
        <v>593.54838709677404</v>
      </c>
      <c r="AE391">
        <v>20869.148936170201</v>
      </c>
      <c r="AF391">
        <v>65.492957746478893</v>
      </c>
      <c r="AG391">
        <v>0.7</v>
      </c>
      <c r="AH391">
        <v>0.15</v>
      </c>
      <c r="AI391">
        <v>3.13</v>
      </c>
      <c r="AJ391">
        <v>10</v>
      </c>
      <c r="AK391">
        <v>49</v>
      </c>
      <c r="AL391" t="s">
        <v>2645</v>
      </c>
      <c r="AM391">
        <v>1</v>
      </c>
      <c r="AN391" t="s">
        <v>59</v>
      </c>
      <c r="AO391" s="1">
        <v>47.648000000000003</v>
      </c>
      <c r="AP391">
        <v>4.6875</v>
      </c>
      <c r="AQ391">
        <v>56.027000000000001</v>
      </c>
      <c r="AR391">
        <v>51.339500000000001</v>
      </c>
      <c r="AS391">
        <v>11.9524266666667</v>
      </c>
      <c r="AT391" t="s">
        <v>60</v>
      </c>
      <c r="AU391" t="s">
        <v>61</v>
      </c>
      <c r="AV391" t="s">
        <v>62</v>
      </c>
      <c r="AW391" t="s">
        <v>63</v>
      </c>
    </row>
    <row r="392" spans="1:49" x14ac:dyDescent="0.3">
      <c r="A392">
        <v>1466</v>
      </c>
      <c r="B392" t="s">
        <v>2642</v>
      </c>
      <c r="C392" t="s">
        <v>2643</v>
      </c>
      <c r="D392" t="s">
        <v>2644</v>
      </c>
      <c r="E392" t="s">
        <v>52</v>
      </c>
      <c r="F392">
        <v>276622</v>
      </c>
      <c r="G392" t="s">
        <v>67</v>
      </c>
      <c r="H392" t="s">
        <v>72</v>
      </c>
      <c r="I392" t="s">
        <v>110</v>
      </c>
      <c r="J392" t="s">
        <v>111</v>
      </c>
      <c r="K392">
        <v>6901609</v>
      </c>
      <c r="L392">
        <v>400228</v>
      </c>
      <c r="M392">
        <v>3183</v>
      </c>
      <c r="N392">
        <v>5</v>
      </c>
      <c r="O392">
        <v>12</v>
      </c>
      <c r="P392">
        <v>6</v>
      </c>
      <c r="Q392">
        <v>19</v>
      </c>
      <c r="R392">
        <v>42</v>
      </c>
      <c r="S392">
        <v>2.5</v>
      </c>
      <c r="T392">
        <v>6.07</v>
      </c>
      <c r="U392">
        <v>6.16</v>
      </c>
      <c r="V392">
        <v>1800</v>
      </c>
      <c r="W392">
        <v>334273.33333333302</v>
      </c>
      <c r="X392">
        <v>34861.7647058824</v>
      </c>
      <c r="Y392">
        <v>480</v>
      </c>
      <c r="Z392">
        <v>4725</v>
      </c>
      <c r="AA392">
        <v>25285.714285714301</v>
      </c>
      <c r="AB392">
        <v>3119.6078431372498</v>
      </c>
      <c r="AC392">
        <v>309.85915492957702</v>
      </c>
      <c r="AD392">
        <v>556.45161290322596</v>
      </c>
      <c r="AE392">
        <v>20910.638297872301</v>
      </c>
      <c r="AF392">
        <v>65.492957746478893</v>
      </c>
      <c r="AG392">
        <v>0.35</v>
      </c>
      <c r="AH392">
        <v>0.18</v>
      </c>
      <c r="AI392">
        <v>3.54</v>
      </c>
      <c r="AJ392">
        <v>10</v>
      </c>
      <c r="AK392">
        <v>47</v>
      </c>
      <c r="AL392" t="s">
        <v>2645</v>
      </c>
      <c r="AM392">
        <v>1</v>
      </c>
      <c r="AN392" t="s">
        <v>59</v>
      </c>
      <c r="AO392" s="1">
        <v>33.978000000000002</v>
      </c>
      <c r="AP392">
        <v>5.625</v>
      </c>
      <c r="AQ392">
        <v>63.366</v>
      </c>
      <c r="AR392">
        <v>57.741</v>
      </c>
      <c r="AS392">
        <v>11.2650666666667</v>
      </c>
      <c r="AT392" t="s">
        <v>60</v>
      </c>
      <c r="AU392" t="s">
        <v>61</v>
      </c>
      <c r="AV392" t="s">
        <v>62</v>
      </c>
      <c r="AW392" t="s">
        <v>63</v>
      </c>
    </row>
    <row r="393" spans="1:49" x14ac:dyDescent="0.3">
      <c r="A393">
        <v>1465</v>
      </c>
      <c r="B393" t="s">
        <v>2642</v>
      </c>
      <c r="C393" t="s">
        <v>2643</v>
      </c>
      <c r="D393" t="s">
        <v>2644</v>
      </c>
      <c r="E393" t="s">
        <v>52</v>
      </c>
      <c r="F393">
        <v>276622</v>
      </c>
      <c r="G393" t="s">
        <v>67</v>
      </c>
      <c r="H393" t="s">
        <v>72</v>
      </c>
      <c r="I393" t="s">
        <v>110</v>
      </c>
      <c r="J393" t="s">
        <v>111</v>
      </c>
      <c r="K393">
        <v>6901563</v>
      </c>
      <c r="L393">
        <v>400245</v>
      </c>
      <c r="M393">
        <v>1758</v>
      </c>
      <c r="N393">
        <v>5</v>
      </c>
      <c r="O393">
        <v>26</v>
      </c>
      <c r="P393">
        <v>6</v>
      </c>
      <c r="Q393">
        <v>16</v>
      </c>
      <c r="R393">
        <v>50</v>
      </c>
      <c r="S393">
        <v>2.5</v>
      </c>
      <c r="T393">
        <v>6.74</v>
      </c>
      <c r="U393">
        <v>3.71</v>
      </c>
      <c r="V393">
        <v>1400</v>
      </c>
      <c r="W393">
        <v>331193.33333333302</v>
      </c>
      <c r="X393">
        <v>36105.882352941197</v>
      </c>
      <c r="Y393">
        <v>480</v>
      </c>
      <c r="Z393">
        <v>4655</v>
      </c>
      <c r="AA393">
        <v>28285.714285714301</v>
      </c>
      <c r="AB393">
        <v>2950.98039215686</v>
      </c>
      <c r="AC393">
        <v>309.85915492957702</v>
      </c>
      <c r="AD393">
        <v>482.25806451612902</v>
      </c>
      <c r="AE393">
        <v>21242.553191489402</v>
      </c>
      <c r="AF393">
        <v>43.661971830985898</v>
      </c>
      <c r="AG393">
        <v>0.16</v>
      </c>
      <c r="AH393">
        <v>0.14000000000000001</v>
      </c>
      <c r="AI393">
        <v>3.96</v>
      </c>
      <c r="AJ393">
        <v>10</v>
      </c>
      <c r="AK393">
        <v>47</v>
      </c>
      <c r="AL393" t="s">
        <v>2645</v>
      </c>
      <c r="AM393">
        <v>1</v>
      </c>
      <c r="AN393" t="s">
        <v>59</v>
      </c>
      <c r="AO393" s="1">
        <v>18.318999999999999</v>
      </c>
      <c r="AP393">
        <v>4.375</v>
      </c>
      <c r="AQ393">
        <v>70.884</v>
      </c>
      <c r="AR393">
        <v>66.509</v>
      </c>
      <c r="AS393">
        <v>16.2020571428571</v>
      </c>
      <c r="AT393" t="s">
        <v>60</v>
      </c>
      <c r="AU393" t="s">
        <v>61</v>
      </c>
      <c r="AV393" t="s">
        <v>62</v>
      </c>
      <c r="AW393" t="s">
        <v>63</v>
      </c>
    </row>
    <row r="394" spans="1:49" x14ac:dyDescent="0.3">
      <c r="A394">
        <v>1511</v>
      </c>
      <c r="B394" t="s">
        <v>2710</v>
      </c>
      <c r="C394" t="s">
        <v>2711</v>
      </c>
      <c r="D394" t="s">
        <v>309</v>
      </c>
      <c r="E394" t="s">
        <v>52</v>
      </c>
      <c r="F394">
        <v>89000</v>
      </c>
      <c r="G394" t="s">
        <v>67</v>
      </c>
      <c r="H394" t="s">
        <v>72</v>
      </c>
      <c r="I394" t="s">
        <v>110</v>
      </c>
      <c r="J394" t="s">
        <v>1292</v>
      </c>
      <c r="K394">
        <v>6895089</v>
      </c>
      <c r="L394">
        <v>333686</v>
      </c>
      <c r="M394">
        <v>600</v>
      </c>
      <c r="N394">
        <v>74</v>
      </c>
      <c r="O394">
        <v>37</v>
      </c>
      <c r="P394">
        <v>43</v>
      </c>
      <c r="Q394">
        <v>2.5</v>
      </c>
      <c r="R394">
        <v>45</v>
      </c>
      <c r="S394">
        <v>6.85</v>
      </c>
      <c r="T394">
        <v>0.5</v>
      </c>
      <c r="U394">
        <v>2.29</v>
      </c>
      <c r="V394">
        <v>50</v>
      </c>
      <c r="W394">
        <v>191660</v>
      </c>
      <c r="X394">
        <v>17444.1176470588</v>
      </c>
      <c r="Y394">
        <v>2040</v>
      </c>
      <c r="Z394">
        <v>19530</v>
      </c>
      <c r="AA394">
        <v>130571.428571429</v>
      </c>
      <c r="AB394">
        <v>68378.431372549006</v>
      </c>
      <c r="AC394">
        <v>2633.8028169014101</v>
      </c>
      <c r="AD394">
        <v>2448.38709677419</v>
      </c>
      <c r="AE394">
        <v>5269.1489361702097</v>
      </c>
      <c r="AF394">
        <v>218.30985915493</v>
      </c>
      <c r="AG394">
        <v>2.36</v>
      </c>
      <c r="AH394">
        <v>0.01</v>
      </c>
      <c r="AI394">
        <v>18.28</v>
      </c>
      <c r="AJ394">
        <v>10</v>
      </c>
      <c r="AK394">
        <v>336</v>
      </c>
      <c r="AL394" t="s">
        <v>2712</v>
      </c>
      <c r="AM394">
        <v>2</v>
      </c>
      <c r="AN394" t="s">
        <v>2714</v>
      </c>
      <c r="AO394" t="s">
        <v>2715</v>
      </c>
      <c r="AP394">
        <v>0.3125</v>
      </c>
      <c r="AQ394">
        <v>327.21199999999999</v>
      </c>
      <c r="AR394">
        <v>326.89949999999999</v>
      </c>
      <c r="AS394">
        <v>1047.0784000000001</v>
      </c>
      <c r="AT394" t="s">
        <v>60</v>
      </c>
      <c r="AU394" t="s">
        <v>61</v>
      </c>
      <c r="AV394" t="s">
        <v>62</v>
      </c>
      <c r="AW394" t="s">
        <v>63</v>
      </c>
    </row>
    <row r="395" spans="1:49" x14ac:dyDescent="0.3">
      <c r="A395">
        <v>1510</v>
      </c>
      <c r="B395" t="s">
        <v>2710</v>
      </c>
      <c r="C395" t="s">
        <v>2711</v>
      </c>
      <c r="D395" t="s">
        <v>309</v>
      </c>
      <c r="E395" t="s">
        <v>52</v>
      </c>
      <c r="F395" t="s">
        <v>53</v>
      </c>
      <c r="G395" t="s">
        <v>67</v>
      </c>
      <c r="H395" t="s">
        <v>55</v>
      </c>
      <c r="I395" t="s">
        <v>110</v>
      </c>
      <c r="J395" t="s">
        <v>1292</v>
      </c>
      <c r="K395">
        <v>6895083</v>
      </c>
      <c r="L395">
        <v>333711</v>
      </c>
      <c r="M395">
        <v>760</v>
      </c>
      <c r="N395">
        <v>54</v>
      </c>
      <c r="O395">
        <v>17</v>
      </c>
      <c r="P395">
        <v>13</v>
      </c>
      <c r="Q395">
        <v>5</v>
      </c>
      <c r="R395">
        <v>117</v>
      </c>
      <c r="S395">
        <v>40.67</v>
      </c>
      <c r="T395">
        <v>0.5</v>
      </c>
      <c r="U395">
        <v>3.8</v>
      </c>
      <c r="V395">
        <v>500</v>
      </c>
      <c r="W395">
        <v>234266.66666666701</v>
      </c>
      <c r="X395">
        <v>21758.823529411799</v>
      </c>
      <c r="Y395">
        <v>1560</v>
      </c>
      <c r="Z395">
        <v>20930</v>
      </c>
      <c r="AA395">
        <v>84000</v>
      </c>
      <c r="AB395">
        <v>64078.431372548999</v>
      </c>
      <c r="AC395">
        <v>2169.01408450704</v>
      </c>
      <c r="AD395">
        <v>853.22580645161304</v>
      </c>
      <c r="AE395">
        <v>8131.9148936170204</v>
      </c>
      <c r="AF395">
        <v>152.816901408451</v>
      </c>
      <c r="AG395">
        <v>0.67</v>
      </c>
      <c r="AH395">
        <v>0.05</v>
      </c>
      <c r="AI395">
        <v>11.76</v>
      </c>
      <c r="AJ395">
        <v>10</v>
      </c>
      <c r="AK395">
        <v>105</v>
      </c>
      <c r="AL395" t="s">
        <v>2712</v>
      </c>
      <c r="AM395">
        <v>2</v>
      </c>
      <c r="AN395" t="s">
        <v>89</v>
      </c>
      <c r="AO395" t="s">
        <v>2713</v>
      </c>
      <c r="AP395">
        <v>1.5625</v>
      </c>
      <c r="AQ395">
        <v>210.50399999999999</v>
      </c>
      <c r="AR395">
        <v>208.94149999999999</v>
      </c>
      <c r="AS395">
        <v>134.72255999999999</v>
      </c>
      <c r="AT395" t="s">
        <v>60</v>
      </c>
      <c r="AU395" t="s">
        <v>61</v>
      </c>
      <c r="AV395" t="s">
        <v>62</v>
      </c>
      <c r="AW395" t="s">
        <v>63</v>
      </c>
    </row>
    <row r="396" spans="1:49" x14ac:dyDescent="0.3">
      <c r="A396">
        <v>1512</v>
      </c>
      <c r="B396" t="s">
        <v>2710</v>
      </c>
      <c r="C396" t="s">
        <v>2711</v>
      </c>
      <c r="D396" t="s">
        <v>309</v>
      </c>
      <c r="E396" t="s">
        <v>52</v>
      </c>
      <c r="F396">
        <v>89000</v>
      </c>
      <c r="G396" t="s">
        <v>67</v>
      </c>
      <c r="H396" t="s">
        <v>72</v>
      </c>
      <c r="I396" t="s">
        <v>110</v>
      </c>
      <c r="J396" t="s">
        <v>1292</v>
      </c>
      <c r="K396">
        <v>6895073</v>
      </c>
      <c r="L396">
        <v>333729</v>
      </c>
      <c r="M396">
        <v>691</v>
      </c>
      <c r="N396">
        <v>62</v>
      </c>
      <c r="O396">
        <v>27</v>
      </c>
      <c r="P396">
        <v>40</v>
      </c>
      <c r="Q396">
        <v>2.5</v>
      </c>
      <c r="R396">
        <v>45</v>
      </c>
      <c r="S396">
        <v>7.23</v>
      </c>
      <c r="T396">
        <v>0.5</v>
      </c>
      <c r="U396">
        <v>1.83</v>
      </c>
      <c r="V396">
        <v>1500</v>
      </c>
      <c r="W396">
        <v>195766.66666666701</v>
      </c>
      <c r="X396">
        <v>16941.176470588201</v>
      </c>
      <c r="Y396">
        <v>1680</v>
      </c>
      <c r="Z396">
        <v>18795</v>
      </c>
      <c r="AA396">
        <v>128142.857142857</v>
      </c>
      <c r="AB396">
        <v>67029.411764705903</v>
      </c>
      <c r="AC396">
        <v>2633.8028169014101</v>
      </c>
      <c r="AD396">
        <v>1595.16129032258</v>
      </c>
      <c r="AE396">
        <v>5476.5957446808497</v>
      </c>
      <c r="AF396">
        <v>174.64788732394399</v>
      </c>
      <c r="AG396">
        <v>2.69</v>
      </c>
      <c r="AH396">
        <v>0.15</v>
      </c>
      <c r="AI396">
        <v>17.940000000000001</v>
      </c>
      <c r="AJ396">
        <v>10</v>
      </c>
      <c r="AK396">
        <v>363</v>
      </c>
      <c r="AL396" t="s">
        <v>2712</v>
      </c>
      <c r="AM396">
        <v>2</v>
      </c>
      <c r="AN396" t="s">
        <v>2714</v>
      </c>
      <c r="AO396" t="s">
        <v>2716</v>
      </c>
      <c r="AP396">
        <v>4.6875</v>
      </c>
      <c r="AQ396">
        <v>321.12599999999998</v>
      </c>
      <c r="AR396">
        <v>316.43849999999998</v>
      </c>
      <c r="AS396">
        <v>68.506879999999995</v>
      </c>
      <c r="AT396" t="s">
        <v>60</v>
      </c>
      <c r="AU396" t="s">
        <v>61</v>
      </c>
      <c r="AV396" t="s">
        <v>62</v>
      </c>
      <c r="AW396" t="s">
        <v>63</v>
      </c>
    </row>
    <row r="397" spans="1:49" x14ac:dyDescent="0.3">
      <c r="A397">
        <v>1513</v>
      </c>
      <c r="B397" t="s">
        <v>2710</v>
      </c>
      <c r="C397" t="s">
        <v>2711</v>
      </c>
      <c r="D397" t="s">
        <v>309</v>
      </c>
      <c r="E397" t="s">
        <v>52</v>
      </c>
      <c r="F397">
        <v>89000</v>
      </c>
      <c r="G397" t="s">
        <v>67</v>
      </c>
      <c r="H397" t="s">
        <v>72</v>
      </c>
      <c r="I397" t="s">
        <v>110</v>
      </c>
      <c r="J397" t="s">
        <v>1292</v>
      </c>
      <c r="K397">
        <v>6895064</v>
      </c>
      <c r="L397">
        <v>333774</v>
      </c>
      <c r="M397">
        <v>733</v>
      </c>
      <c r="N397">
        <v>52</v>
      </c>
      <c r="O397">
        <v>24</v>
      </c>
      <c r="P397">
        <v>50</v>
      </c>
      <c r="Q397">
        <v>2.5</v>
      </c>
      <c r="R397">
        <v>57</v>
      </c>
      <c r="S397">
        <v>8.2200000000000006</v>
      </c>
      <c r="T397">
        <v>0.5</v>
      </c>
      <c r="U397">
        <v>1.99</v>
      </c>
      <c r="V397">
        <v>200</v>
      </c>
      <c r="W397">
        <v>202673.33333333299</v>
      </c>
      <c r="X397">
        <v>14400</v>
      </c>
      <c r="Y397">
        <v>1500</v>
      </c>
      <c r="Z397">
        <v>18095</v>
      </c>
      <c r="AA397">
        <v>132071.42857142899</v>
      </c>
      <c r="AB397">
        <v>65849.019607843104</v>
      </c>
      <c r="AC397">
        <v>2556.3380281690102</v>
      </c>
      <c r="AD397">
        <v>1112.9032258064501</v>
      </c>
      <c r="AE397">
        <v>4771.27659574468</v>
      </c>
      <c r="AF397">
        <v>152.816901408451</v>
      </c>
      <c r="AG397">
        <v>3.11</v>
      </c>
      <c r="AH397">
        <v>0.02</v>
      </c>
      <c r="AI397">
        <v>18.489999999999998</v>
      </c>
      <c r="AJ397">
        <v>10</v>
      </c>
      <c r="AK397">
        <v>437</v>
      </c>
      <c r="AL397" t="s">
        <v>2712</v>
      </c>
      <c r="AM397">
        <v>2</v>
      </c>
      <c r="AN397" t="s">
        <v>2714</v>
      </c>
      <c r="AO397" t="s">
        <v>2717</v>
      </c>
      <c r="AP397">
        <v>0.625</v>
      </c>
      <c r="AQ397">
        <v>330.971</v>
      </c>
      <c r="AR397">
        <v>330.346</v>
      </c>
      <c r="AS397">
        <v>529.55359999999996</v>
      </c>
      <c r="AT397" t="s">
        <v>60</v>
      </c>
      <c r="AU397" t="s">
        <v>61</v>
      </c>
      <c r="AV397" t="s">
        <v>62</v>
      </c>
      <c r="AW397" t="s">
        <v>63</v>
      </c>
    </row>
    <row r="398" spans="1:49" x14ac:dyDescent="0.3">
      <c r="A398">
        <v>602</v>
      </c>
      <c r="B398" t="s">
        <v>1257</v>
      </c>
      <c r="C398" t="s">
        <v>1258</v>
      </c>
      <c r="D398" t="s">
        <v>160</v>
      </c>
      <c r="E398" t="s">
        <v>52</v>
      </c>
      <c r="F398" t="s">
        <v>53</v>
      </c>
      <c r="G398" t="s">
        <v>54</v>
      </c>
      <c r="H398" t="s">
        <v>55</v>
      </c>
      <c r="I398" t="s">
        <v>110</v>
      </c>
      <c r="J398" t="s">
        <v>111</v>
      </c>
      <c r="K398">
        <v>6894656</v>
      </c>
      <c r="L398">
        <v>398273</v>
      </c>
      <c r="M398">
        <v>6842</v>
      </c>
      <c r="N398">
        <v>121</v>
      </c>
      <c r="O398">
        <v>81</v>
      </c>
      <c r="P398">
        <v>109</v>
      </c>
      <c r="Q398">
        <v>74</v>
      </c>
      <c r="R398">
        <v>100</v>
      </c>
      <c r="S398">
        <v>5.86</v>
      </c>
      <c r="T398">
        <v>22.92</v>
      </c>
      <c r="U398">
        <v>5.58</v>
      </c>
      <c r="V398">
        <v>50</v>
      </c>
      <c r="W398">
        <v>279720</v>
      </c>
      <c r="X398">
        <v>41717.647058823502</v>
      </c>
      <c r="Y398">
        <v>2940</v>
      </c>
      <c r="Z398">
        <v>15575</v>
      </c>
      <c r="AA398">
        <v>38142.857142857101</v>
      </c>
      <c r="AB398">
        <v>11888.2352941176</v>
      </c>
      <c r="AC398">
        <v>697.18309859154897</v>
      </c>
      <c r="AD398">
        <v>2040.3225806451601</v>
      </c>
      <c r="AE398">
        <v>18089.361702127699</v>
      </c>
      <c r="AF398">
        <v>261.97183098591501</v>
      </c>
      <c r="AG398">
        <v>0.04</v>
      </c>
      <c r="AH398">
        <v>0.01</v>
      </c>
      <c r="AI398">
        <v>5.34</v>
      </c>
      <c r="AJ398">
        <v>10</v>
      </c>
      <c r="AK398">
        <v>9</v>
      </c>
      <c r="AL398" t="s">
        <v>1259</v>
      </c>
      <c r="AM398">
        <v>1</v>
      </c>
      <c r="AN398" t="s">
        <v>59</v>
      </c>
      <c r="AO398" s="1">
        <v>74.186999999999998</v>
      </c>
      <c r="AP398">
        <v>0.3125</v>
      </c>
      <c r="AQ398">
        <v>95.585999999999999</v>
      </c>
      <c r="AR398">
        <v>95.273499999999999</v>
      </c>
      <c r="AS398">
        <v>305.87520000000001</v>
      </c>
      <c r="AT398" t="s">
        <v>60</v>
      </c>
      <c r="AU398" t="s">
        <v>61</v>
      </c>
      <c r="AV398" t="s">
        <v>62</v>
      </c>
      <c r="AW398" t="s">
        <v>63</v>
      </c>
    </row>
    <row r="399" spans="1:49" x14ac:dyDescent="0.3">
      <c r="A399">
        <v>603</v>
      </c>
      <c r="B399" t="s">
        <v>1257</v>
      </c>
      <c r="C399" t="s">
        <v>1258</v>
      </c>
      <c r="D399" t="s">
        <v>160</v>
      </c>
      <c r="E399" t="s">
        <v>52</v>
      </c>
      <c r="F399">
        <v>67800</v>
      </c>
      <c r="G399" t="s">
        <v>54</v>
      </c>
      <c r="H399" t="s">
        <v>72</v>
      </c>
      <c r="I399" t="s">
        <v>110</v>
      </c>
      <c r="J399" t="s">
        <v>111</v>
      </c>
      <c r="K399">
        <v>6894601</v>
      </c>
      <c r="L399">
        <v>398285</v>
      </c>
      <c r="M399">
        <v>2604</v>
      </c>
      <c r="N399">
        <v>56</v>
      </c>
      <c r="O399">
        <v>5</v>
      </c>
      <c r="P399">
        <v>81</v>
      </c>
      <c r="Q399">
        <v>54</v>
      </c>
      <c r="R399">
        <v>47</v>
      </c>
      <c r="S399">
        <v>2.5</v>
      </c>
      <c r="T399">
        <v>21.38</v>
      </c>
      <c r="U399">
        <v>4.55</v>
      </c>
      <c r="V399">
        <v>50</v>
      </c>
      <c r="W399">
        <v>342626.66666666698</v>
      </c>
      <c r="X399">
        <v>32294.1176470588</v>
      </c>
      <c r="Y399">
        <v>420</v>
      </c>
      <c r="Z399">
        <v>4410</v>
      </c>
      <c r="AA399">
        <v>25857.142857142899</v>
      </c>
      <c r="AB399">
        <v>252.941176470588</v>
      </c>
      <c r="AC399">
        <v>309.85915492957702</v>
      </c>
      <c r="AD399">
        <v>18.548387096774199</v>
      </c>
      <c r="AE399">
        <v>20869.148936170201</v>
      </c>
      <c r="AF399">
        <v>43.661971830985898</v>
      </c>
      <c r="AG399">
        <v>0.01</v>
      </c>
      <c r="AH399">
        <v>0.01</v>
      </c>
      <c r="AI399">
        <v>3.62</v>
      </c>
      <c r="AJ399">
        <v>10</v>
      </c>
      <c r="AK399">
        <v>5</v>
      </c>
      <c r="AL399" t="s">
        <v>1259</v>
      </c>
      <c r="AM399">
        <v>1</v>
      </c>
      <c r="AN399" t="s">
        <v>59</v>
      </c>
      <c r="AO399" s="1">
        <v>27.614999999999998</v>
      </c>
      <c r="AP399">
        <v>0.3125</v>
      </c>
      <c r="AQ399">
        <v>64.798000000000002</v>
      </c>
      <c r="AR399">
        <v>64.485500000000002</v>
      </c>
      <c r="AS399">
        <v>207.3536</v>
      </c>
      <c r="AT399" t="s">
        <v>60</v>
      </c>
      <c r="AU399" t="s">
        <v>61</v>
      </c>
      <c r="AV399" t="s">
        <v>62</v>
      </c>
      <c r="AW399" t="s">
        <v>63</v>
      </c>
    </row>
    <row r="400" spans="1:49" x14ac:dyDescent="0.3">
      <c r="A400">
        <v>24</v>
      </c>
      <c r="B400" t="s">
        <v>151</v>
      </c>
      <c r="C400" t="s">
        <v>152</v>
      </c>
      <c r="D400" t="s">
        <v>153</v>
      </c>
      <c r="E400" t="s">
        <v>52</v>
      </c>
      <c r="F400" t="s">
        <v>53</v>
      </c>
      <c r="G400" t="s">
        <v>54</v>
      </c>
      <c r="H400" t="s">
        <v>55</v>
      </c>
      <c r="I400" t="s">
        <v>110</v>
      </c>
      <c r="J400" t="s">
        <v>111</v>
      </c>
      <c r="K400">
        <v>6887598</v>
      </c>
      <c r="L400">
        <v>438782</v>
      </c>
      <c r="M400">
        <v>2660</v>
      </c>
      <c r="N400">
        <v>112</v>
      </c>
      <c r="O400">
        <v>23</v>
      </c>
      <c r="P400">
        <v>79</v>
      </c>
      <c r="Q400">
        <v>58</v>
      </c>
      <c r="R400">
        <v>52</v>
      </c>
      <c r="S400">
        <v>56.23</v>
      </c>
      <c r="T400">
        <v>9.24</v>
      </c>
      <c r="U400">
        <v>5.77</v>
      </c>
      <c r="V400">
        <v>2500</v>
      </c>
      <c r="W400">
        <v>301840</v>
      </c>
      <c r="X400">
        <v>51776.470588235301</v>
      </c>
      <c r="Y400">
        <v>2760</v>
      </c>
      <c r="Z400">
        <v>7280</v>
      </c>
      <c r="AA400">
        <v>6428.5714285714303</v>
      </c>
      <c r="AB400">
        <v>9358.8235294117694</v>
      </c>
      <c r="AC400">
        <v>154.92957746478899</v>
      </c>
      <c r="AD400">
        <v>7085.4838709677397</v>
      </c>
      <c r="AE400">
        <v>16139.3617021277</v>
      </c>
      <c r="AF400">
        <v>261.97183098591501</v>
      </c>
      <c r="AG400">
        <v>0.05</v>
      </c>
      <c r="AH400">
        <v>0.25</v>
      </c>
      <c r="AI400">
        <v>0.9</v>
      </c>
      <c r="AJ400">
        <v>10</v>
      </c>
      <c r="AK400">
        <v>6</v>
      </c>
      <c r="AL400" t="s">
        <v>154</v>
      </c>
      <c r="AM400">
        <v>2</v>
      </c>
      <c r="AN400" t="s">
        <v>89</v>
      </c>
      <c r="AO400" t="s">
        <v>155</v>
      </c>
      <c r="AP400">
        <v>7.8125</v>
      </c>
      <c r="AQ400">
        <v>16.11</v>
      </c>
      <c r="AR400">
        <v>8.2974999999999994</v>
      </c>
      <c r="AS400">
        <v>2.0620799999999999</v>
      </c>
      <c r="AT400" t="s">
        <v>91</v>
      </c>
      <c r="AU400" t="s">
        <v>92</v>
      </c>
      <c r="AV400" t="s">
        <v>62</v>
      </c>
      <c r="AW400" t="s">
        <v>63</v>
      </c>
    </row>
    <row r="401" spans="1:49" x14ac:dyDescent="0.3">
      <c r="A401">
        <v>2034</v>
      </c>
      <c r="B401" t="s">
        <v>3214</v>
      </c>
      <c r="C401" t="s">
        <v>3215</v>
      </c>
      <c r="D401" t="s">
        <v>3216</v>
      </c>
      <c r="E401" t="s">
        <v>236</v>
      </c>
      <c r="F401" t="s">
        <v>297</v>
      </c>
      <c r="G401" t="s">
        <v>54</v>
      </c>
      <c r="H401" t="s">
        <v>72</v>
      </c>
      <c r="I401" t="s">
        <v>110</v>
      </c>
      <c r="J401" t="s">
        <v>1292</v>
      </c>
      <c r="K401">
        <v>6883123</v>
      </c>
      <c r="L401">
        <v>343005</v>
      </c>
      <c r="M401">
        <v>25432</v>
      </c>
      <c r="N401">
        <v>19</v>
      </c>
      <c r="O401">
        <v>42</v>
      </c>
      <c r="P401">
        <v>2.5</v>
      </c>
      <c r="Q401">
        <v>3271</v>
      </c>
      <c r="R401">
        <v>6277</v>
      </c>
      <c r="S401">
        <v>11.61</v>
      </c>
      <c r="T401">
        <v>16.71</v>
      </c>
      <c r="U401">
        <v>20.85</v>
      </c>
      <c r="V401">
        <v>20700</v>
      </c>
      <c r="W401">
        <v>322560</v>
      </c>
      <c r="X401">
        <v>17232.352941176501</v>
      </c>
      <c r="Y401">
        <v>1140</v>
      </c>
      <c r="Z401">
        <v>23905</v>
      </c>
      <c r="AA401">
        <v>29142.857142857101</v>
      </c>
      <c r="AB401">
        <v>5480.3921568627502</v>
      </c>
      <c r="AC401">
        <v>1007.04225352113</v>
      </c>
      <c r="AD401">
        <v>667.74193548387098</v>
      </c>
      <c r="AE401">
        <v>5891.4893617021298</v>
      </c>
      <c r="AF401">
        <v>130.98591549295799</v>
      </c>
      <c r="AG401">
        <v>7.87</v>
      </c>
      <c r="AH401">
        <v>2.0699999999999998</v>
      </c>
      <c r="AI401">
        <v>4.08</v>
      </c>
      <c r="AJ401">
        <v>5490.46</v>
      </c>
      <c r="AK401">
        <v>101</v>
      </c>
      <c r="AL401" t="s">
        <v>3217</v>
      </c>
      <c r="AM401">
        <v>4</v>
      </c>
      <c r="AN401" t="s">
        <v>569</v>
      </c>
      <c r="AO401" t="s">
        <v>3221</v>
      </c>
      <c r="AP401">
        <v>64.6875</v>
      </c>
      <c r="AQ401">
        <v>73.031999999999996</v>
      </c>
      <c r="AR401">
        <v>8.3445000000000107</v>
      </c>
      <c r="AS401">
        <v>1.1289971014492799</v>
      </c>
      <c r="AT401" t="s">
        <v>91</v>
      </c>
      <c r="AU401" t="s">
        <v>92</v>
      </c>
      <c r="AV401" t="s">
        <v>96</v>
      </c>
      <c r="AW401" t="s">
        <v>97</v>
      </c>
    </row>
    <row r="402" spans="1:49" x14ac:dyDescent="0.3">
      <c r="A402">
        <v>2033</v>
      </c>
      <c r="B402" t="s">
        <v>3214</v>
      </c>
      <c r="C402" t="s">
        <v>3215</v>
      </c>
      <c r="D402" t="s">
        <v>3216</v>
      </c>
      <c r="E402" t="s">
        <v>236</v>
      </c>
      <c r="F402" t="s">
        <v>297</v>
      </c>
      <c r="G402" t="s">
        <v>54</v>
      </c>
      <c r="H402" t="s">
        <v>72</v>
      </c>
      <c r="I402" t="s">
        <v>110</v>
      </c>
      <c r="J402" t="s">
        <v>1292</v>
      </c>
      <c r="K402">
        <v>6883109</v>
      </c>
      <c r="L402">
        <v>343002</v>
      </c>
      <c r="M402">
        <v>409</v>
      </c>
      <c r="N402">
        <v>48</v>
      </c>
      <c r="O402">
        <v>19</v>
      </c>
      <c r="P402">
        <v>2.5</v>
      </c>
      <c r="Q402">
        <v>266</v>
      </c>
      <c r="R402">
        <v>685</v>
      </c>
      <c r="S402">
        <v>37.92</v>
      </c>
      <c r="T402">
        <v>8.1</v>
      </c>
      <c r="U402">
        <v>1.58</v>
      </c>
      <c r="V402">
        <v>10400</v>
      </c>
      <c r="W402">
        <v>338893.33333333302</v>
      </c>
      <c r="X402">
        <v>24405.8823529412</v>
      </c>
      <c r="Y402">
        <v>1620</v>
      </c>
      <c r="Z402">
        <v>16835</v>
      </c>
      <c r="AA402">
        <v>22214.285714285699</v>
      </c>
      <c r="AB402">
        <v>7925.49019607843</v>
      </c>
      <c r="AC402">
        <v>387.32394366197201</v>
      </c>
      <c r="AD402">
        <v>890.322580645161</v>
      </c>
      <c r="AE402">
        <v>9044.6808510638293</v>
      </c>
      <c r="AF402">
        <v>305.63380281690098</v>
      </c>
      <c r="AG402">
        <v>97.25</v>
      </c>
      <c r="AH402">
        <v>1.04</v>
      </c>
      <c r="AI402">
        <v>3.11</v>
      </c>
      <c r="AJ402">
        <v>370.89</v>
      </c>
      <c r="AK402">
        <v>24</v>
      </c>
      <c r="AL402" t="s">
        <v>3217</v>
      </c>
      <c r="AM402">
        <v>4</v>
      </c>
      <c r="AN402" t="s">
        <v>3219</v>
      </c>
      <c r="AO402" t="s">
        <v>3220</v>
      </c>
      <c r="AP402">
        <v>32.5</v>
      </c>
      <c r="AQ402">
        <v>55.668999999999997</v>
      </c>
      <c r="AR402">
        <v>23.169</v>
      </c>
      <c r="AS402">
        <v>1.7128923076923099</v>
      </c>
      <c r="AT402" t="s">
        <v>91</v>
      </c>
      <c r="AU402" t="s">
        <v>61</v>
      </c>
      <c r="AV402" t="s">
        <v>96</v>
      </c>
      <c r="AW402" t="s">
        <v>63</v>
      </c>
    </row>
    <row r="403" spans="1:49" x14ac:dyDescent="0.3">
      <c r="A403">
        <v>2032</v>
      </c>
      <c r="B403" t="s">
        <v>3214</v>
      </c>
      <c r="C403" t="s">
        <v>3215</v>
      </c>
      <c r="D403" t="s">
        <v>3216</v>
      </c>
      <c r="E403" t="s">
        <v>236</v>
      </c>
      <c r="F403" t="s">
        <v>297</v>
      </c>
      <c r="G403" t="s">
        <v>54</v>
      </c>
      <c r="H403" t="s">
        <v>72</v>
      </c>
      <c r="I403" t="s">
        <v>110</v>
      </c>
      <c r="J403" t="s">
        <v>1292</v>
      </c>
      <c r="K403">
        <v>6883102</v>
      </c>
      <c r="L403">
        <v>342984</v>
      </c>
      <c r="M403">
        <v>948</v>
      </c>
      <c r="N403">
        <v>5</v>
      </c>
      <c r="O403">
        <v>5</v>
      </c>
      <c r="P403">
        <v>2.5</v>
      </c>
      <c r="Q403">
        <v>104</v>
      </c>
      <c r="R403">
        <v>6512</v>
      </c>
      <c r="S403">
        <v>2.5</v>
      </c>
      <c r="T403">
        <v>14.54</v>
      </c>
      <c r="U403">
        <v>13.35</v>
      </c>
      <c r="V403">
        <v>34800</v>
      </c>
      <c r="W403">
        <v>282053.33333333302</v>
      </c>
      <c r="X403">
        <v>12202.9411764706</v>
      </c>
      <c r="Y403">
        <v>30</v>
      </c>
      <c r="Z403">
        <v>3360</v>
      </c>
      <c r="AA403">
        <v>2142.8571428571399</v>
      </c>
      <c r="AB403">
        <v>1686.27450980392</v>
      </c>
      <c r="AC403">
        <v>77.464788732394396</v>
      </c>
      <c r="AD403">
        <v>1520.96774193548</v>
      </c>
      <c r="AE403">
        <v>1908.5106382978699</v>
      </c>
      <c r="AF403">
        <v>261.97183098591501</v>
      </c>
      <c r="AG403">
        <v>1.1100000000000001</v>
      </c>
      <c r="AH403">
        <v>3.48</v>
      </c>
      <c r="AI403">
        <v>0.3</v>
      </c>
      <c r="AJ403">
        <v>5870.82</v>
      </c>
      <c r="AK403">
        <v>35</v>
      </c>
      <c r="AL403" t="s">
        <v>3217</v>
      </c>
      <c r="AM403">
        <v>3</v>
      </c>
      <c r="AN403" t="s">
        <v>136</v>
      </c>
      <c r="AO403" t="s">
        <v>3218</v>
      </c>
      <c r="AP403">
        <v>108.75</v>
      </c>
      <c r="AQ403">
        <v>5.37</v>
      </c>
      <c r="AR403">
        <v>-103.38</v>
      </c>
      <c r="AS403">
        <v>4.93793103448276E-2</v>
      </c>
      <c r="AT403" t="s">
        <v>95</v>
      </c>
      <c r="AU403" t="s">
        <v>125</v>
      </c>
      <c r="AV403" t="s">
        <v>126</v>
      </c>
      <c r="AW403" t="s">
        <v>127</v>
      </c>
    </row>
    <row r="404" spans="1:49" x14ac:dyDescent="0.3">
      <c r="A404">
        <v>25</v>
      </c>
      <c r="B404" t="s">
        <v>151</v>
      </c>
      <c r="C404" t="s">
        <v>152</v>
      </c>
      <c r="D404" t="s">
        <v>156</v>
      </c>
      <c r="E404" t="s">
        <v>52</v>
      </c>
      <c r="F404" t="s">
        <v>53</v>
      </c>
      <c r="G404" t="s">
        <v>54</v>
      </c>
      <c r="H404" t="s">
        <v>55</v>
      </c>
      <c r="I404" t="s">
        <v>110</v>
      </c>
      <c r="J404" t="s">
        <v>111</v>
      </c>
      <c r="K404">
        <v>6881674</v>
      </c>
      <c r="L404">
        <v>445709</v>
      </c>
      <c r="M404">
        <v>1572</v>
      </c>
      <c r="N404">
        <v>107</v>
      </c>
      <c r="O404">
        <v>18</v>
      </c>
      <c r="P404">
        <v>78</v>
      </c>
      <c r="Q404">
        <v>51</v>
      </c>
      <c r="R404">
        <v>31</v>
      </c>
      <c r="S404">
        <v>39.35</v>
      </c>
      <c r="T404">
        <v>22.78</v>
      </c>
      <c r="U404">
        <v>0.5</v>
      </c>
      <c r="V404">
        <v>300</v>
      </c>
      <c r="W404">
        <v>322746.66666666698</v>
      </c>
      <c r="X404">
        <v>47170.588235294097</v>
      </c>
      <c r="Y404">
        <v>2580</v>
      </c>
      <c r="Z404">
        <v>5775</v>
      </c>
      <c r="AA404">
        <v>5785.7142857142899</v>
      </c>
      <c r="AB404">
        <v>7503.9215686274501</v>
      </c>
      <c r="AC404">
        <v>154.92957746478899</v>
      </c>
      <c r="AD404">
        <v>8161.2903225806504</v>
      </c>
      <c r="AE404">
        <v>15765.957446808499</v>
      </c>
      <c r="AF404">
        <v>240.14084507042301</v>
      </c>
      <c r="AG404">
        <v>0.04</v>
      </c>
      <c r="AH404">
        <v>0.03</v>
      </c>
      <c r="AI404">
        <v>0.81</v>
      </c>
      <c r="AJ404">
        <v>10</v>
      </c>
      <c r="AK404">
        <v>5</v>
      </c>
      <c r="AL404" t="s">
        <v>157</v>
      </c>
      <c r="AM404">
        <v>1</v>
      </c>
      <c r="AN404" t="s">
        <v>59</v>
      </c>
      <c r="AO404" s="1">
        <v>16.274999999999999</v>
      </c>
      <c r="AP404">
        <v>0.9375</v>
      </c>
      <c r="AQ404">
        <v>14.499000000000001</v>
      </c>
      <c r="AR404">
        <v>13.561500000000001</v>
      </c>
      <c r="AS404">
        <v>15.4656</v>
      </c>
      <c r="AT404" t="s">
        <v>60</v>
      </c>
      <c r="AU404" t="s">
        <v>92</v>
      </c>
      <c r="AV404" t="s">
        <v>62</v>
      </c>
      <c r="AW404" t="s">
        <v>63</v>
      </c>
    </row>
    <row r="405" spans="1:49" x14ac:dyDescent="0.3">
      <c r="A405">
        <v>1525</v>
      </c>
      <c r="B405" t="s">
        <v>2739</v>
      </c>
      <c r="C405" t="s">
        <v>2740</v>
      </c>
      <c r="D405" t="s">
        <v>2740</v>
      </c>
      <c r="E405" t="s">
        <v>236</v>
      </c>
      <c r="F405">
        <v>80305</v>
      </c>
      <c r="G405" t="s">
        <v>67</v>
      </c>
      <c r="H405" t="s">
        <v>72</v>
      </c>
      <c r="I405" t="s">
        <v>110</v>
      </c>
      <c r="J405" t="s">
        <v>2741</v>
      </c>
      <c r="K405">
        <v>6866362</v>
      </c>
      <c r="L405">
        <v>308820</v>
      </c>
      <c r="M405">
        <v>612</v>
      </c>
      <c r="N405">
        <v>206</v>
      </c>
      <c r="O405">
        <v>229</v>
      </c>
      <c r="P405">
        <v>23</v>
      </c>
      <c r="Q405">
        <v>368</v>
      </c>
      <c r="R405">
        <v>27248</v>
      </c>
      <c r="S405">
        <v>9.67</v>
      </c>
      <c r="T405">
        <v>1.1000000000000001</v>
      </c>
      <c r="U405">
        <v>1.98</v>
      </c>
      <c r="V405">
        <v>19300</v>
      </c>
      <c r="W405">
        <v>190680</v>
      </c>
      <c r="X405">
        <v>34067.647058823502</v>
      </c>
      <c r="Y405">
        <v>2460</v>
      </c>
      <c r="Z405">
        <v>64855</v>
      </c>
      <c r="AA405">
        <v>15714.285714285699</v>
      </c>
      <c r="AB405">
        <v>18549.0196078431</v>
      </c>
      <c r="AC405">
        <v>1239.4366197183101</v>
      </c>
      <c r="AD405">
        <v>9125.8064516128998</v>
      </c>
      <c r="AE405">
        <v>9376.5957446808497</v>
      </c>
      <c r="AF405">
        <v>196.47887323943701</v>
      </c>
      <c r="AG405">
        <v>0.66</v>
      </c>
      <c r="AH405">
        <v>1.93</v>
      </c>
      <c r="AI405">
        <v>2.2000000000000002</v>
      </c>
      <c r="AJ405">
        <v>32817.82</v>
      </c>
      <c r="AK405">
        <v>5</v>
      </c>
      <c r="AL405" t="s">
        <v>2742</v>
      </c>
      <c r="AM405">
        <v>6</v>
      </c>
      <c r="AN405" t="s">
        <v>305</v>
      </c>
      <c r="AO405" t="s">
        <v>2747</v>
      </c>
      <c r="AP405">
        <v>60.3125</v>
      </c>
      <c r="AQ405">
        <v>39.380000000000003</v>
      </c>
      <c r="AR405">
        <v>-20.932500000000001</v>
      </c>
      <c r="AS405">
        <v>0.65293264248704697</v>
      </c>
      <c r="AT405" t="s">
        <v>95</v>
      </c>
      <c r="AU405" t="s">
        <v>125</v>
      </c>
      <c r="AV405" t="s">
        <v>126</v>
      </c>
      <c r="AW405" t="s">
        <v>127</v>
      </c>
    </row>
    <row r="406" spans="1:49" x14ac:dyDescent="0.3">
      <c r="A406">
        <v>1523</v>
      </c>
      <c r="B406" t="s">
        <v>2739</v>
      </c>
      <c r="C406" t="s">
        <v>2740</v>
      </c>
      <c r="D406" t="s">
        <v>2740</v>
      </c>
      <c r="E406" t="s">
        <v>236</v>
      </c>
      <c r="F406">
        <v>80305</v>
      </c>
      <c r="G406" t="s">
        <v>67</v>
      </c>
      <c r="H406" t="s">
        <v>72</v>
      </c>
      <c r="I406" t="s">
        <v>110</v>
      </c>
      <c r="J406" t="s">
        <v>2741</v>
      </c>
      <c r="K406">
        <v>6866333</v>
      </c>
      <c r="L406">
        <v>308831</v>
      </c>
      <c r="M406">
        <v>1297</v>
      </c>
      <c r="N406">
        <v>201</v>
      </c>
      <c r="O406">
        <v>207</v>
      </c>
      <c r="P406">
        <v>72</v>
      </c>
      <c r="Q406">
        <v>1416</v>
      </c>
      <c r="R406">
        <v>27646</v>
      </c>
      <c r="S406">
        <v>9.8000000000000007</v>
      </c>
      <c r="T406">
        <v>1.3</v>
      </c>
      <c r="U406">
        <v>2.38</v>
      </c>
      <c r="V406">
        <v>23300</v>
      </c>
      <c r="W406">
        <v>183260</v>
      </c>
      <c r="X406">
        <v>31685.294117647099</v>
      </c>
      <c r="Y406">
        <v>2280</v>
      </c>
      <c r="Z406">
        <v>57505</v>
      </c>
      <c r="AA406">
        <v>16785.714285714301</v>
      </c>
      <c r="AB406">
        <v>30437.254901960801</v>
      </c>
      <c r="AC406">
        <v>5887.3239436619697</v>
      </c>
      <c r="AD406">
        <v>9941.9354838709696</v>
      </c>
      <c r="AE406">
        <v>8546.8085106383005</v>
      </c>
      <c r="AF406">
        <v>174.64788732394399</v>
      </c>
      <c r="AG406">
        <v>5.3</v>
      </c>
      <c r="AH406">
        <v>2.33</v>
      </c>
      <c r="AI406">
        <v>2.35</v>
      </c>
      <c r="AJ406">
        <v>33243.279999999999</v>
      </c>
      <c r="AK406">
        <v>426</v>
      </c>
      <c r="AL406" t="s">
        <v>2742</v>
      </c>
      <c r="AM406">
        <v>7</v>
      </c>
      <c r="AN406" t="s">
        <v>2744</v>
      </c>
      <c r="AO406" t="s">
        <v>2745</v>
      </c>
      <c r="AP406">
        <v>72.8125</v>
      </c>
      <c r="AQ406">
        <v>42.064999999999998</v>
      </c>
      <c r="AR406">
        <v>-30.747499999999999</v>
      </c>
      <c r="AS406">
        <v>0.57771673819742497</v>
      </c>
      <c r="AT406" t="s">
        <v>95</v>
      </c>
      <c r="AU406" t="s">
        <v>125</v>
      </c>
      <c r="AV406" t="s">
        <v>126</v>
      </c>
      <c r="AW406" t="s">
        <v>127</v>
      </c>
    </row>
    <row r="407" spans="1:49" x14ac:dyDescent="0.3">
      <c r="A407">
        <v>1524</v>
      </c>
      <c r="B407" t="s">
        <v>2739</v>
      </c>
      <c r="C407" t="s">
        <v>2740</v>
      </c>
      <c r="D407" t="s">
        <v>2740</v>
      </c>
      <c r="E407" t="s">
        <v>236</v>
      </c>
      <c r="F407">
        <v>80305</v>
      </c>
      <c r="G407" t="s">
        <v>67</v>
      </c>
      <c r="H407" t="s">
        <v>72</v>
      </c>
      <c r="I407" t="s">
        <v>110</v>
      </c>
      <c r="J407" t="s">
        <v>2741</v>
      </c>
      <c r="K407">
        <v>6866327</v>
      </c>
      <c r="L407">
        <v>308845</v>
      </c>
      <c r="M407">
        <v>2233</v>
      </c>
      <c r="N407">
        <v>194</v>
      </c>
      <c r="O407">
        <v>285</v>
      </c>
      <c r="P407">
        <v>85</v>
      </c>
      <c r="Q407">
        <v>781</v>
      </c>
      <c r="R407">
        <v>32868</v>
      </c>
      <c r="S407">
        <v>10.87</v>
      </c>
      <c r="T407">
        <v>1.9</v>
      </c>
      <c r="U407">
        <v>4.07</v>
      </c>
      <c r="V407">
        <v>22300</v>
      </c>
      <c r="W407">
        <v>143546.66666666701</v>
      </c>
      <c r="X407">
        <v>37747.058823529398</v>
      </c>
      <c r="Y407">
        <v>1860</v>
      </c>
      <c r="Z407">
        <v>62825</v>
      </c>
      <c r="AA407">
        <v>19642.857142857101</v>
      </c>
      <c r="AB407">
        <v>32629.411764705899</v>
      </c>
      <c r="AC407">
        <v>2943.6619718309898</v>
      </c>
      <c r="AD407">
        <v>10980.6451612903</v>
      </c>
      <c r="AE407">
        <v>10704.255319148901</v>
      </c>
      <c r="AF407">
        <v>152.816901408451</v>
      </c>
      <c r="AG407">
        <v>1.1299999999999999</v>
      </c>
      <c r="AH407">
        <v>2.23</v>
      </c>
      <c r="AI407">
        <v>2.75</v>
      </c>
      <c r="AJ407">
        <v>39491.269999999997</v>
      </c>
      <c r="AK407">
        <v>325</v>
      </c>
      <c r="AL407" t="s">
        <v>2742</v>
      </c>
      <c r="AM407">
        <v>7</v>
      </c>
      <c r="AN407" t="s">
        <v>2744</v>
      </c>
      <c r="AO407" t="s">
        <v>2746</v>
      </c>
      <c r="AP407">
        <v>69.6875</v>
      </c>
      <c r="AQ407">
        <v>49.225000000000001</v>
      </c>
      <c r="AR407">
        <v>-20.462499999999999</v>
      </c>
      <c r="AS407">
        <v>0.70636771300448398</v>
      </c>
      <c r="AT407" t="s">
        <v>95</v>
      </c>
      <c r="AU407" t="s">
        <v>125</v>
      </c>
      <c r="AV407" t="s">
        <v>126</v>
      </c>
      <c r="AW407" t="s">
        <v>127</v>
      </c>
    </row>
    <row r="408" spans="1:49" x14ac:dyDescent="0.3">
      <c r="A408">
        <v>1522</v>
      </c>
      <c r="B408" t="s">
        <v>2739</v>
      </c>
      <c r="C408" t="s">
        <v>2740</v>
      </c>
      <c r="D408" t="s">
        <v>2740</v>
      </c>
      <c r="E408" t="s">
        <v>236</v>
      </c>
      <c r="F408">
        <v>80305</v>
      </c>
      <c r="G408" t="s">
        <v>67</v>
      </c>
      <c r="H408" t="s">
        <v>72</v>
      </c>
      <c r="I408" t="s">
        <v>110</v>
      </c>
      <c r="J408" t="s">
        <v>2741</v>
      </c>
      <c r="K408">
        <v>6866219</v>
      </c>
      <c r="L408">
        <v>308822</v>
      </c>
      <c r="M408">
        <v>615</v>
      </c>
      <c r="N408">
        <v>159</v>
      </c>
      <c r="O408">
        <v>266</v>
      </c>
      <c r="P408">
        <v>31</v>
      </c>
      <c r="Q408">
        <v>168</v>
      </c>
      <c r="R408">
        <v>24884</v>
      </c>
      <c r="S408">
        <v>11.96</v>
      </c>
      <c r="T408">
        <v>1.4</v>
      </c>
      <c r="U408">
        <v>4.88</v>
      </c>
      <c r="V408">
        <v>17900</v>
      </c>
      <c r="W408">
        <v>188953.33333333299</v>
      </c>
      <c r="X408">
        <v>30388.235294117701</v>
      </c>
      <c r="Y408">
        <v>2160</v>
      </c>
      <c r="Z408">
        <v>67900</v>
      </c>
      <c r="AA408">
        <v>19785.714285714301</v>
      </c>
      <c r="AB408">
        <v>15260.7843137255</v>
      </c>
      <c r="AC408">
        <v>1549.2957746478901</v>
      </c>
      <c r="AD408">
        <v>15543.5483870968</v>
      </c>
      <c r="AE408">
        <v>8837.2340425531893</v>
      </c>
      <c r="AF408">
        <v>152.816901408451</v>
      </c>
      <c r="AG408">
        <v>1.83</v>
      </c>
      <c r="AH408">
        <v>1.79</v>
      </c>
      <c r="AI408">
        <v>2.77</v>
      </c>
      <c r="AJ408">
        <v>29987.07</v>
      </c>
      <c r="AK408">
        <v>5</v>
      </c>
      <c r="AL408" t="s">
        <v>2742</v>
      </c>
      <c r="AM408">
        <v>5</v>
      </c>
      <c r="AN408" t="s">
        <v>731</v>
      </c>
      <c r="AO408" t="s">
        <v>2743</v>
      </c>
      <c r="AP408">
        <v>55.9375</v>
      </c>
      <c r="AQ408">
        <v>49.582999999999998</v>
      </c>
      <c r="AR408">
        <v>-6.35449999999999</v>
      </c>
      <c r="AS408">
        <v>0.88639999999999997</v>
      </c>
      <c r="AT408" t="s">
        <v>95</v>
      </c>
      <c r="AU408" t="s">
        <v>92</v>
      </c>
      <c r="AV408" t="s">
        <v>126</v>
      </c>
      <c r="AW408" t="s">
        <v>97</v>
      </c>
    </row>
    <row r="409" spans="1:49" x14ac:dyDescent="0.3">
      <c r="A409">
        <v>1518</v>
      </c>
      <c r="B409" t="s">
        <v>2731</v>
      </c>
      <c r="C409" t="s">
        <v>2732</v>
      </c>
      <c r="D409" t="s">
        <v>2733</v>
      </c>
      <c r="E409" t="s">
        <v>297</v>
      </c>
      <c r="F409">
        <v>450</v>
      </c>
      <c r="G409" t="s">
        <v>67</v>
      </c>
      <c r="H409" t="s">
        <v>72</v>
      </c>
      <c r="I409" t="s">
        <v>110</v>
      </c>
      <c r="J409" t="s">
        <v>2721</v>
      </c>
      <c r="K409">
        <v>6843886</v>
      </c>
      <c r="L409">
        <v>299379</v>
      </c>
      <c r="M409">
        <v>1060</v>
      </c>
      <c r="N409">
        <v>140</v>
      </c>
      <c r="O409">
        <v>123</v>
      </c>
      <c r="P409">
        <v>24</v>
      </c>
      <c r="Q409">
        <v>24</v>
      </c>
      <c r="R409">
        <v>4549</v>
      </c>
      <c r="S409">
        <v>7.27</v>
      </c>
      <c r="T409">
        <v>1.2</v>
      </c>
      <c r="U409">
        <v>2.69</v>
      </c>
      <c r="V409">
        <v>600</v>
      </c>
      <c r="W409">
        <v>321160</v>
      </c>
      <c r="X409">
        <v>30176.470588235301</v>
      </c>
      <c r="Y409">
        <v>2160</v>
      </c>
      <c r="Z409">
        <v>29015</v>
      </c>
      <c r="AA409">
        <v>8857.1428571428605</v>
      </c>
      <c r="AB409">
        <v>13237.2549019608</v>
      </c>
      <c r="AC409">
        <v>697.18309859154897</v>
      </c>
      <c r="AD409">
        <v>1558.0645161290299</v>
      </c>
      <c r="AE409">
        <v>10206.382978723401</v>
      </c>
      <c r="AF409">
        <v>261.97183098591501</v>
      </c>
      <c r="AG409">
        <v>33.19</v>
      </c>
      <c r="AH409">
        <v>0.06</v>
      </c>
      <c r="AI409">
        <v>1.24</v>
      </c>
      <c r="AJ409">
        <v>5251.14</v>
      </c>
      <c r="AK409">
        <v>5</v>
      </c>
      <c r="AL409" t="s">
        <v>2734</v>
      </c>
      <c r="AM409">
        <v>5</v>
      </c>
      <c r="AN409" t="s">
        <v>731</v>
      </c>
      <c r="AO409" t="s">
        <v>2735</v>
      </c>
      <c r="AP409">
        <v>1.875</v>
      </c>
      <c r="AQ409">
        <v>22.196000000000002</v>
      </c>
      <c r="AR409">
        <v>20.321000000000002</v>
      </c>
      <c r="AS409">
        <v>11.837866666666701</v>
      </c>
      <c r="AT409" t="s">
        <v>60</v>
      </c>
      <c r="AU409" t="s">
        <v>61</v>
      </c>
      <c r="AV409" t="s">
        <v>62</v>
      </c>
      <c r="AW409" t="s">
        <v>63</v>
      </c>
    </row>
    <row r="410" spans="1:49" x14ac:dyDescent="0.3">
      <c r="A410">
        <v>1520</v>
      </c>
      <c r="B410" t="s">
        <v>2731</v>
      </c>
      <c r="C410" t="s">
        <v>2732</v>
      </c>
      <c r="D410" t="s">
        <v>2733</v>
      </c>
      <c r="E410" t="s">
        <v>297</v>
      </c>
      <c r="F410">
        <v>450</v>
      </c>
      <c r="G410" t="s">
        <v>67</v>
      </c>
      <c r="H410" t="s">
        <v>72</v>
      </c>
      <c r="I410" t="s">
        <v>110</v>
      </c>
      <c r="J410" t="s">
        <v>2721</v>
      </c>
      <c r="K410">
        <v>6843877</v>
      </c>
      <c r="L410">
        <v>299375</v>
      </c>
      <c r="M410">
        <v>2296</v>
      </c>
      <c r="N410">
        <v>217</v>
      </c>
      <c r="O410">
        <v>102</v>
      </c>
      <c r="P410">
        <v>12</v>
      </c>
      <c r="Q410">
        <v>261</v>
      </c>
      <c r="R410">
        <v>7692</v>
      </c>
      <c r="S410">
        <v>7.51</v>
      </c>
      <c r="T410">
        <v>2.5</v>
      </c>
      <c r="U410">
        <v>2.86</v>
      </c>
      <c r="V410">
        <v>5100</v>
      </c>
      <c r="W410">
        <v>309913.33333333302</v>
      </c>
      <c r="X410">
        <v>21705.8823529412</v>
      </c>
      <c r="Y410">
        <v>2700</v>
      </c>
      <c r="Z410">
        <v>36575</v>
      </c>
      <c r="AA410">
        <v>22000</v>
      </c>
      <c r="AB410">
        <v>15598.0392156863</v>
      </c>
      <c r="AC410">
        <v>619.71830985915506</v>
      </c>
      <c r="AD410">
        <v>6603.22580645161</v>
      </c>
      <c r="AE410">
        <v>4314.8936170212801</v>
      </c>
      <c r="AF410">
        <v>283.80281690140799</v>
      </c>
      <c r="AG410">
        <v>24.75</v>
      </c>
      <c r="AH410">
        <v>0.51</v>
      </c>
      <c r="AI410">
        <v>3.08</v>
      </c>
      <c r="AJ410">
        <v>8890.93</v>
      </c>
      <c r="AK410">
        <v>5</v>
      </c>
      <c r="AL410" t="s">
        <v>2734</v>
      </c>
      <c r="AM410">
        <v>5</v>
      </c>
      <c r="AN410" t="s">
        <v>731</v>
      </c>
      <c r="AO410" t="s">
        <v>2738</v>
      </c>
      <c r="AP410">
        <v>15.9375</v>
      </c>
      <c r="AQ410">
        <v>55.131999999999998</v>
      </c>
      <c r="AR410">
        <v>39.194499999999998</v>
      </c>
      <c r="AS410">
        <v>3.45926274509804</v>
      </c>
      <c r="AT410" t="s">
        <v>60</v>
      </c>
      <c r="AU410" t="s">
        <v>61</v>
      </c>
      <c r="AV410" t="s">
        <v>62</v>
      </c>
      <c r="AW410" t="s">
        <v>63</v>
      </c>
    </row>
    <row r="411" spans="1:49" x14ac:dyDescent="0.3">
      <c r="A411">
        <v>1519</v>
      </c>
      <c r="B411" t="s">
        <v>2731</v>
      </c>
      <c r="C411" t="s">
        <v>2732</v>
      </c>
      <c r="D411" t="s">
        <v>2733</v>
      </c>
      <c r="E411" t="s">
        <v>297</v>
      </c>
      <c r="F411">
        <v>450</v>
      </c>
      <c r="G411" t="s">
        <v>67</v>
      </c>
      <c r="H411" t="s">
        <v>72</v>
      </c>
      <c r="I411" t="s">
        <v>110</v>
      </c>
      <c r="J411" t="s">
        <v>2721</v>
      </c>
      <c r="K411">
        <v>6843870</v>
      </c>
      <c r="L411">
        <v>299375</v>
      </c>
      <c r="M411">
        <v>2210</v>
      </c>
      <c r="N411">
        <v>138</v>
      </c>
      <c r="O411">
        <v>71</v>
      </c>
      <c r="P411">
        <v>13</v>
      </c>
      <c r="Q411">
        <v>396</v>
      </c>
      <c r="R411">
        <v>3152</v>
      </c>
      <c r="S411">
        <v>9.18</v>
      </c>
      <c r="T411">
        <v>2.1</v>
      </c>
      <c r="U411">
        <v>2.85</v>
      </c>
      <c r="V411">
        <v>12100</v>
      </c>
      <c r="W411">
        <v>291526.66666666698</v>
      </c>
      <c r="X411">
        <v>28005.8823529412</v>
      </c>
      <c r="Y411">
        <v>2580</v>
      </c>
      <c r="Z411">
        <v>28770</v>
      </c>
      <c r="AA411">
        <v>22428.571428571398</v>
      </c>
      <c r="AB411">
        <v>14670.588235294101</v>
      </c>
      <c r="AC411">
        <v>387.32394366197201</v>
      </c>
      <c r="AD411">
        <v>6343.5483870967701</v>
      </c>
      <c r="AE411">
        <v>6970.2127659574498</v>
      </c>
      <c r="AF411">
        <v>327.46478873239403</v>
      </c>
      <c r="AG411">
        <v>94.23</v>
      </c>
      <c r="AH411">
        <v>1.21</v>
      </c>
      <c r="AI411">
        <v>3.14</v>
      </c>
      <c r="AJ411">
        <v>3520.27</v>
      </c>
      <c r="AK411">
        <v>5</v>
      </c>
      <c r="AL411" t="s">
        <v>2734</v>
      </c>
      <c r="AM411">
        <v>6</v>
      </c>
      <c r="AN411" t="s">
        <v>2736</v>
      </c>
      <c r="AO411" t="s">
        <v>2737</v>
      </c>
      <c r="AP411">
        <v>37.8125</v>
      </c>
      <c r="AQ411">
        <v>56.206000000000003</v>
      </c>
      <c r="AR411">
        <v>18.3935</v>
      </c>
      <c r="AS411">
        <v>1.4864396694214901</v>
      </c>
      <c r="AT411" t="s">
        <v>91</v>
      </c>
      <c r="AU411" t="s">
        <v>92</v>
      </c>
      <c r="AV411" t="s">
        <v>96</v>
      </c>
      <c r="AW411" t="s">
        <v>97</v>
      </c>
    </row>
    <row r="412" spans="1:49" x14ac:dyDescent="0.3">
      <c r="A412">
        <v>1516</v>
      </c>
      <c r="B412" t="s">
        <v>2724</v>
      </c>
      <c r="C412" t="s">
        <v>2725</v>
      </c>
      <c r="D412" t="s">
        <v>2726</v>
      </c>
      <c r="E412" t="s">
        <v>268</v>
      </c>
      <c r="F412" t="s">
        <v>297</v>
      </c>
      <c r="G412" t="s">
        <v>67</v>
      </c>
      <c r="H412" t="s">
        <v>72</v>
      </c>
      <c r="I412" t="s">
        <v>110</v>
      </c>
      <c r="J412" t="s">
        <v>2721</v>
      </c>
      <c r="K412">
        <v>6843707</v>
      </c>
      <c r="L412">
        <v>298864</v>
      </c>
      <c r="M412">
        <v>11500</v>
      </c>
      <c r="N412">
        <v>203</v>
      </c>
      <c r="O412">
        <v>90</v>
      </c>
      <c r="P412">
        <v>69</v>
      </c>
      <c r="Q412">
        <v>179</v>
      </c>
      <c r="R412">
        <v>2289</v>
      </c>
      <c r="S412">
        <v>15.93</v>
      </c>
      <c r="T412">
        <v>0.5</v>
      </c>
      <c r="U412">
        <v>2.76</v>
      </c>
      <c r="V412">
        <v>1000</v>
      </c>
      <c r="W412">
        <v>207293.33333333299</v>
      </c>
      <c r="X412">
        <v>45370.588235294097</v>
      </c>
      <c r="Y412">
        <v>2160</v>
      </c>
      <c r="Z412">
        <v>62545</v>
      </c>
      <c r="AA412">
        <v>17642.857142857101</v>
      </c>
      <c r="AB412">
        <v>31617.647058823499</v>
      </c>
      <c r="AC412">
        <v>1316.9014084507</v>
      </c>
      <c r="AD412">
        <v>4414.5161290322603</v>
      </c>
      <c r="AE412">
        <v>12944.6808510638</v>
      </c>
      <c r="AF412">
        <v>371.12676056338</v>
      </c>
      <c r="AG412">
        <v>1.77</v>
      </c>
      <c r="AH412">
        <v>0.1</v>
      </c>
      <c r="AI412">
        <v>2.4700000000000002</v>
      </c>
      <c r="AJ412">
        <v>2509.3200000000002</v>
      </c>
      <c r="AK412">
        <v>358</v>
      </c>
      <c r="AL412" t="s">
        <v>2727</v>
      </c>
      <c r="AM412">
        <v>6</v>
      </c>
      <c r="AN412" t="s">
        <v>2728</v>
      </c>
      <c r="AO412" t="s">
        <v>2729</v>
      </c>
      <c r="AP412">
        <v>3.125</v>
      </c>
      <c r="AQ412">
        <v>44.213000000000001</v>
      </c>
      <c r="AR412">
        <v>41.088000000000001</v>
      </c>
      <c r="AS412">
        <v>14.148160000000001</v>
      </c>
      <c r="AT412" t="s">
        <v>60</v>
      </c>
      <c r="AU412" t="s">
        <v>61</v>
      </c>
      <c r="AV412" t="s">
        <v>62</v>
      </c>
      <c r="AW412" t="s">
        <v>63</v>
      </c>
    </row>
    <row r="413" spans="1:49" x14ac:dyDescent="0.3">
      <c r="A413">
        <v>1517</v>
      </c>
      <c r="B413" t="s">
        <v>2724</v>
      </c>
      <c r="C413" t="s">
        <v>2725</v>
      </c>
      <c r="D413" t="s">
        <v>2726</v>
      </c>
      <c r="E413" t="s">
        <v>268</v>
      </c>
      <c r="F413" t="s">
        <v>297</v>
      </c>
      <c r="G413" t="s">
        <v>67</v>
      </c>
      <c r="H413" t="s">
        <v>72</v>
      </c>
      <c r="I413" t="s">
        <v>110</v>
      </c>
      <c r="J413" t="s">
        <v>2721</v>
      </c>
      <c r="K413">
        <v>6843697</v>
      </c>
      <c r="L413">
        <v>298852</v>
      </c>
      <c r="M413">
        <v>7459</v>
      </c>
      <c r="N413">
        <v>153</v>
      </c>
      <c r="O413">
        <v>115</v>
      </c>
      <c r="P413">
        <v>44</v>
      </c>
      <c r="Q413">
        <v>142</v>
      </c>
      <c r="R413">
        <v>1564</v>
      </c>
      <c r="S413">
        <v>14.23</v>
      </c>
      <c r="T413">
        <v>0.5</v>
      </c>
      <c r="U413">
        <v>2.36</v>
      </c>
      <c r="V413">
        <v>1000</v>
      </c>
      <c r="W413">
        <v>239026.66666666701</v>
      </c>
      <c r="X413">
        <v>27026.470588235301</v>
      </c>
      <c r="Y413">
        <v>2760</v>
      </c>
      <c r="Z413">
        <v>61950</v>
      </c>
      <c r="AA413">
        <v>40785.714285714297</v>
      </c>
      <c r="AB413">
        <v>27739.2156862745</v>
      </c>
      <c r="AC413">
        <v>1316.9014084507</v>
      </c>
      <c r="AD413">
        <v>3895.16129032258</v>
      </c>
      <c r="AE413">
        <v>6970.2127659574498</v>
      </c>
      <c r="AF413">
        <v>414.78873239436598</v>
      </c>
      <c r="AG413">
        <v>2.66</v>
      </c>
      <c r="AH413">
        <v>0.1</v>
      </c>
      <c r="AI413">
        <v>5.71</v>
      </c>
      <c r="AJ413">
        <v>1631.53</v>
      </c>
      <c r="AK413">
        <v>221</v>
      </c>
      <c r="AL413" t="s">
        <v>2727</v>
      </c>
      <c r="AM413">
        <v>5</v>
      </c>
      <c r="AN413" t="s">
        <v>731</v>
      </c>
      <c r="AO413" t="s">
        <v>2730</v>
      </c>
      <c r="AP413">
        <v>3.125</v>
      </c>
      <c r="AQ413">
        <v>102.209</v>
      </c>
      <c r="AR413">
        <v>99.084000000000003</v>
      </c>
      <c r="AS413">
        <v>32.706879999999998</v>
      </c>
      <c r="AT413" t="s">
        <v>60</v>
      </c>
      <c r="AU413" t="s">
        <v>61</v>
      </c>
      <c r="AV413" t="s">
        <v>62</v>
      </c>
      <c r="AW413" t="s">
        <v>63</v>
      </c>
    </row>
    <row r="414" spans="1:49" x14ac:dyDescent="0.3">
      <c r="A414">
        <v>1514</v>
      </c>
      <c r="B414" t="s">
        <v>2718</v>
      </c>
      <c r="C414" t="s">
        <v>2719</v>
      </c>
      <c r="D414" t="s">
        <v>2720</v>
      </c>
      <c r="E414" t="s">
        <v>52</v>
      </c>
      <c r="F414" t="s">
        <v>297</v>
      </c>
      <c r="G414" t="s">
        <v>67</v>
      </c>
      <c r="H414" t="s">
        <v>72</v>
      </c>
      <c r="I414" t="s">
        <v>110</v>
      </c>
      <c r="J414" t="s">
        <v>2721</v>
      </c>
      <c r="K414">
        <v>6843181</v>
      </c>
      <c r="L414">
        <v>299578</v>
      </c>
      <c r="M414">
        <v>114</v>
      </c>
      <c r="N414">
        <v>153</v>
      </c>
      <c r="O414">
        <v>100</v>
      </c>
      <c r="P414">
        <v>25</v>
      </c>
      <c r="Q414">
        <v>36</v>
      </c>
      <c r="R414">
        <v>22</v>
      </c>
      <c r="S414">
        <v>2.5</v>
      </c>
      <c r="T414">
        <v>0.5</v>
      </c>
      <c r="U414">
        <v>3.52</v>
      </c>
      <c r="V414">
        <v>3700</v>
      </c>
      <c r="W414">
        <v>258393.33333333299</v>
      </c>
      <c r="X414">
        <v>40897.058823529398</v>
      </c>
      <c r="Y414">
        <v>2640</v>
      </c>
      <c r="Z414">
        <v>24885</v>
      </c>
      <c r="AA414">
        <v>18785.714285714301</v>
      </c>
      <c r="AB414">
        <v>50082.352941176498</v>
      </c>
      <c r="AC414">
        <v>697.18309859154897</v>
      </c>
      <c r="AD414">
        <v>16990.322580645199</v>
      </c>
      <c r="AE414">
        <v>7634.0425531914898</v>
      </c>
      <c r="AF414">
        <v>305.63380281690098</v>
      </c>
      <c r="AG414">
        <v>5.0000000000000001E-3</v>
      </c>
      <c r="AH414">
        <v>0.37</v>
      </c>
      <c r="AI414">
        <v>2.63</v>
      </c>
      <c r="AJ414">
        <v>10</v>
      </c>
      <c r="AK414">
        <v>5</v>
      </c>
      <c r="AL414" t="s">
        <v>2722</v>
      </c>
      <c r="AM414">
        <v>3</v>
      </c>
      <c r="AN414" t="s">
        <v>113</v>
      </c>
      <c r="AO414" t="s">
        <v>2723</v>
      </c>
      <c r="AP414">
        <v>11.5625</v>
      </c>
      <c r="AQ414">
        <v>47.076999999999998</v>
      </c>
      <c r="AR414">
        <v>35.514499999999998</v>
      </c>
      <c r="AS414">
        <v>4.0715243243243204</v>
      </c>
      <c r="AT414" t="s">
        <v>60</v>
      </c>
      <c r="AU414" t="s">
        <v>61</v>
      </c>
      <c r="AV414" t="s">
        <v>62</v>
      </c>
      <c r="AW414" t="s">
        <v>63</v>
      </c>
    </row>
    <row r="415" spans="1:49" x14ac:dyDescent="0.3">
      <c r="A415">
        <v>1515</v>
      </c>
      <c r="B415" t="s">
        <v>2718</v>
      </c>
      <c r="C415" t="s">
        <v>2719</v>
      </c>
      <c r="D415" t="s">
        <v>2720</v>
      </c>
      <c r="E415" t="s">
        <v>52</v>
      </c>
      <c r="F415" t="s">
        <v>297</v>
      </c>
      <c r="G415" t="s">
        <v>67</v>
      </c>
      <c r="H415" t="s">
        <v>72</v>
      </c>
      <c r="I415" t="s">
        <v>110</v>
      </c>
      <c r="J415" t="s">
        <v>2721</v>
      </c>
      <c r="K415">
        <v>6843157</v>
      </c>
      <c r="L415">
        <v>299576</v>
      </c>
      <c r="M415">
        <v>56</v>
      </c>
      <c r="N415">
        <v>108</v>
      </c>
      <c r="O415">
        <v>65</v>
      </c>
      <c r="P415">
        <v>10</v>
      </c>
      <c r="Q415">
        <v>12</v>
      </c>
      <c r="R415">
        <v>13</v>
      </c>
      <c r="S415">
        <v>7.02</v>
      </c>
      <c r="T415">
        <v>0.5</v>
      </c>
      <c r="U415">
        <v>1.62</v>
      </c>
      <c r="V415">
        <v>14300</v>
      </c>
      <c r="W415">
        <v>274166.66666666698</v>
      </c>
      <c r="X415">
        <v>38091.176470588201</v>
      </c>
      <c r="Y415">
        <v>2280</v>
      </c>
      <c r="Z415">
        <v>19950</v>
      </c>
      <c r="AA415">
        <v>28928.571428571398</v>
      </c>
      <c r="AB415">
        <v>27317.647058823499</v>
      </c>
      <c r="AC415">
        <v>387.32394366197201</v>
      </c>
      <c r="AD415">
        <v>16841.935483870999</v>
      </c>
      <c r="AE415">
        <v>7011.7021276595697</v>
      </c>
      <c r="AF415">
        <v>152.816901408451</v>
      </c>
      <c r="AG415">
        <v>5.0000000000000001E-3</v>
      </c>
      <c r="AH415">
        <v>1.43</v>
      </c>
      <c r="AI415">
        <v>4.05</v>
      </c>
      <c r="AJ415">
        <v>10</v>
      </c>
      <c r="AK415">
        <v>5</v>
      </c>
      <c r="AL415" t="s">
        <v>2722</v>
      </c>
      <c r="AM415">
        <v>0</v>
      </c>
      <c r="AN415" t="s">
        <v>678</v>
      </c>
      <c r="AO415" t="s">
        <v>678</v>
      </c>
      <c r="AP415">
        <v>44.6875</v>
      </c>
      <c r="AQ415">
        <v>72.495000000000005</v>
      </c>
      <c r="AR415">
        <v>27.807500000000001</v>
      </c>
      <c r="AS415">
        <v>1.6222657342657301</v>
      </c>
      <c r="AT415" t="s">
        <v>91</v>
      </c>
      <c r="AU415" t="s">
        <v>61</v>
      </c>
      <c r="AV415" t="s">
        <v>96</v>
      </c>
      <c r="AW415" t="s">
        <v>63</v>
      </c>
    </row>
    <row r="416" spans="1:49" x14ac:dyDescent="0.3">
      <c r="A416">
        <v>1543</v>
      </c>
      <c r="B416" t="s">
        <v>2783</v>
      </c>
      <c r="C416" t="s">
        <v>2784</v>
      </c>
      <c r="D416" t="s">
        <v>2785</v>
      </c>
      <c r="E416" t="s">
        <v>52</v>
      </c>
      <c r="F416">
        <v>64800</v>
      </c>
      <c r="G416" t="s">
        <v>67</v>
      </c>
      <c r="H416" t="s">
        <v>72</v>
      </c>
      <c r="I416" t="s">
        <v>110</v>
      </c>
      <c r="J416" t="s">
        <v>1292</v>
      </c>
      <c r="K416">
        <v>6842268</v>
      </c>
      <c r="L416">
        <v>329612</v>
      </c>
      <c r="M416">
        <v>2272</v>
      </c>
      <c r="N416">
        <v>290</v>
      </c>
      <c r="O416">
        <v>89</v>
      </c>
      <c r="P416">
        <v>26</v>
      </c>
      <c r="Q416">
        <v>64</v>
      </c>
      <c r="R416">
        <v>466</v>
      </c>
      <c r="S416">
        <v>234.35</v>
      </c>
      <c r="T416">
        <v>0.5</v>
      </c>
      <c r="U416">
        <v>1.9</v>
      </c>
      <c r="V416">
        <v>1400</v>
      </c>
      <c r="W416">
        <v>214900</v>
      </c>
      <c r="X416">
        <v>21176.470588235301</v>
      </c>
      <c r="Y416">
        <v>1860</v>
      </c>
      <c r="Z416">
        <v>119875</v>
      </c>
      <c r="AA416">
        <v>37357.142857142899</v>
      </c>
      <c r="AB416">
        <v>27317.647058823499</v>
      </c>
      <c r="AC416">
        <v>852.11267605633805</v>
      </c>
      <c r="AD416">
        <v>4229.0322580645197</v>
      </c>
      <c r="AE416">
        <v>3692.55319148936</v>
      </c>
      <c r="AF416">
        <v>829.57746478873196</v>
      </c>
      <c r="AG416">
        <v>5.0000000000000001E-3</v>
      </c>
      <c r="AH416">
        <v>0.14000000000000001</v>
      </c>
      <c r="AI416">
        <v>5.23</v>
      </c>
      <c r="AJ416">
        <v>296.89999999999998</v>
      </c>
      <c r="AK416">
        <v>473</v>
      </c>
      <c r="AL416" t="s">
        <v>2786</v>
      </c>
      <c r="AM416">
        <v>6</v>
      </c>
      <c r="AN416" t="s">
        <v>2787</v>
      </c>
      <c r="AO416" t="s">
        <v>2788</v>
      </c>
      <c r="AP416">
        <v>4.375</v>
      </c>
      <c r="AQ416">
        <v>93.617000000000004</v>
      </c>
      <c r="AR416">
        <v>89.242000000000004</v>
      </c>
      <c r="AS416">
        <v>21.398171428571398</v>
      </c>
      <c r="AT416" t="s">
        <v>60</v>
      </c>
      <c r="AU416" t="s">
        <v>61</v>
      </c>
      <c r="AV416" t="s">
        <v>62</v>
      </c>
      <c r="AW416" t="s">
        <v>63</v>
      </c>
    </row>
    <row r="417" spans="1:49" x14ac:dyDescent="0.3">
      <c r="A417">
        <v>630</v>
      </c>
      <c r="B417" t="s">
        <v>1296</v>
      </c>
      <c r="C417" t="s">
        <v>1297</v>
      </c>
      <c r="D417" t="s">
        <v>1298</v>
      </c>
      <c r="E417" t="s">
        <v>52</v>
      </c>
      <c r="F417" t="s">
        <v>53</v>
      </c>
      <c r="G417" t="s">
        <v>54</v>
      </c>
      <c r="H417" t="s">
        <v>55</v>
      </c>
      <c r="I417" t="s">
        <v>110</v>
      </c>
      <c r="J417" t="s">
        <v>1292</v>
      </c>
      <c r="K417">
        <v>6840893</v>
      </c>
      <c r="L417">
        <v>329994</v>
      </c>
      <c r="M417">
        <v>1313</v>
      </c>
      <c r="N417">
        <v>131</v>
      </c>
      <c r="O417">
        <v>76</v>
      </c>
      <c r="P417">
        <v>71</v>
      </c>
      <c r="Q417">
        <v>258</v>
      </c>
      <c r="R417">
        <v>966</v>
      </c>
      <c r="S417">
        <v>57.4</v>
      </c>
      <c r="T417">
        <v>17.41</v>
      </c>
      <c r="U417">
        <v>13.22</v>
      </c>
      <c r="V417">
        <v>4800</v>
      </c>
      <c r="W417">
        <v>237160</v>
      </c>
      <c r="X417">
        <v>31844.1176470588</v>
      </c>
      <c r="Y417">
        <v>3360</v>
      </c>
      <c r="Z417">
        <v>55440</v>
      </c>
      <c r="AA417">
        <v>58142.857142857203</v>
      </c>
      <c r="AB417">
        <v>18549.0196078431</v>
      </c>
      <c r="AC417">
        <v>1161.97183098592</v>
      </c>
      <c r="AD417">
        <v>7233.8709677419401</v>
      </c>
      <c r="AE417">
        <v>17757.446808510598</v>
      </c>
      <c r="AF417">
        <v>458.45070422535201</v>
      </c>
      <c r="AG417">
        <v>0.17</v>
      </c>
      <c r="AH417">
        <v>0.48</v>
      </c>
      <c r="AI417">
        <v>8.14</v>
      </c>
      <c r="AJ417">
        <v>424.17</v>
      </c>
      <c r="AK417">
        <v>37</v>
      </c>
      <c r="AL417" t="s">
        <v>1299</v>
      </c>
      <c r="AM417">
        <v>5</v>
      </c>
      <c r="AN417" t="s">
        <v>1301</v>
      </c>
      <c r="AO417" t="s">
        <v>1302</v>
      </c>
      <c r="AP417">
        <v>15</v>
      </c>
      <c r="AQ417">
        <v>145.70599999999999</v>
      </c>
      <c r="AR417">
        <v>130.70599999999999</v>
      </c>
      <c r="AS417">
        <v>9.7137333333333302</v>
      </c>
      <c r="AT417" t="s">
        <v>60</v>
      </c>
      <c r="AU417" t="s">
        <v>61</v>
      </c>
      <c r="AV417" t="s">
        <v>62</v>
      </c>
      <c r="AW417" t="s">
        <v>63</v>
      </c>
    </row>
    <row r="418" spans="1:49" x14ac:dyDescent="0.3">
      <c r="A418">
        <v>631</v>
      </c>
      <c r="B418" t="s">
        <v>1296</v>
      </c>
      <c r="C418" t="s">
        <v>1297</v>
      </c>
      <c r="D418" t="s">
        <v>1298</v>
      </c>
      <c r="E418" t="s">
        <v>52</v>
      </c>
      <c r="F418">
        <v>672000</v>
      </c>
      <c r="G418" t="s">
        <v>54</v>
      </c>
      <c r="H418" t="s">
        <v>72</v>
      </c>
      <c r="I418" t="s">
        <v>110</v>
      </c>
      <c r="J418" t="s">
        <v>1292</v>
      </c>
      <c r="K418">
        <v>6840807</v>
      </c>
      <c r="L418">
        <v>330179</v>
      </c>
      <c r="M418">
        <v>308</v>
      </c>
      <c r="N418">
        <v>154</v>
      </c>
      <c r="O418">
        <v>124</v>
      </c>
      <c r="P418">
        <v>68</v>
      </c>
      <c r="Q418">
        <v>43</v>
      </c>
      <c r="R418">
        <v>48</v>
      </c>
      <c r="S418">
        <v>13.08</v>
      </c>
      <c r="T418">
        <v>11.42</v>
      </c>
      <c r="U418">
        <v>5.76</v>
      </c>
      <c r="V418">
        <v>7800</v>
      </c>
      <c r="W418">
        <v>228620</v>
      </c>
      <c r="X418">
        <v>32638.2352941176</v>
      </c>
      <c r="Y418">
        <v>4080</v>
      </c>
      <c r="Z418">
        <v>69020</v>
      </c>
      <c r="AA418">
        <v>32785.714285714297</v>
      </c>
      <c r="AB418">
        <v>24282.352941176501</v>
      </c>
      <c r="AC418">
        <v>464.78873239436598</v>
      </c>
      <c r="AD418">
        <v>7345.1612903225796</v>
      </c>
      <c r="AE418">
        <v>20578.723404255299</v>
      </c>
      <c r="AF418">
        <v>523.94366197183103</v>
      </c>
      <c r="AG418">
        <v>0.12</v>
      </c>
      <c r="AH418">
        <v>0.78</v>
      </c>
      <c r="AI418">
        <v>4.59</v>
      </c>
      <c r="AJ418">
        <v>10</v>
      </c>
      <c r="AK418">
        <v>31</v>
      </c>
      <c r="AL418" t="s">
        <v>1299</v>
      </c>
      <c r="AM418">
        <v>3</v>
      </c>
      <c r="AN418" t="s">
        <v>113</v>
      </c>
      <c r="AO418" t="s">
        <v>1303</v>
      </c>
      <c r="AP418">
        <v>24.375</v>
      </c>
      <c r="AQ418">
        <v>82.161000000000001</v>
      </c>
      <c r="AR418">
        <v>57.786000000000001</v>
      </c>
      <c r="AS418">
        <v>3.3707076923076902</v>
      </c>
      <c r="AT418" t="s">
        <v>60</v>
      </c>
      <c r="AU418" t="s">
        <v>61</v>
      </c>
      <c r="AV418" t="s">
        <v>62</v>
      </c>
      <c r="AW418" t="s">
        <v>63</v>
      </c>
    </row>
    <row r="419" spans="1:49" x14ac:dyDescent="0.3">
      <c r="A419">
        <v>632</v>
      </c>
      <c r="B419" t="s">
        <v>1296</v>
      </c>
      <c r="C419" t="s">
        <v>1297</v>
      </c>
      <c r="D419" t="s">
        <v>1298</v>
      </c>
      <c r="E419" t="s">
        <v>52</v>
      </c>
      <c r="F419">
        <v>672000</v>
      </c>
      <c r="G419" t="s">
        <v>54</v>
      </c>
      <c r="H419" t="s">
        <v>72</v>
      </c>
      <c r="I419" t="s">
        <v>110</v>
      </c>
      <c r="J419" t="s">
        <v>1292</v>
      </c>
      <c r="K419">
        <v>6840801</v>
      </c>
      <c r="L419">
        <v>329988</v>
      </c>
      <c r="M419">
        <v>523</v>
      </c>
      <c r="N419">
        <v>147</v>
      </c>
      <c r="O419">
        <v>131</v>
      </c>
      <c r="P419">
        <v>82</v>
      </c>
      <c r="Q419">
        <v>41</v>
      </c>
      <c r="R419">
        <v>40</v>
      </c>
      <c r="S419">
        <v>14.79</v>
      </c>
      <c r="T419">
        <v>20.149999999999999</v>
      </c>
      <c r="U419">
        <v>9.35</v>
      </c>
      <c r="V419">
        <v>17800</v>
      </c>
      <c r="W419">
        <v>221853.33333333299</v>
      </c>
      <c r="X419">
        <v>31341.176470588201</v>
      </c>
      <c r="Y419">
        <v>3540</v>
      </c>
      <c r="Z419">
        <v>87885</v>
      </c>
      <c r="AA419">
        <v>17142.857142857101</v>
      </c>
      <c r="AB419">
        <v>18886.274509803901</v>
      </c>
      <c r="AC419">
        <v>387.32394366197201</v>
      </c>
      <c r="AD419">
        <v>3487.0967741935501</v>
      </c>
      <c r="AE419">
        <v>23192.553191489402</v>
      </c>
      <c r="AF419">
        <v>654.92957746478896</v>
      </c>
      <c r="AG419">
        <v>0.15</v>
      </c>
      <c r="AH419">
        <v>1.78</v>
      </c>
      <c r="AI419">
        <v>2.4</v>
      </c>
      <c r="AJ419">
        <v>10</v>
      </c>
      <c r="AK419">
        <v>43</v>
      </c>
      <c r="AL419" t="s">
        <v>1299</v>
      </c>
      <c r="AM419">
        <v>3</v>
      </c>
      <c r="AN419" t="s">
        <v>113</v>
      </c>
      <c r="AO419" t="s">
        <v>1304</v>
      </c>
      <c r="AP419">
        <v>55.625</v>
      </c>
      <c r="AQ419">
        <v>42.96</v>
      </c>
      <c r="AR419">
        <v>-12.664999999999999</v>
      </c>
      <c r="AS419">
        <v>0.77231460674157304</v>
      </c>
      <c r="AT419" t="s">
        <v>95</v>
      </c>
      <c r="AU419" t="s">
        <v>92</v>
      </c>
      <c r="AV419" t="s">
        <v>126</v>
      </c>
      <c r="AW419" t="s">
        <v>97</v>
      </c>
    </row>
    <row r="420" spans="1:49" x14ac:dyDescent="0.3">
      <c r="A420">
        <v>629</v>
      </c>
      <c r="B420" t="s">
        <v>1296</v>
      </c>
      <c r="C420" t="s">
        <v>1297</v>
      </c>
      <c r="D420" t="s">
        <v>1298</v>
      </c>
      <c r="E420" t="s">
        <v>52</v>
      </c>
      <c r="F420" t="s">
        <v>53</v>
      </c>
      <c r="G420" t="s">
        <v>54</v>
      </c>
      <c r="H420" t="s">
        <v>55</v>
      </c>
      <c r="I420" t="s">
        <v>110</v>
      </c>
      <c r="J420" t="s">
        <v>1292</v>
      </c>
      <c r="K420">
        <v>6840773</v>
      </c>
      <c r="L420">
        <v>330115</v>
      </c>
      <c r="M420">
        <v>1048</v>
      </c>
      <c r="N420">
        <v>136</v>
      </c>
      <c r="O420">
        <v>81</v>
      </c>
      <c r="P420">
        <v>71</v>
      </c>
      <c r="Q420">
        <v>144</v>
      </c>
      <c r="R420">
        <v>961</v>
      </c>
      <c r="S420">
        <v>24.62</v>
      </c>
      <c r="T420">
        <v>28.86</v>
      </c>
      <c r="U420">
        <v>1.59</v>
      </c>
      <c r="V420">
        <v>7600</v>
      </c>
      <c r="W420">
        <v>231746.66666666701</v>
      </c>
      <c r="X420">
        <v>32241.176470588201</v>
      </c>
      <c r="Y420">
        <v>3600</v>
      </c>
      <c r="Z420">
        <v>62580</v>
      </c>
      <c r="AA420">
        <v>37571.428571428602</v>
      </c>
      <c r="AB420">
        <v>19813.725490196099</v>
      </c>
      <c r="AC420">
        <v>697.18309859154897</v>
      </c>
      <c r="AD420">
        <v>6306.4516129032299</v>
      </c>
      <c r="AE420">
        <v>22238.297872340401</v>
      </c>
      <c r="AF420">
        <v>523.94366197183103</v>
      </c>
      <c r="AG420">
        <v>0.34</v>
      </c>
      <c r="AH420">
        <v>0.76</v>
      </c>
      <c r="AI420">
        <v>5.26</v>
      </c>
      <c r="AJ420">
        <v>190.08</v>
      </c>
      <c r="AK420">
        <v>29</v>
      </c>
      <c r="AL420" t="s">
        <v>1299</v>
      </c>
      <c r="AM420">
        <v>4</v>
      </c>
      <c r="AN420" t="s">
        <v>186</v>
      </c>
      <c r="AO420" t="s">
        <v>1300</v>
      </c>
      <c r="AP420">
        <v>23.75</v>
      </c>
      <c r="AQ420">
        <v>94.153999999999996</v>
      </c>
      <c r="AR420">
        <v>70.403999999999996</v>
      </c>
      <c r="AS420">
        <v>3.9643789473684201</v>
      </c>
      <c r="AT420" t="s">
        <v>60</v>
      </c>
      <c r="AU420" t="s">
        <v>61</v>
      </c>
      <c r="AV420" t="s">
        <v>62</v>
      </c>
      <c r="AW420" t="s">
        <v>63</v>
      </c>
    </row>
    <row r="421" spans="1:49" x14ac:dyDescent="0.3">
      <c r="A421">
        <v>1530</v>
      </c>
      <c r="B421" t="s">
        <v>2748</v>
      </c>
      <c r="C421" t="s">
        <v>2749</v>
      </c>
      <c r="D421" t="s">
        <v>2755</v>
      </c>
      <c r="E421" t="s">
        <v>236</v>
      </c>
      <c r="F421">
        <v>3000</v>
      </c>
      <c r="G421" t="s">
        <v>67</v>
      </c>
      <c r="H421" t="s">
        <v>72</v>
      </c>
      <c r="I421" t="s">
        <v>110</v>
      </c>
      <c r="J421" t="s">
        <v>1292</v>
      </c>
      <c r="K421">
        <v>6840396</v>
      </c>
      <c r="L421">
        <v>327552</v>
      </c>
      <c r="M421">
        <v>4332</v>
      </c>
      <c r="N421">
        <v>325</v>
      </c>
      <c r="O421">
        <v>63</v>
      </c>
      <c r="P421">
        <v>11</v>
      </c>
      <c r="Q421">
        <v>11775</v>
      </c>
      <c r="R421">
        <v>12394</v>
      </c>
      <c r="S421">
        <v>45.55</v>
      </c>
      <c r="T421">
        <v>16.600000000000001</v>
      </c>
      <c r="U421">
        <v>7.19</v>
      </c>
      <c r="V421">
        <v>1800</v>
      </c>
      <c r="W421">
        <v>267306.66666666698</v>
      </c>
      <c r="X421">
        <v>27317.647058823499</v>
      </c>
      <c r="Y421">
        <v>2400</v>
      </c>
      <c r="Z421">
        <v>52815</v>
      </c>
      <c r="AA421">
        <v>14071.4285714286</v>
      </c>
      <c r="AB421">
        <v>17031.372549019601</v>
      </c>
      <c r="AC421">
        <v>1161.97183098592</v>
      </c>
      <c r="AD421">
        <v>2522.5806451612898</v>
      </c>
      <c r="AE421">
        <v>8131.9148936170204</v>
      </c>
      <c r="AF421">
        <v>458.45070422535201</v>
      </c>
      <c r="AG421">
        <v>8.1</v>
      </c>
      <c r="AH421">
        <v>0.18</v>
      </c>
      <c r="AI421">
        <v>1.97</v>
      </c>
      <c r="AJ421">
        <v>14244.54</v>
      </c>
      <c r="AK421">
        <v>5</v>
      </c>
      <c r="AL421" t="s">
        <v>2756</v>
      </c>
      <c r="AM421">
        <v>6</v>
      </c>
      <c r="AN421" t="s">
        <v>2193</v>
      </c>
      <c r="AO421" t="s">
        <v>2758</v>
      </c>
      <c r="AP421">
        <v>5.625</v>
      </c>
      <c r="AQ421">
        <v>35.262999999999998</v>
      </c>
      <c r="AR421">
        <v>29.638000000000002</v>
      </c>
      <c r="AS421">
        <v>6.2689777777777804</v>
      </c>
      <c r="AT421" t="s">
        <v>60</v>
      </c>
      <c r="AU421" t="s">
        <v>61</v>
      </c>
      <c r="AV421" t="s">
        <v>62</v>
      </c>
      <c r="AW421" t="s">
        <v>63</v>
      </c>
    </row>
    <row r="422" spans="1:49" x14ac:dyDescent="0.3">
      <c r="A422">
        <v>1528</v>
      </c>
      <c r="B422" t="s">
        <v>2748</v>
      </c>
      <c r="C422" t="s">
        <v>2749</v>
      </c>
      <c r="D422" t="s">
        <v>2750</v>
      </c>
      <c r="E422" t="s">
        <v>236</v>
      </c>
      <c r="F422">
        <v>12900</v>
      </c>
      <c r="G422" t="s">
        <v>67</v>
      </c>
      <c r="H422" t="s">
        <v>72</v>
      </c>
      <c r="I422" t="s">
        <v>110</v>
      </c>
      <c r="J422" t="s">
        <v>1292</v>
      </c>
      <c r="K422">
        <v>6840391</v>
      </c>
      <c r="L422">
        <v>327612</v>
      </c>
      <c r="M422">
        <v>1845</v>
      </c>
      <c r="N422">
        <v>192</v>
      </c>
      <c r="O422">
        <v>137</v>
      </c>
      <c r="P422">
        <v>30</v>
      </c>
      <c r="Q422">
        <v>245</v>
      </c>
      <c r="R422">
        <v>3119</v>
      </c>
      <c r="S422">
        <v>19.96</v>
      </c>
      <c r="T422">
        <v>2.2000000000000002</v>
      </c>
      <c r="U422">
        <v>2.89</v>
      </c>
      <c r="V422">
        <v>600</v>
      </c>
      <c r="W422">
        <v>291713.33333333302</v>
      </c>
      <c r="X422">
        <v>35523.529411764699</v>
      </c>
      <c r="Y422">
        <v>2340</v>
      </c>
      <c r="Z422">
        <v>40530</v>
      </c>
      <c r="AA422">
        <v>10357.142857142901</v>
      </c>
      <c r="AB422">
        <v>12309.8039215686</v>
      </c>
      <c r="AC422">
        <v>619.71830985915506</v>
      </c>
      <c r="AD422">
        <v>704.83870967741905</v>
      </c>
      <c r="AE422">
        <v>12114.8936170213</v>
      </c>
      <c r="AF422">
        <v>261.97183098591501</v>
      </c>
      <c r="AG422">
        <v>3.83</v>
      </c>
      <c r="AH422">
        <v>0.06</v>
      </c>
      <c r="AI422">
        <v>1.45</v>
      </c>
      <c r="AJ422">
        <v>3455.39</v>
      </c>
      <c r="AK422">
        <v>5</v>
      </c>
      <c r="AL422" t="s">
        <v>2751</v>
      </c>
      <c r="AM422">
        <v>5</v>
      </c>
      <c r="AN422" t="s">
        <v>731</v>
      </c>
      <c r="AO422" t="s">
        <v>2754</v>
      </c>
      <c r="AP422">
        <v>1.875</v>
      </c>
      <c r="AQ422">
        <v>25.954999999999998</v>
      </c>
      <c r="AR422">
        <v>24.08</v>
      </c>
      <c r="AS422">
        <v>13.8426666666667</v>
      </c>
      <c r="AT422" t="s">
        <v>60</v>
      </c>
      <c r="AU422" t="s">
        <v>61</v>
      </c>
      <c r="AV422" t="s">
        <v>62</v>
      </c>
      <c r="AW422" t="s">
        <v>63</v>
      </c>
    </row>
    <row r="423" spans="1:49" x14ac:dyDescent="0.3">
      <c r="A423">
        <v>1529</v>
      </c>
      <c r="B423" t="s">
        <v>2748</v>
      </c>
      <c r="C423" t="s">
        <v>2749</v>
      </c>
      <c r="D423" t="s">
        <v>2755</v>
      </c>
      <c r="E423" t="s">
        <v>236</v>
      </c>
      <c r="F423">
        <v>3000</v>
      </c>
      <c r="G423" t="s">
        <v>67</v>
      </c>
      <c r="H423" t="s">
        <v>72</v>
      </c>
      <c r="I423" t="s">
        <v>110</v>
      </c>
      <c r="J423" t="s">
        <v>1292</v>
      </c>
      <c r="K423">
        <v>6840380</v>
      </c>
      <c r="L423">
        <v>327547</v>
      </c>
      <c r="M423">
        <v>3832</v>
      </c>
      <c r="N423">
        <v>212</v>
      </c>
      <c r="O423">
        <v>51</v>
      </c>
      <c r="P423">
        <v>9</v>
      </c>
      <c r="Q423">
        <v>7777</v>
      </c>
      <c r="R423">
        <v>2496</v>
      </c>
      <c r="S423">
        <v>32.65</v>
      </c>
      <c r="T423">
        <v>5.6</v>
      </c>
      <c r="U423">
        <v>3.93</v>
      </c>
      <c r="V423">
        <v>1600</v>
      </c>
      <c r="W423">
        <v>276360</v>
      </c>
      <c r="X423">
        <v>26338.2352941176</v>
      </c>
      <c r="Y423">
        <v>1920</v>
      </c>
      <c r="Z423">
        <v>51660</v>
      </c>
      <c r="AA423">
        <v>17071.428571428602</v>
      </c>
      <c r="AB423">
        <v>23439.2156862745</v>
      </c>
      <c r="AC423">
        <v>2323.9436619718299</v>
      </c>
      <c r="AD423">
        <v>2745.16129032258</v>
      </c>
      <c r="AE423">
        <v>6804.2553191489396</v>
      </c>
      <c r="AF423">
        <v>349.29577464788701</v>
      </c>
      <c r="AG423">
        <v>17.059999999999999</v>
      </c>
      <c r="AH423">
        <v>0.16</v>
      </c>
      <c r="AI423">
        <v>2.39</v>
      </c>
      <c r="AJ423">
        <v>2510.7600000000002</v>
      </c>
      <c r="AK423">
        <v>5</v>
      </c>
      <c r="AL423" t="s">
        <v>2756</v>
      </c>
      <c r="AM423">
        <v>5</v>
      </c>
      <c r="AN423" t="s">
        <v>777</v>
      </c>
      <c r="AO423" t="s">
        <v>2757</v>
      </c>
      <c r="AP423">
        <v>5</v>
      </c>
      <c r="AQ423">
        <v>42.780999999999999</v>
      </c>
      <c r="AR423">
        <v>37.780999999999999</v>
      </c>
      <c r="AS423">
        <v>8.5562000000000005</v>
      </c>
      <c r="AT423" t="s">
        <v>60</v>
      </c>
      <c r="AU423" t="s">
        <v>61</v>
      </c>
      <c r="AV423" t="s">
        <v>62</v>
      </c>
      <c r="AW423" t="s">
        <v>63</v>
      </c>
    </row>
    <row r="424" spans="1:49" x14ac:dyDescent="0.3">
      <c r="A424">
        <v>1527</v>
      </c>
      <c r="B424" t="s">
        <v>2748</v>
      </c>
      <c r="C424" t="s">
        <v>2749</v>
      </c>
      <c r="D424" t="s">
        <v>2750</v>
      </c>
      <c r="E424" t="s">
        <v>236</v>
      </c>
      <c r="F424">
        <v>12900</v>
      </c>
      <c r="G424" t="s">
        <v>67</v>
      </c>
      <c r="H424" t="s">
        <v>72</v>
      </c>
      <c r="I424" t="s">
        <v>110</v>
      </c>
      <c r="J424" t="s">
        <v>1292</v>
      </c>
      <c r="K424">
        <v>6840377</v>
      </c>
      <c r="L424">
        <v>327620</v>
      </c>
      <c r="M424">
        <v>3957</v>
      </c>
      <c r="N424">
        <v>225</v>
      </c>
      <c r="O424">
        <v>63</v>
      </c>
      <c r="P424">
        <v>2.5</v>
      </c>
      <c r="Q424">
        <v>106</v>
      </c>
      <c r="R424">
        <v>770</v>
      </c>
      <c r="S424">
        <v>11.68</v>
      </c>
      <c r="T424">
        <v>1.2</v>
      </c>
      <c r="U424">
        <v>4.34</v>
      </c>
      <c r="V424">
        <v>50</v>
      </c>
      <c r="W424">
        <v>320926.66666666698</v>
      </c>
      <c r="X424">
        <v>24882.352941176501</v>
      </c>
      <c r="Y424">
        <v>2220</v>
      </c>
      <c r="Z424">
        <v>38220</v>
      </c>
      <c r="AA424">
        <v>13857.142857142901</v>
      </c>
      <c r="AB424">
        <v>6913.7254901960796</v>
      </c>
      <c r="AC424">
        <v>1471.8309859154899</v>
      </c>
      <c r="AD424">
        <v>1595.16129032258</v>
      </c>
      <c r="AE424">
        <v>7675.5319148936196</v>
      </c>
      <c r="AF424">
        <v>261.97183098591501</v>
      </c>
      <c r="AG424">
        <v>10.84</v>
      </c>
      <c r="AH424">
        <v>0.01</v>
      </c>
      <c r="AI424">
        <v>1.94</v>
      </c>
      <c r="AJ424">
        <v>659.56</v>
      </c>
      <c r="AK424">
        <v>5</v>
      </c>
      <c r="AL424" t="s">
        <v>2751</v>
      </c>
      <c r="AM424">
        <v>4</v>
      </c>
      <c r="AN424" t="s">
        <v>186</v>
      </c>
      <c r="AO424" t="s">
        <v>2753</v>
      </c>
      <c r="AP424">
        <v>0.3125</v>
      </c>
      <c r="AQ424">
        <v>34.725999999999999</v>
      </c>
      <c r="AR424">
        <v>34.413499999999999</v>
      </c>
      <c r="AS424">
        <v>111.1232</v>
      </c>
      <c r="AT424" t="s">
        <v>60</v>
      </c>
      <c r="AU424" t="s">
        <v>61</v>
      </c>
      <c r="AV424" t="s">
        <v>62</v>
      </c>
      <c r="AW424" t="s">
        <v>63</v>
      </c>
    </row>
    <row r="425" spans="1:49" x14ac:dyDescent="0.3">
      <c r="A425">
        <v>1526</v>
      </c>
      <c r="B425" t="s">
        <v>2748</v>
      </c>
      <c r="C425" t="s">
        <v>2749</v>
      </c>
      <c r="D425" t="s">
        <v>2750</v>
      </c>
      <c r="E425" t="s">
        <v>236</v>
      </c>
      <c r="F425">
        <v>12900</v>
      </c>
      <c r="G425" t="s">
        <v>67</v>
      </c>
      <c r="H425" t="s">
        <v>72</v>
      </c>
      <c r="I425" t="s">
        <v>110</v>
      </c>
      <c r="J425" t="s">
        <v>1292</v>
      </c>
      <c r="K425">
        <v>6840367</v>
      </c>
      <c r="L425">
        <v>327625</v>
      </c>
      <c r="M425">
        <v>2121</v>
      </c>
      <c r="N425">
        <v>158</v>
      </c>
      <c r="O425">
        <v>65</v>
      </c>
      <c r="P425">
        <v>17</v>
      </c>
      <c r="Q425">
        <v>1247</v>
      </c>
      <c r="R425">
        <v>2078</v>
      </c>
      <c r="S425">
        <v>50.04</v>
      </c>
      <c r="T425">
        <v>6.2</v>
      </c>
      <c r="U425">
        <v>4.1399999999999997</v>
      </c>
      <c r="V425">
        <v>500</v>
      </c>
      <c r="W425">
        <v>312246.66666666698</v>
      </c>
      <c r="X425">
        <v>20011.764705882299</v>
      </c>
      <c r="Y425">
        <v>1920</v>
      </c>
      <c r="Z425">
        <v>38045</v>
      </c>
      <c r="AA425">
        <v>36500</v>
      </c>
      <c r="AB425">
        <v>15682.352941176499</v>
      </c>
      <c r="AC425">
        <v>1471.8309859154899</v>
      </c>
      <c r="AD425">
        <v>2225.8064516129002</v>
      </c>
      <c r="AE425">
        <v>6472.3404255319101</v>
      </c>
      <c r="AF425">
        <v>261.97183098591501</v>
      </c>
      <c r="AG425">
        <v>7.03</v>
      </c>
      <c r="AH425">
        <v>0.05</v>
      </c>
      <c r="AI425">
        <v>5.1100000000000003</v>
      </c>
      <c r="AJ425">
        <v>2121</v>
      </c>
      <c r="AK425">
        <v>5</v>
      </c>
      <c r="AL425" t="s">
        <v>2751</v>
      </c>
      <c r="AM425">
        <v>6</v>
      </c>
      <c r="AN425" t="s">
        <v>2193</v>
      </c>
      <c r="AO425" t="s">
        <v>2752</v>
      </c>
      <c r="AP425">
        <v>1.5625</v>
      </c>
      <c r="AQ425">
        <v>91.468999999999994</v>
      </c>
      <c r="AR425">
        <v>89.906499999999994</v>
      </c>
      <c r="AS425">
        <v>58.54016</v>
      </c>
      <c r="AT425" t="s">
        <v>60</v>
      </c>
      <c r="AU425" t="s">
        <v>61</v>
      </c>
      <c r="AV425" t="s">
        <v>62</v>
      </c>
      <c r="AW425" t="s">
        <v>63</v>
      </c>
    </row>
    <row r="426" spans="1:49" x14ac:dyDescent="0.3">
      <c r="A426">
        <v>636</v>
      </c>
      <c r="B426" t="s">
        <v>158</v>
      </c>
      <c r="C426" t="s">
        <v>1305</v>
      </c>
      <c r="D426" t="s">
        <v>1306</v>
      </c>
      <c r="E426" t="s">
        <v>52</v>
      </c>
      <c r="F426">
        <v>3435800</v>
      </c>
      <c r="G426" t="s">
        <v>54</v>
      </c>
      <c r="H426" t="s">
        <v>72</v>
      </c>
      <c r="I426" t="s">
        <v>110</v>
      </c>
      <c r="J426" t="s">
        <v>1292</v>
      </c>
      <c r="K426">
        <v>6839057</v>
      </c>
      <c r="L426">
        <v>330422</v>
      </c>
      <c r="M426">
        <v>1029</v>
      </c>
      <c r="N426">
        <v>131</v>
      </c>
      <c r="O426">
        <v>137</v>
      </c>
      <c r="P426">
        <v>60</v>
      </c>
      <c r="Q426">
        <v>42</v>
      </c>
      <c r="R426">
        <v>83</v>
      </c>
      <c r="S426">
        <v>12.96</v>
      </c>
      <c r="T426">
        <v>20.93</v>
      </c>
      <c r="U426">
        <v>6.5</v>
      </c>
      <c r="V426">
        <v>1500</v>
      </c>
      <c r="W426">
        <v>226380</v>
      </c>
      <c r="X426">
        <v>24088.2352941176</v>
      </c>
      <c r="Y426">
        <v>2460</v>
      </c>
      <c r="Z426">
        <v>100240</v>
      </c>
      <c r="AA426">
        <v>30714.285714285699</v>
      </c>
      <c r="AB426">
        <v>23692.156862745102</v>
      </c>
      <c r="AC426">
        <v>697.18309859154897</v>
      </c>
      <c r="AD426">
        <v>11425.8064516129</v>
      </c>
      <c r="AE426">
        <v>5144.6808510638302</v>
      </c>
      <c r="AF426">
        <v>785.91549295774598</v>
      </c>
      <c r="AG426">
        <v>0.08</v>
      </c>
      <c r="AH426">
        <v>0.15</v>
      </c>
      <c r="AI426">
        <v>4.3</v>
      </c>
      <c r="AJ426">
        <v>10</v>
      </c>
      <c r="AK426">
        <v>38</v>
      </c>
      <c r="AL426" t="s">
        <v>1307</v>
      </c>
      <c r="AM426">
        <v>3</v>
      </c>
      <c r="AN426" t="s">
        <v>113</v>
      </c>
      <c r="AO426" t="s">
        <v>1311</v>
      </c>
      <c r="AP426">
        <v>4.6875</v>
      </c>
      <c r="AQ426">
        <v>76.97</v>
      </c>
      <c r="AR426">
        <v>72.282499999999999</v>
      </c>
      <c r="AS426">
        <v>16.420266666666699</v>
      </c>
      <c r="AT426" t="s">
        <v>60</v>
      </c>
      <c r="AU426" t="s">
        <v>61</v>
      </c>
      <c r="AV426" t="s">
        <v>62</v>
      </c>
      <c r="AW426" t="s">
        <v>63</v>
      </c>
    </row>
    <row r="427" spans="1:49" x14ac:dyDescent="0.3">
      <c r="A427">
        <v>634</v>
      </c>
      <c r="B427" t="s">
        <v>158</v>
      </c>
      <c r="C427" t="s">
        <v>1305</v>
      </c>
      <c r="D427" t="s">
        <v>1306</v>
      </c>
      <c r="E427" t="s">
        <v>52</v>
      </c>
      <c r="F427" t="s">
        <v>53</v>
      </c>
      <c r="G427" t="s">
        <v>54</v>
      </c>
      <c r="H427" t="s">
        <v>55</v>
      </c>
      <c r="I427" t="s">
        <v>110</v>
      </c>
      <c r="J427" t="s">
        <v>1292</v>
      </c>
      <c r="K427">
        <v>6838848</v>
      </c>
      <c r="L427">
        <v>330425</v>
      </c>
      <c r="M427">
        <v>455</v>
      </c>
      <c r="N427">
        <v>153</v>
      </c>
      <c r="O427">
        <v>125</v>
      </c>
      <c r="P427">
        <v>54</v>
      </c>
      <c r="Q427">
        <v>26</v>
      </c>
      <c r="R427">
        <v>14</v>
      </c>
      <c r="S427">
        <v>14.24</v>
      </c>
      <c r="T427">
        <v>41.71</v>
      </c>
      <c r="U427">
        <v>5.48</v>
      </c>
      <c r="V427">
        <v>200</v>
      </c>
      <c r="W427">
        <v>235900</v>
      </c>
      <c r="X427">
        <v>28508.823529411799</v>
      </c>
      <c r="Y427">
        <v>3000</v>
      </c>
      <c r="Z427">
        <v>96915</v>
      </c>
      <c r="AA427">
        <v>14000</v>
      </c>
      <c r="AB427">
        <v>11803.9215686275</v>
      </c>
      <c r="AC427">
        <v>154.92957746478899</v>
      </c>
      <c r="AD427">
        <v>20662.903225806502</v>
      </c>
      <c r="AE427">
        <v>3941.4893617021298</v>
      </c>
      <c r="AF427">
        <v>1222.5352112676101</v>
      </c>
      <c r="AG427">
        <v>0.06</v>
      </c>
      <c r="AH427">
        <v>0.02</v>
      </c>
      <c r="AI427">
        <v>1.96</v>
      </c>
      <c r="AJ427">
        <v>10</v>
      </c>
      <c r="AK427">
        <v>37</v>
      </c>
      <c r="AL427" t="s">
        <v>1307</v>
      </c>
      <c r="AM427">
        <v>4</v>
      </c>
      <c r="AN427" t="s">
        <v>1308</v>
      </c>
      <c r="AO427" t="s">
        <v>1309</v>
      </c>
      <c r="AP427">
        <v>0.625</v>
      </c>
      <c r="AQ427">
        <v>35.084000000000003</v>
      </c>
      <c r="AR427">
        <v>34.459000000000003</v>
      </c>
      <c r="AS427">
        <v>56.134399999999999</v>
      </c>
      <c r="AT427" t="s">
        <v>60</v>
      </c>
      <c r="AU427" t="s">
        <v>61</v>
      </c>
      <c r="AV427" t="s">
        <v>62</v>
      </c>
      <c r="AW427" t="s">
        <v>63</v>
      </c>
    </row>
    <row r="428" spans="1:49" x14ac:dyDescent="0.3">
      <c r="A428">
        <v>635</v>
      </c>
      <c r="B428" t="s">
        <v>158</v>
      </c>
      <c r="C428" t="s">
        <v>1305</v>
      </c>
      <c r="D428" t="s">
        <v>1306</v>
      </c>
      <c r="E428" t="s">
        <v>52</v>
      </c>
      <c r="F428">
        <v>3435800</v>
      </c>
      <c r="G428" t="s">
        <v>54</v>
      </c>
      <c r="H428" t="s">
        <v>72</v>
      </c>
      <c r="I428" t="s">
        <v>110</v>
      </c>
      <c r="J428" t="s">
        <v>1292</v>
      </c>
      <c r="K428">
        <v>6838819</v>
      </c>
      <c r="L428">
        <v>330385</v>
      </c>
      <c r="M428">
        <v>673</v>
      </c>
      <c r="N428">
        <v>149</v>
      </c>
      <c r="O428">
        <v>116</v>
      </c>
      <c r="P428">
        <v>57</v>
      </c>
      <c r="Q428">
        <v>31</v>
      </c>
      <c r="R428">
        <v>27</v>
      </c>
      <c r="S428">
        <v>15.34</v>
      </c>
      <c r="T428">
        <v>25.62</v>
      </c>
      <c r="U428">
        <v>9.6300000000000008</v>
      </c>
      <c r="V428">
        <v>1200</v>
      </c>
      <c r="W428">
        <v>224093.33333333299</v>
      </c>
      <c r="X428">
        <v>26814.705882352901</v>
      </c>
      <c r="Y428">
        <v>3000</v>
      </c>
      <c r="Z428">
        <v>98350</v>
      </c>
      <c r="AA428">
        <v>21857.142857142899</v>
      </c>
      <c r="AB428">
        <v>22596.078431372502</v>
      </c>
      <c r="AC428">
        <v>387.32394366197201</v>
      </c>
      <c r="AD428">
        <v>15914.516129032299</v>
      </c>
      <c r="AE428">
        <v>5227.6595744680899</v>
      </c>
      <c r="AF428">
        <v>1157.0422535211301</v>
      </c>
      <c r="AG428">
        <v>0.04</v>
      </c>
      <c r="AH428">
        <v>0.12</v>
      </c>
      <c r="AI428">
        <v>3.06</v>
      </c>
      <c r="AJ428">
        <v>10</v>
      </c>
      <c r="AK428">
        <v>38</v>
      </c>
      <c r="AL428" t="s">
        <v>1307</v>
      </c>
      <c r="AM428">
        <v>3</v>
      </c>
      <c r="AN428" t="s">
        <v>113</v>
      </c>
      <c r="AO428" t="s">
        <v>1310</v>
      </c>
      <c r="AP428">
        <v>3.75</v>
      </c>
      <c r="AQ428">
        <v>54.774000000000001</v>
      </c>
      <c r="AR428">
        <v>51.024000000000001</v>
      </c>
      <c r="AS428">
        <v>14.606400000000001</v>
      </c>
      <c r="AT428" t="s">
        <v>60</v>
      </c>
      <c r="AU428" t="s">
        <v>61</v>
      </c>
      <c r="AV428" t="s">
        <v>62</v>
      </c>
      <c r="AW428" t="s">
        <v>63</v>
      </c>
    </row>
    <row r="429" spans="1:49" x14ac:dyDescent="0.3">
      <c r="A429">
        <v>2199</v>
      </c>
      <c r="B429" t="s">
        <v>679</v>
      </c>
      <c r="C429" t="s">
        <v>3350</v>
      </c>
      <c r="D429" t="s">
        <v>3351</v>
      </c>
      <c r="E429" t="s">
        <v>144</v>
      </c>
      <c r="F429" t="s">
        <v>297</v>
      </c>
      <c r="G429" t="s">
        <v>682</v>
      </c>
      <c r="H429" t="s">
        <v>72</v>
      </c>
      <c r="I429" t="s">
        <v>110</v>
      </c>
      <c r="J429" t="s">
        <v>1292</v>
      </c>
      <c r="K429">
        <v>6838057</v>
      </c>
      <c r="L429">
        <v>326816</v>
      </c>
      <c r="M429">
        <v>3131</v>
      </c>
      <c r="N429">
        <v>239</v>
      </c>
      <c r="O429">
        <v>62</v>
      </c>
      <c r="P429">
        <v>19</v>
      </c>
      <c r="Q429">
        <v>162</v>
      </c>
      <c r="R429">
        <v>69</v>
      </c>
      <c r="S429">
        <v>25.44</v>
      </c>
      <c r="T429">
        <v>7.86</v>
      </c>
      <c r="U429">
        <v>1.24</v>
      </c>
      <c r="V429">
        <v>4600</v>
      </c>
      <c r="W429">
        <v>226473.33333333299</v>
      </c>
      <c r="X429">
        <v>29329.411764705899</v>
      </c>
      <c r="Y429">
        <v>2460</v>
      </c>
      <c r="Z429">
        <v>65555</v>
      </c>
      <c r="AA429">
        <v>19857.142857142899</v>
      </c>
      <c r="AB429">
        <v>27823.529411764699</v>
      </c>
      <c r="AC429">
        <v>1161.97183098592</v>
      </c>
      <c r="AD429">
        <v>4525.8064516128998</v>
      </c>
      <c r="AE429">
        <v>10206.382978723401</v>
      </c>
      <c r="AF429">
        <v>611.26760563380299</v>
      </c>
      <c r="AG429">
        <v>0.1</v>
      </c>
      <c r="AH429">
        <v>0.46</v>
      </c>
      <c r="AI429">
        <v>2.78</v>
      </c>
      <c r="AJ429">
        <v>253.63</v>
      </c>
      <c r="AK429">
        <v>44</v>
      </c>
      <c r="AL429" t="s">
        <v>3352</v>
      </c>
      <c r="AM429">
        <v>3</v>
      </c>
      <c r="AN429" t="s">
        <v>350</v>
      </c>
      <c r="AO429" t="s">
        <v>3354</v>
      </c>
      <c r="AP429">
        <v>14.375</v>
      </c>
      <c r="AQ429">
        <v>49.762</v>
      </c>
      <c r="AR429">
        <v>35.387</v>
      </c>
      <c r="AS429">
        <v>3.4617043478260898</v>
      </c>
      <c r="AT429" t="s">
        <v>60</v>
      </c>
      <c r="AU429" t="s">
        <v>61</v>
      </c>
      <c r="AV429" t="s">
        <v>62</v>
      </c>
      <c r="AW429" t="s">
        <v>63</v>
      </c>
    </row>
    <row r="430" spans="1:49" x14ac:dyDescent="0.3">
      <c r="A430">
        <v>2198</v>
      </c>
      <c r="B430" t="s">
        <v>679</v>
      </c>
      <c r="C430" t="s">
        <v>3350</v>
      </c>
      <c r="D430" t="s">
        <v>3351</v>
      </c>
      <c r="E430" t="s">
        <v>144</v>
      </c>
      <c r="F430" t="s">
        <v>297</v>
      </c>
      <c r="G430" t="s">
        <v>682</v>
      </c>
      <c r="H430" t="s">
        <v>72</v>
      </c>
      <c r="I430" t="s">
        <v>110</v>
      </c>
      <c r="J430" t="s">
        <v>1292</v>
      </c>
      <c r="K430">
        <v>6838029</v>
      </c>
      <c r="L430">
        <v>326828</v>
      </c>
      <c r="M430">
        <v>2422</v>
      </c>
      <c r="N430">
        <v>160</v>
      </c>
      <c r="O430">
        <v>53</v>
      </c>
      <c r="P430">
        <v>8</v>
      </c>
      <c r="Q430">
        <v>1951</v>
      </c>
      <c r="R430">
        <v>557</v>
      </c>
      <c r="S430">
        <v>39.86</v>
      </c>
      <c r="T430">
        <v>4.72</v>
      </c>
      <c r="U430">
        <v>6.21</v>
      </c>
      <c r="V430">
        <v>50</v>
      </c>
      <c r="W430">
        <v>356440</v>
      </c>
      <c r="X430">
        <v>11011.7647058824</v>
      </c>
      <c r="Y430">
        <v>1500</v>
      </c>
      <c r="Z430">
        <v>33740</v>
      </c>
      <c r="AA430">
        <v>15285.714285714301</v>
      </c>
      <c r="AB430">
        <v>7588.2352941176496</v>
      </c>
      <c r="AC430">
        <v>619.71830985915506</v>
      </c>
      <c r="AD430">
        <v>3153.22580645161</v>
      </c>
      <c r="AE430">
        <v>2696.8085106383</v>
      </c>
      <c r="AF430">
        <v>261.97183098591501</v>
      </c>
      <c r="AG430">
        <v>5.0000000000000001E-3</v>
      </c>
      <c r="AH430">
        <v>0.01</v>
      </c>
      <c r="AI430">
        <v>2.14</v>
      </c>
      <c r="AJ430">
        <v>758.52</v>
      </c>
      <c r="AK430">
        <v>25</v>
      </c>
      <c r="AL430" t="s">
        <v>3352</v>
      </c>
      <c r="AM430">
        <v>4</v>
      </c>
      <c r="AN430" t="s">
        <v>356</v>
      </c>
      <c r="AO430" t="s">
        <v>3353</v>
      </c>
      <c r="AP430">
        <v>0.3125</v>
      </c>
      <c r="AQ430">
        <v>38.305999999999997</v>
      </c>
      <c r="AR430">
        <v>37.993499999999997</v>
      </c>
      <c r="AS430">
        <v>122.5792</v>
      </c>
      <c r="AT430" t="s">
        <v>60</v>
      </c>
      <c r="AU430" t="s">
        <v>61</v>
      </c>
      <c r="AV430" t="s">
        <v>62</v>
      </c>
      <c r="AW430" t="s">
        <v>63</v>
      </c>
    </row>
    <row r="431" spans="1:49" x14ac:dyDescent="0.3">
      <c r="A431">
        <v>2196</v>
      </c>
      <c r="B431" t="s">
        <v>679</v>
      </c>
      <c r="C431" t="s">
        <v>3345</v>
      </c>
      <c r="D431" t="s">
        <v>3346</v>
      </c>
      <c r="E431" t="s">
        <v>144</v>
      </c>
      <c r="F431" t="s">
        <v>297</v>
      </c>
      <c r="G431" t="s">
        <v>682</v>
      </c>
      <c r="H431" t="s">
        <v>72</v>
      </c>
      <c r="I431" t="s">
        <v>110</v>
      </c>
      <c r="J431" t="s">
        <v>1292</v>
      </c>
      <c r="K431">
        <v>6836767</v>
      </c>
      <c r="L431">
        <v>329013</v>
      </c>
      <c r="M431">
        <v>2005</v>
      </c>
      <c r="N431">
        <v>136</v>
      </c>
      <c r="O431">
        <v>36</v>
      </c>
      <c r="P431">
        <v>10</v>
      </c>
      <c r="Q431">
        <v>890</v>
      </c>
      <c r="R431">
        <v>284</v>
      </c>
      <c r="S431">
        <v>18.059999999999999</v>
      </c>
      <c r="T431">
        <v>5.18</v>
      </c>
      <c r="U431">
        <v>1.89</v>
      </c>
      <c r="V431">
        <v>800</v>
      </c>
      <c r="W431">
        <v>245653.33333333299</v>
      </c>
      <c r="X431">
        <v>23161.7647058824</v>
      </c>
      <c r="Y431">
        <v>3000</v>
      </c>
      <c r="Z431">
        <v>33915</v>
      </c>
      <c r="AA431">
        <v>92571.428571428594</v>
      </c>
      <c r="AB431">
        <v>25631.372549019601</v>
      </c>
      <c r="AC431">
        <v>2943.6619718309898</v>
      </c>
      <c r="AD431">
        <v>8606.4516129032309</v>
      </c>
      <c r="AE431">
        <v>5642.55319148936</v>
      </c>
      <c r="AF431">
        <v>545.77464788732402</v>
      </c>
      <c r="AG431">
        <v>5.0000000000000001E-3</v>
      </c>
      <c r="AH431">
        <v>0.08</v>
      </c>
      <c r="AI431">
        <v>12.96</v>
      </c>
      <c r="AJ431">
        <v>524.34</v>
      </c>
      <c r="AK431">
        <v>32</v>
      </c>
      <c r="AL431" t="s">
        <v>3347</v>
      </c>
      <c r="AM431">
        <v>4</v>
      </c>
      <c r="AN431" t="s">
        <v>356</v>
      </c>
      <c r="AO431" t="s">
        <v>3348</v>
      </c>
      <c r="AP431">
        <v>2.5</v>
      </c>
      <c r="AQ431">
        <v>231.98400000000001</v>
      </c>
      <c r="AR431">
        <v>229.48400000000001</v>
      </c>
      <c r="AS431">
        <v>92.793599999999998</v>
      </c>
      <c r="AT431" t="s">
        <v>60</v>
      </c>
      <c r="AU431" t="s">
        <v>61</v>
      </c>
      <c r="AV431" t="s">
        <v>62</v>
      </c>
      <c r="AW431" t="s">
        <v>63</v>
      </c>
    </row>
    <row r="432" spans="1:49" x14ac:dyDescent="0.3">
      <c r="A432">
        <v>2197</v>
      </c>
      <c r="B432" t="s">
        <v>679</v>
      </c>
      <c r="C432" t="s">
        <v>3345</v>
      </c>
      <c r="D432" t="s">
        <v>3346</v>
      </c>
      <c r="E432" t="s">
        <v>144</v>
      </c>
      <c r="F432" t="s">
        <v>297</v>
      </c>
      <c r="G432" t="s">
        <v>682</v>
      </c>
      <c r="H432" t="s">
        <v>72</v>
      </c>
      <c r="I432" t="s">
        <v>110</v>
      </c>
      <c r="J432" t="s">
        <v>1292</v>
      </c>
      <c r="K432">
        <v>6836741</v>
      </c>
      <c r="L432">
        <v>329001</v>
      </c>
      <c r="M432">
        <v>3247</v>
      </c>
      <c r="N432">
        <v>131</v>
      </c>
      <c r="O432">
        <v>35</v>
      </c>
      <c r="P432">
        <v>16</v>
      </c>
      <c r="Q432">
        <v>324</v>
      </c>
      <c r="R432">
        <v>163</v>
      </c>
      <c r="S432">
        <v>57.89</v>
      </c>
      <c r="T432">
        <v>7.21</v>
      </c>
      <c r="U432">
        <v>1.92</v>
      </c>
      <c r="V432">
        <v>5000</v>
      </c>
      <c r="W432">
        <v>203980</v>
      </c>
      <c r="X432">
        <v>27264.705882352901</v>
      </c>
      <c r="Y432">
        <v>3360</v>
      </c>
      <c r="Z432">
        <v>37380</v>
      </c>
      <c r="AA432">
        <v>96714.285714285696</v>
      </c>
      <c r="AB432">
        <v>32207.843137254898</v>
      </c>
      <c r="AC432">
        <v>3253.52112676056</v>
      </c>
      <c r="AD432">
        <v>11017.7419354839</v>
      </c>
      <c r="AE432">
        <v>6430.8510638297903</v>
      </c>
      <c r="AF432">
        <v>633.09859154929597</v>
      </c>
      <c r="AG432">
        <v>5.0000000000000001E-3</v>
      </c>
      <c r="AH432">
        <v>0.5</v>
      </c>
      <c r="AI432">
        <v>13.54</v>
      </c>
      <c r="AJ432">
        <v>340.69</v>
      </c>
      <c r="AK432">
        <v>64</v>
      </c>
      <c r="AL432" t="s">
        <v>3347</v>
      </c>
      <c r="AM432">
        <v>4</v>
      </c>
      <c r="AN432" t="s">
        <v>479</v>
      </c>
      <c r="AO432" t="s">
        <v>3349</v>
      </c>
      <c r="AP432">
        <v>15.625</v>
      </c>
      <c r="AQ432">
        <v>242.36600000000001</v>
      </c>
      <c r="AR432">
        <v>226.74100000000001</v>
      </c>
      <c r="AS432">
        <v>15.511424</v>
      </c>
      <c r="AT432" t="s">
        <v>60</v>
      </c>
      <c r="AU432" t="s">
        <v>61</v>
      </c>
      <c r="AV432" t="s">
        <v>62</v>
      </c>
      <c r="AW432" t="s">
        <v>63</v>
      </c>
    </row>
    <row r="433" spans="1:49" x14ac:dyDescent="0.3">
      <c r="A433">
        <v>2191</v>
      </c>
      <c r="B433" t="s">
        <v>679</v>
      </c>
      <c r="C433" t="s">
        <v>3331</v>
      </c>
      <c r="D433" t="s">
        <v>3332</v>
      </c>
      <c r="E433" t="s">
        <v>144</v>
      </c>
      <c r="F433" t="s">
        <v>297</v>
      </c>
      <c r="G433" t="s">
        <v>682</v>
      </c>
      <c r="H433" t="s">
        <v>72</v>
      </c>
      <c r="I433" t="s">
        <v>110</v>
      </c>
      <c r="J433" t="s">
        <v>1292</v>
      </c>
      <c r="K433">
        <v>6836569</v>
      </c>
      <c r="L433">
        <v>329502</v>
      </c>
      <c r="M433">
        <v>1987</v>
      </c>
      <c r="N433">
        <v>169</v>
      </c>
      <c r="O433">
        <v>64</v>
      </c>
      <c r="P433">
        <v>23</v>
      </c>
      <c r="Q433">
        <v>577</v>
      </c>
      <c r="R433">
        <v>480</v>
      </c>
      <c r="S433">
        <v>11.74</v>
      </c>
      <c r="T433">
        <v>8.14</v>
      </c>
      <c r="U433">
        <v>1.48</v>
      </c>
      <c r="V433">
        <v>1100</v>
      </c>
      <c r="W433">
        <v>211120</v>
      </c>
      <c r="X433">
        <v>31473.529411764699</v>
      </c>
      <c r="Y433">
        <v>3780</v>
      </c>
      <c r="Z433">
        <v>35840</v>
      </c>
      <c r="AA433">
        <v>90642.857142857101</v>
      </c>
      <c r="AB433">
        <v>28750.9803921569</v>
      </c>
      <c r="AC433">
        <v>4570.4225352112699</v>
      </c>
      <c r="AD433">
        <v>2559.6774193548399</v>
      </c>
      <c r="AE433">
        <v>11036.170212765999</v>
      </c>
      <c r="AF433">
        <v>414.78873239436598</v>
      </c>
      <c r="AG433">
        <v>5.0000000000000001E-3</v>
      </c>
      <c r="AH433">
        <v>0.11</v>
      </c>
      <c r="AI433">
        <v>12.69</v>
      </c>
      <c r="AJ433">
        <v>539</v>
      </c>
      <c r="AK433">
        <v>95</v>
      </c>
      <c r="AL433" t="s">
        <v>3333</v>
      </c>
      <c r="AM433">
        <v>4</v>
      </c>
      <c r="AN433" t="s">
        <v>356</v>
      </c>
      <c r="AO433" t="s">
        <v>3338</v>
      </c>
      <c r="AP433">
        <v>3.4375</v>
      </c>
      <c r="AQ433">
        <v>227.15100000000001</v>
      </c>
      <c r="AR433">
        <v>223.71350000000001</v>
      </c>
      <c r="AS433">
        <v>66.080290909090905</v>
      </c>
      <c r="AT433" t="s">
        <v>60</v>
      </c>
      <c r="AU433" t="s">
        <v>61</v>
      </c>
      <c r="AV433" t="s">
        <v>62</v>
      </c>
      <c r="AW433" t="s">
        <v>63</v>
      </c>
    </row>
    <row r="434" spans="1:49" x14ac:dyDescent="0.3">
      <c r="A434">
        <v>2190</v>
      </c>
      <c r="B434" t="s">
        <v>679</v>
      </c>
      <c r="C434" t="s">
        <v>3331</v>
      </c>
      <c r="D434" t="s">
        <v>3332</v>
      </c>
      <c r="E434" t="s">
        <v>144</v>
      </c>
      <c r="F434" t="s">
        <v>297</v>
      </c>
      <c r="G434" t="s">
        <v>682</v>
      </c>
      <c r="H434" t="s">
        <v>72</v>
      </c>
      <c r="I434" t="s">
        <v>110</v>
      </c>
      <c r="J434" t="s">
        <v>1292</v>
      </c>
      <c r="K434">
        <v>6836539</v>
      </c>
      <c r="L434">
        <v>329543</v>
      </c>
      <c r="M434">
        <v>3516</v>
      </c>
      <c r="N434">
        <v>90</v>
      </c>
      <c r="O434">
        <v>69</v>
      </c>
      <c r="P434">
        <v>33</v>
      </c>
      <c r="Q434">
        <v>99</v>
      </c>
      <c r="R434">
        <v>30</v>
      </c>
      <c r="S434">
        <v>5.26</v>
      </c>
      <c r="T434">
        <v>5.21</v>
      </c>
      <c r="U434">
        <v>0.5</v>
      </c>
      <c r="V434">
        <v>50</v>
      </c>
      <c r="W434">
        <v>178826.66666666701</v>
      </c>
      <c r="X434">
        <v>14691.1764705882</v>
      </c>
      <c r="Y434">
        <v>1560</v>
      </c>
      <c r="Z434">
        <v>87605</v>
      </c>
      <c r="AA434">
        <v>178571.42857142899</v>
      </c>
      <c r="AB434">
        <v>11045.0980392157</v>
      </c>
      <c r="AC434">
        <v>3873.23943661972</v>
      </c>
      <c r="AD434">
        <v>853.22580645161304</v>
      </c>
      <c r="AE434">
        <v>1369.1489361702099</v>
      </c>
      <c r="AF434">
        <v>196.47887323943701</v>
      </c>
      <c r="AG434">
        <v>0.7</v>
      </c>
      <c r="AH434">
        <v>0.01</v>
      </c>
      <c r="AI434">
        <v>25</v>
      </c>
      <c r="AJ434">
        <v>147.83000000000001</v>
      </c>
      <c r="AK434">
        <v>51</v>
      </c>
      <c r="AL434" t="s">
        <v>3333</v>
      </c>
      <c r="AM434">
        <v>2</v>
      </c>
      <c r="AN434" t="s">
        <v>140</v>
      </c>
      <c r="AO434" t="s">
        <v>3337</v>
      </c>
      <c r="AP434">
        <v>0.3125</v>
      </c>
      <c r="AQ434">
        <v>447.5</v>
      </c>
      <c r="AR434">
        <v>447.1875</v>
      </c>
      <c r="AS434">
        <v>1432</v>
      </c>
      <c r="AT434" t="s">
        <v>60</v>
      </c>
      <c r="AU434" t="s">
        <v>61</v>
      </c>
      <c r="AV434" t="s">
        <v>62</v>
      </c>
      <c r="AW434" t="s">
        <v>63</v>
      </c>
    </row>
    <row r="435" spans="1:49" x14ac:dyDescent="0.3">
      <c r="A435">
        <v>2188</v>
      </c>
      <c r="B435" t="s">
        <v>679</v>
      </c>
      <c r="C435" t="s">
        <v>3331</v>
      </c>
      <c r="D435" t="s">
        <v>3332</v>
      </c>
      <c r="E435" t="s">
        <v>144</v>
      </c>
      <c r="F435" t="s">
        <v>297</v>
      </c>
      <c r="G435" t="s">
        <v>682</v>
      </c>
      <c r="H435" t="s">
        <v>72</v>
      </c>
      <c r="I435" t="s">
        <v>110</v>
      </c>
      <c r="J435" t="s">
        <v>1292</v>
      </c>
      <c r="K435">
        <v>6836504</v>
      </c>
      <c r="L435">
        <v>329516</v>
      </c>
      <c r="M435">
        <v>2622</v>
      </c>
      <c r="N435">
        <v>148</v>
      </c>
      <c r="O435">
        <v>38</v>
      </c>
      <c r="P435">
        <v>96</v>
      </c>
      <c r="Q435">
        <v>58</v>
      </c>
      <c r="R435">
        <v>38</v>
      </c>
      <c r="S435">
        <v>20.46</v>
      </c>
      <c r="T435">
        <v>0.5</v>
      </c>
      <c r="U435">
        <v>0.5</v>
      </c>
      <c r="V435">
        <v>400</v>
      </c>
      <c r="W435">
        <v>189746.66666666701</v>
      </c>
      <c r="X435">
        <v>23558.823529411799</v>
      </c>
      <c r="Y435">
        <v>1080</v>
      </c>
      <c r="Z435">
        <v>32340</v>
      </c>
      <c r="AA435">
        <v>118071.428571429</v>
      </c>
      <c r="AB435">
        <v>43421.568627451001</v>
      </c>
      <c r="AC435">
        <v>3640.8450704225302</v>
      </c>
      <c r="AD435">
        <v>1372.58064516129</v>
      </c>
      <c r="AE435">
        <v>10372.3404255319</v>
      </c>
      <c r="AF435">
        <v>130.98591549295799</v>
      </c>
      <c r="AG435">
        <v>5.0000000000000001E-3</v>
      </c>
      <c r="AH435">
        <v>0.04</v>
      </c>
      <c r="AI435">
        <v>16.53</v>
      </c>
      <c r="AJ435">
        <v>158.37</v>
      </c>
      <c r="AK435">
        <v>980</v>
      </c>
      <c r="AL435" t="s">
        <v>3333</v>
      </c>
      <c r="AM435">
        <v>4</v>
      </c>
      <c r="AN435" t="s">
        <v>3334</v>
      </c>
      <c r="AO435" t="s">
        <v>3335</v>
      </c>
      <c r="AP435">
        <v>1.25</v>
      </c>
      <c r="AQ435">
        <v>295.887</v>
      </c>
      <c r="AR435">
        <v>294.637</v>
      </c>
      <c r="AS435">
        <v>236.70959999999999</v>
      </c>
      <c r="AT435" t="s">
        <v>60</v>
      </c>
      <c r="AU435" t="s">
        <v>61</v>
      </c>
      <c r="AV435" t="s">
        <v>62</v>
      </c>
      <c r="AW435" t="s">
        <v>63</v>
      </c>
    </row>
    <row r="436" spans="1:49" x14ac:dyDescent="0.3">
      <c r="A436">
        <v>2189</v>
      </c>
      <c r="B436" t="s">
        <v>679</v>
      </c>
      <c r="C436" t="s">
        <v>3331</v>
      </c>
      <c r="D436" t="s">
        <v>3332</v>
      </c>
      <c r="E436" t="s">
        <v>144</v>
      </c>
      <c r="F436" t="s">
        <v>297</v>
      </c>
      <c r="G436" t="s">
        <v>682</v>
      </c>
      <c r="H436" t="s">
        <v>72</v>
      </c>
      <c r="I436" t="s">
        <v>110</v>
      </c>
      <c r="J436" t="s">
        <v>1292</v>
      </c>
      <c r="K436">
        <v>6836490</v>
      </c>
      <c r="L436">
        <v>329531</v>
      </c>
      <c r="M436">
        <v>6582</v>
      </c>
      <c r="N436">
        <v>142</v>
      </c>
      <c r="O436">
        <v>98</v>
      </c>
      <c r="P436">
        <v>47</v>
      </c>
      <c r="Q436">
        <v>2378</v>
      </c>
      <c r="R436">
        <v>344</v>
      </c>
      <c r="S436">
        <v>19.809999999999999</v>
      </c>
      <c r="T436">
        <v>19.86</v>
      </c>
      <c r="U436">
        <v>6.89</v>
      </c>
      <c r="V436">
        <v>50</v>
      </c>
      <c r="W436">
        <v>281166.66666666698</v>
      </c>
      <c r="X436">
        <v>24458.823529411799</v>
      </c>
      <c r="Y436">
        <v>2220</v>
      </c>
      <c r="Z436">
        <v>34055</v>
      </c>
      <c r="AA436">
        <v>37000</v>
      </c>
      <c r="AB436">
        <v>33472.549019607803</v>
      </c>
      <c r="AC436">
        <v>3795.77464788732</v>
      </c>
      <c r="AD436">
        <v>5008.0645161290304</v>
      </c>
      <c r="AE436">
        <v>10123.404255319099</v>
      </c>
      <c r="AF436">
        <v>218.30985915493</v>
      </c>
      <c r="AG436">
        <v>5.0000000000000001E-3</v>
      </c>
      <c r="AH436">
        <v>0.01</v>
      </c>
      <c r="AI436">
        <v>5.18</v>
      </c>
      <c r="AJ436">
        <v>268.88</v>
      </c>
      <c r="AK436">
        <v>144</v>
      </c>
      <c r="AL436" t="s">
        <v>3333</v>
      </c>
      <c r="AM436">
        <v>5</v>
      </c>
      <c r="AN436" t="s">
        <v>830</v>
      </c>
      <c r="AO436" t="s">
        <v>3336</v>
      </c>
      <c r="AP436">
        <v>0.3125</v>
      </c>
      <c r="AQ436">
        <v>92.721999999999994</v>
      </c>
      <c r="AR436">
        <v>92.409499999999994</v>
      </c>
      <c r="AS436">
        <v>296.71039999999999</v>
      </c>
      <c r="AT436" t="s">
        <v>60</v>
      </c>
      <c r="AU436" t="s">
        <v>61</v>
      </c>
      <c r="AV436" t="s">
        <v>62</v>
      </c>
      <c r="AW436" t="s">
        <v>63</v>
      </c>
    </row>
    <row r="437" spans="1:49" x14ac:dyDescent="0.3">
      <c r="A437">
        <v>2193</v>
      </c>
      <c r="B437" t="s">
        <v>679</v>
      </c>
      <c r="C437" t="s">
        <v>3331</v>
      </c>
      <c r="D437" t="s">
        <v>3339</v>
      </c>
      <c r="E437" t="s">
        <v>144</v>
      </c>
      <c r="F437" t="s">
        <v>297</v>
      </c>
      <c r="G437" t="s">
        <v>682</v>
      </c>
      <c r="H437" t="s">
        <v>72</v>
      </c>
      <c r="I437" t="s">
        <v>110</v>
      </c>
      <c r="J437" t="s">
        <v>1292</v>
      </c>
      <c r="K437">
        <v>6836426</v>
      </c>
      <c r="L437">
        <v>329648</v>
      </c>
      <c r="M437">
        <v>4510</v>
      </c>
      <c r="N437">
        <v>105</v>
      </c>
      <c r="O437">
        <v>47</v>
      </c>
      <c r="P437">
        <v>10</v>
      </c>
      <c r="Q437">
        <v>81</v>
      </c>
      <c r="R437">
        <v>44</v>
      </c>
      <c r="S437">
        <v>7.11</v>
      </c>
      <c r="T437">
        <v>1.52</v>
      </c>
      <c r="U437">
        <v>0.5</v>
      </c>
      <c r="V437">
        <v>50</v>
      </c>
      <c r="W437">
        <v>267400</v>
      </c>
      <c r="X437">
        <v>32055.8823529412</v>
      </c>
      <c r="Y437">
        <v>2940</v>
      </c>
      <c r="Z437">
        <v>42630</v>
      </c>
      <c r="AA437">
        <v>33642.857142857101</v>
      </c>
      <c r="AB437">
        <v>20235.294117647099</v>
      </c>
      <c r="AC437">
        <v>2091.5492957746501</v>
      </c>
      <c r="AD437">
        <v>3450</v>
      </c>
      <c r="AE437">
        <v>10911.702127659601</v>
      </c>
      <c r="AF437">
        <v>305.63380281690098</v>
      </c>
      <c r="AG437">
        <v>0.1</v>
      </c>
      <c r="AH437">
        <v>0.01</v>
      </c>
      <c r="AI437">
        <v>4.71</v>
      </c>
      <c r="AJ437">
        <v>164.28</v>
      </c>
      <c r="AK437">
        <v>16</v>
      </c>
      <c r="AL437" t="s">
        <v>3340</v>
      </c>
      <c r="AM437">
        <v>2</v>
      </c>
      <c r="AN437" t="s">
        <v>140</v>
      </c>
      <c r="AO437" t="s">
        <v>3342</v>
      </c>
      <c r="AP437">
        <v>0.3125</v>
      </c>
      <c r="AQ437">
        <v>84.308999999999997</v>
      </c>
      <c r="AR437">
        <v>83.996499999999997</v>
      </c>
      <c r="AS437">
        <v>269.78879999999998</v>
      </c>
      <c r="AT437" t="s">
        <v>60</v>
      </c>
      <c r="AU437" t="s">
        <v>61</v>
      </c>
      <c r="AV437" t="s">
        <v>62</v>
      </c>
      <c r="AW437" t="s">
        <v>63</v>
      </c>
    </row>
    <row r="438" spans="1:49" x14ac:dyDescent="0.3">
      <c r="A438">
        <v>2194</v>
      </c>
      <c r="B438" t="s">
        <v>679</v>
      </c>
      <c r="C438" t="s">
        <v>3331</v>
      </c>
      <c r="D438" t="s">
        <v>3339</v>
      </c>
      <c r="E438" t="s">
        <v>144</v>
      </c>
      <c r="F438" t="s">
        <v>297</v>
      </c>
      <c r="G438" t="s">
        <v>682</v>
      </c>
      <c r="H438" t="s">
        <v>72</v>
      </c>
      <c r="I438" t="s">
        <v>110</v>
      </c>
      <c r="J438" t="s">
        <v>1292</v>
      </c>
      <c r="K438">
        <v>6836423</v>
      </c>
      <c r="L438">
        <v>329631</v>
      </c>
      <c r="M438">
        <v>2988</v>
      </c>
      <c r="N438">
        <v>225</v>
      </c>
      <c r="O438">
        <v>74</v>
      </c>
      <c r="P438">
        <v>14</v>
      </c>
      <c r="Q438">
        <v>234</v>
      </c>
      <c r="R438">
        <v>285</v>
      </c>
      <c r="S438">
        <v>10.96</v>
      </c>
      <c r="T438">
        <v>4.34</v>
      </c>
      <c r="U438">
        <v>1.74</v>
      </c>
      <c r="V438">
        <v>50</v>
      </c>
      <c r="W438">
        <v>271040</v>
      </c>
      <c r="X438">
        <v>26179.411764705899</v>
      </c>
      <c r="Y438">
        <v>3060</v>
      </c>
      <c r="Z438">
        <v>57785</v>
      </c>
      <c r="AA438">
        <v>27428.571428571398</v>
      </c>
      <c r="AB438">
        <v>20741.176470588201</v>
      </c>
      <c r="AC438">
        <v>1781.6901408450699</v>
      </c>
      <c r="AD438">
        <v>4229.0322580645197</v>
      </c>
      <c r="AE438">
        <v>7343.6170212766001</v>
      </c>
      <c r="AF438">
        <v>327.46478873239403</v>
      </c>
      <c r="AG438">
        <v>5.0000000000000001E-3</v>
      </c>
      <c r="AH438">
        <v>0.01</v>
      </c>
      <c r="AI438">
        <v>3.84</v>
      </c>
      <c r="AJ438">
        <v>257.88</v>
      </c>
      <c r="AK438">
        <v>60</v>
      </c>
      <c r="AL438" t="s">
        <v>3340</v>
      </c>
      <c r="AM438">
        <v>3</v>
      </c>
      <c r="AN438" t="s">
        <v>350</v>
      </c>
      <c r="AO438" t="s">
        <v>3343</v>
      </c>
      <c r="AP438">
        <v>0.3125</v>
      </c>
      <c r="AQ438">
        <v>68.736000000000004</v>
      </c>
      <c r="AR438">
        <v>68.423500000000004</v>
      </c>
      <c r="AS438">
        <v>219.95519999999999</v>
      </c>
      <c r="AT438" t="s">
        <v>60</v>
      </c>
      <c r="AU438" t="s">
        <v>61</v>
      </c>
      <c r="AV438" t="s">
        <v>62</v>
      </c>
      <c r="AW438" t="s">
        <v>63</v>
      </c>
    </row>
    <row r="439" spans="1:49" x14ac:dyDescent="0.3">
      <c r="A439">
        <v>2195</v>
      </c>
      <c r="B439" t="s">
        <v>679</v>
      </c>
      <c r="C439" t="s">
        <v>3331</v>
      </c>
      <c r="D439" t="s">
        <v>3339</v>
      </c>
      <c r="E439" t="s">
        <v>144</v>
      </c>
      <c r="F439" t="s">
        <v>297</v>
      </c>
      <c r="G439" t="s">
        <v>682</v>
      </c>
      <c r="H439" t="s">
        <v>72</v>
      </c>
      <c r="I439" t="s">
        <v>110</v>
      </c>
      <c r="J439" t="s">
        <v>1292</v>
      </c>
      <c r="K439">
        <v>6836418</v>
      </c>
      <c r="L439">
        <v>329623</v>
      </c>
      <c r="M439">
        <v>3297</v>
      </c>
      <c r="N439">
        <v>286</v>
      </c>
      <c r="O439">
        <v>96</v>
      </c>
      <c r="P439">
        <v>22</v>
      </c>
      <c r="Q439">
        <v>289</v>
      </c>
      <c r="R439">
        <v>348</v>
      </c>
      <c r="S439">
        <v>15.62</v>
      </c>
      <c r="T439">
        <v>4.8</v>
      </c>
      <c r="U439">
        <v>1.44</v>
      </c>
      <c r="V439">
        <v>50</v>
      </c>
      <c r="W439">
        <v>257506.66666666701</v>
      </c>
      <c r="X439">
        <v>24564.705882352901</v>
      </c>
      <c r="Y439">
        <v>3180</v>
      </c>
      <c r="Z439">
        <v>72170</v>
      </c>
      <c r="AA439">
        <v>20857.142857142899</v>
      </c>
      <c r="AB439">
        <v>22933.333333333299</v>
      </c>
      <c r="AC439">
        <v>1316.9014084507</v>
      </c>
      <c r="AD439">
        <v>4080.6451612903202</v>
      </c>
      <c r="AE439">
        <v>7094.6808510638302</v>
      </c>
      <c r="AF439">
        <v>414.78873239436598</v>
      </c>
      <c r="AG439">
        <v>5.0000000000000001E-3</v>
      </c>
      <c r="AH439">
        <v>0.01</v>
      </c>
      <c r="AI439">
        <v>2.92</v>
      </c>
      <c r="AJ439">
        <v>217.02</v>
      </c>
      <c r="AK439">
        <v>135</v>
      </c>
      <c r="AL439" t="s">
        <v>3340</v>
      </c>
      <c r="AM439">
        <v>4</v>
      </c>
      <c r="AN439" t="s">
        <v>450</v>
      </c>
      <c r="AO439" t="s">
        <v>3344</v>
      </c>
      <c r="AP439">
        <v>0.3125</v>
      </c>
      <c r="AQ439">
        <v>52.268000000000001</v>
      </c>
      <c r="AR439">
        <v>51.955500000000001</v>
      </c>
      <c r="AS439">
        <v>167.2576</v>
      </c>
      <c r="AT439" t="s">
        <v>60</v>
      </c>
      <c r="AU439" t="s">
        <v>61</v>
      </c>
      <c r="AV439" t="s">
        <v>62</v>
      </c>
      <c r="AW439" t="s">
        <v>63</v>
      </c>
    </row>
    <row r="440" spans="1:49" x14ac:dyDescent="0.3">
      <c r="A440">
        <v>2192</v>
      </c>
      <c r="B440" t="s">
        <v>679</v>
      </c>
      <c r="C440" t="s">
        <v>3331</v>
      </c>
      <c r="D440" t="s">
        <v>3339</v>
      </c>
      <c r="E440" t="s">
        <v>144</v>
      </c>
      <c r="F440" t="s">
        <v>297</v>
      </c>
      <c r="G440" t="s">
        <v>682</v>
      </c>
      <c r="H440" t="s">
        <v>72</v>
      </c>
      <c r="I440" t="s">
        <v>110</v>
      </c>
      <c r="J440" t="s">
        <v>1292</v>
      </c>
      <c r="K440">
        <v>6836405</v>
      </c>
      <c r="L440">
        <v>329600</v>
      </c>
      <c r="M440">
        <v>2708</v>
      </c>
      <c r="N440">
        <v>289</v>
      </c>
      <c r="O440">
        <v>82</v>
      </c>
      <c r="P440">
        <v>20</v>
      </c>
      <c r="Q440">
        <v>441</v>
      </c>
      <c r="R440">
        <v>530</v>
      </c>
      <c r="S440">
        <v>15.29</v>
      </c>
      <c r="T440">
        <v>7.26</v>
      </c>
      <c r="U440">
        <v>1.81</v>
      </c>
      <c r="V440">
        <v>200</v>
      </c>
      <c r="W440">
        <v>224840</v>
      </c>
      <c r="X440">
        <v>37455.882352941197</v>
      </c>
      <c r="Y440">
        <v>3360</v>
      </c>
      <c r="Z440">
        <v>58485</v>
      </c>
      <c r="AA440">
        <v>22000</v>
      </c>
      <c r="AB440">
        <v>32966.666666666701</v>
      </c>
      <c r="AC440">
        <v>1704.22535211268</v>
      </c>
      <c r="AD440">
        <v>4043.5483870967701</v>
      </c>
      <c r="AE440">
        <v>12280.851063829799</v>
      </c>
      <c r="AF440">
        <v>436.61971830985902</v>
      </c>
      <c r="AG440">
        <v>5.0000000000000001E-3</v>
      </c>
      <c r="AH440">
        <v>0.02</v>
      </c>
      <c r="AI440">
        <v>3.08</v>
      </c>
      <c r="AJ440">
        <v>1476.29</v>
      </c>
      <c r="AK440">
        <v>71</v>
      </c>
      <c r="AL440" t="s">
        <v>3340</v>
      </c>
      <c r="AM440">
        <v>4</v>
      </c>
      <c r="AN440" t="s">
        <v>356</v>
      </c>
      <c r="AO440" t="s">
        <v>3341</v>
      </c>
      <c r="AP440">
        <v>0.625</v>
      </c>
      <c r="AQ440">
        <v>55.131999999999998</v>
      </c>
      <c r="AR440">
        <v>54.506999999999998</v>
      </c>
      <c r="AS440">
        <v>88.211200000000005</v>
      </c>
      <c r="AT440" t="s">
        <v>60</v>
      </c>
      <c r="AU440" t="s">
        <v>61</v>
      </c>
      <c r="AV440" t="s">
        <v>62</v>
      </c>
      <c r="AW440" t="s">
        <v>63</v>
      </c>
    </row>
    <row r="441" spans="1:49" x14ac:dyDescent="0.3">
      <c r="A441">
        <v>627</v>
      </c>
      <c r="B441" t="s">
        <v>1290</v>
      </c>
      <c r="C441" t="s">
        <v>1291</v>
      </c>
      <c r="D441" t="s">
        <v>309</v>
      </c>
      <c r="E441" t="s">
        <v>236</v>
      </c>
      <c r="F441">
        <v>2850</v>
      </c>
      <c r="G441" t="s">
        <v>67</v>
      </c>
      <c r="H441" t="s">
        <v>72</v>
      </c>
      <c r="I441" t="s">
        <v>110</v>
      </c>
      <c r="J441" t="s">
        <v>1292</v>
      </c>
      <c r="K441">
        <v>6818034</v>
      </c>
      <c r="L441">
        <v>326751</v>
      </c>
      <c r="M441">
        <v>5851</v>
      </c>
      <c r="N441">
        <v>115</v>
      </c>
      <c r="O441">
        <v>128</v>
      </c>
      <c r="P441">
        <v>53</v>
      </c>
      <c r="Q441">
        <v>65</v>
      </c>
      <c r="R441">
        <v>49</v>
      </c>
      <c r="S441">
        <v>166.06</v>
      </c>
      <c r="T441">
        <v>28.29</v>
      </c>
      <c r="U441">
        <v>6.15</v>
      </c>
      <c r="V441">
        <v>50</v>
      </c>
      <c r="W441">
        <v>216953.33333333299</v>
      </c>
      <c r="X441">
        <v>15855.8823529412</v>
      </c>
      <c r="Y441">
        <v>1620</v>
      </c>
      <c r="Z441">
        <v>116480</v>
      </c>
      <c r="AA441">
        <v>7357.1428571428596</v>
      </c>
      <c r="AB441">
        <v>12984.313725490199</v>
      </c>
      <c r="AC441">
        <v>542.25352112676103</v>
      </c>
      <c r="AD441">
        <v>2151.61290322581</v>
      </c>
      <c r="AE441">
        <v>4812.7659574468098</v>
      </c>
      <c r="AF441">
        <v>261.97183098591501</v>
      </c>
      <c r="AG441">
        <v>5.45</v>
      </c>
      <c r="AH441">
        <v>0.01</v>
      </c>
      <c r="AI441">
        <v>1.03</v>
      </c>
      <c r="AJ441">
        <v>10</v>
      </c>
      <c r="AK441">
        <v>44</v>
      </c>
      <c r="AL441" t="s">
        <v>1293</v>
      </c>
      <c r="AM441">
        <v>3</v>
      </c>
      <c r="AN441" t="s">
        <v>1294</v>
      </c>
      <c r="AO441" t="s">
        <v>1295</v>
      </c>
      <c r="AP441">
        <v>0.3125</v>
      </c>
      <c r="AQ441">
        <v>18.437000000000001</v>
      </c>
      <c r="AR441">
        <v>18.124500000000001</v>
      </c>
      <c r="AS441">
        <v>58.998399999999997</v>
      </c>
      <c r="AT441" t="s">
        <v>60</v>
      </c>
      <c r="AU441" t="s">
        <v>92</v>
      </c>
      <c r="AV441" t="s">
        <v>62</v>
      </c>
      <c r="AW441" t="s">
        <v>63</v>
      </c>
    </row>
    <row r="442" spans="1:49" x14ac:dyDescent="0.3">
      <c r="A442">
        <v>1531</v>
      </c>
      <c r="B442" t="s">
        <v>679</v>
      </c>
      <c r="C442" t="s">
        <v>684</v>
      </c>
      <c r="D442" t="s">
        <v>2759</v>
      </c>
      <c r="E442" t="s">
        <v>236</v>
      </c>
      <c r="F442">
        <v>75000</v>
      </c>
      <c r="G442" t="s">
        <v>682</v>
      </c>
      <c r="H442" t="s">
        <v>72</v>
      </c>
      <c r="I442" t="s">
        <v>110</v>
      </c>
      <c r="J442" t="s">
        <v>2721</v>
      </c>
      <c r="K442">
        <v>6805070</v>
      </c>
      <c r="L442">
        <v>292458</v>
      </c>
      <c r="M442">
        <v>432</v>
      </c>
      <c r="N442">
        <v>172</v>
      </c>
      <c r="O442">
        <v>82</v>
      </c>
      <c r="P442">
        <v>2.5</v>
      </c>
      <c r="Q442">
        <v>6</v>
      </c>
      <c r="R442">
        <v>17</v>
      </c>
      <c r="S442">
        <v>123.34</v>
      </c>
      <c r="T442">
        <v>0.5</v>
      </c>
      <c r="U442">
        <v>4.57</v>
      </c>
      <c r="V442">
        <v>8500</v>
      </c>
      <c r="W442">
        <v>93613.333333333299</v>
      </c>
      <c r="X442">
        <v>32108.823529411799</v>
      </c>
      <c r="Y442">
        <v>2520</v>
      </c>
      <c r="Z442">
        <v>144935</v>
      </c>
      <c r="AA442">
        <v>66571.428571428594</v>
      </c>
      <c r="AB442">
        <v>60621.568627451001</v>
      </c>
      <c r="AC442">
        <v>2556.3380281690102</v>
      </c>
      <c r="AD442">
        <v>1335.4838709677399</v>
      </c>
      <c r="AE442">
        <v>4522.3404255319101</v>
      </c>
      <c r="AF442">
        <v>261.97183098591501</v>
      </c>
      <c r="AG442">
        <v>1</v>
      </c>
      <c r="AH442">
        <v>0.85</v>
      </c>
      <c r="AI442">
        <v>9.32</v>
      </c>
      <c r="AJ442">
        <v>10</v>
      </c>
      <c r="AK442">
        <v>5</v>
      </c>
      <c r="AL442" t="s">
        <v>2760</v>
      </c>
      <c r="AM442">
        <v>3</v>
      </c>
      <c r="AN442" t="s">
        <v>225</v>
      </c>
      <c r="AO442" t="s">
        <v>2761</v>
      </c>
      <c r="AP442">
        <v>26.5625</v>
      </c>
      <c r="AQ442">
        <v>166.828</v>
      </c>
      <c r="AR442">
        <v>140.2655</v>
      </c>
      <c r="AS442">
        <v>6.2805835294117696</v>
      </c>
      <c r="AT442" t="s">
        <v>60</v>
      </c>
      <c r="AU442" t="s">
        <v>61</v>
      </c>
      <c r="AV442" t="s">
        <v>62</v>
      </c>
      <c r="AW442" t="s">
        <v>63</v>
      </c>
    </row>
    <row r="443" spans="1:49" x14ac:dyDescent="0.3">
      <c r="A443">
        <v>1532</v>
      </c>
      <c r="B443" t="s">
        <v>679</v>
      </c>
      <c r="C443" t="s">
        <v>684</v>
      </c>
      <c r="D443" t="s">
        <v>2759</v>
      </c>
      <c r="E443" t="s">
        <v>236</v>
      </c>
      <c r="F443" t="s">
        <v>53</v>
      </c>
      <c r="G443" t="s">
        <v>682</v>
      </c>
      <c r="H443" t="s">
        <v>55</v>
      </c>
      <c r="I443" t="s">
        <v>110</v>
      </c>
      <c r="J443" t="s">
        <v>2721</v>
      </c>
      <c r="K443">
        <v>6804413</v>
      </c>
      <c r="L443">
        <v>292535</v>
      </c>
      <c r="M443">
        <v>801</v>
      </c>
      <c r="N443">
        <v>195</v>
      </c>
      <c r="O443">
        <v>116</v>
      </c>
      <c r="P443">
        <v>10</v>
      </c>
      <c r="Q443">
        <v>53</v>
      </c>
      <c r="R443">
        <v>21</v>
      </c>
      <c r="S443">
        <v>134.15</v>
      </c>
      <c r="T443">
        <v>0.5</v>
      </c>
      <c r="U443">
        <v>3.57</v>
      </c>
      <c r="V443">
        <v>4000</v>
      </c>
      <c r="W443">
        <v>126700</v>
      </c>
      <c r="X443">
        <v>36000</v>
      </c>
      <c r="Y443">
        <v>2340</v>
      </c>
      <c r="Z443">
        <v>121135</v>
      </c>
      <c r="AA443">
        <v>56857.142857142899</v>
      </c>
      <c r="AB443">
        <v>59272.549019607803</v>
      </c>
      <c r="AC443">
        <v>2323.9436619718299</v>
      </c>
      <c r="AD443">
        <v>1632.2580645161299</v>
      </c>
      <c r="AE443">
        <v>4895.7446808510604</v>
      </c>
      <c r="AF443">
        <v>305.63380281690098</v>
      </c>
      <c r="AG443">
        <v>0.48</v>
      </c>
      <c r="AH443">
        <v>0.4</v>
      </c>
      <c r="AI443">
        <v>7.96</v>
      </c>
      <c r="AJ443">
        <v>10</v>
      </c>
      <c r="AK443">
        <v>5</v>
      </c>
      <c r="AL443" t="s">
        <v>2760</v>
      </c>
      <c r="AM443">
        <v>4</v>
      </c>
      <c r="AN443" t="s">
        <v>167</v>
      </c>
      <c r="AO443" t="s">
        <v>2762</v>
      </c>
      <c r="AP443">
        <v>12.5</v>
      </c>
      <c r="AQ443">
        <v>142.48400000000001</v>
      </c>
      <c r="AR443">
        <v>129.98400000000001</v>
      </c>
      <c r="AS443">
        <v>11.398720000000001</v>
      </c>
      <c r="AT443" t="s">
        <v>60</v>
      </c>
      <c r="AU443" t="s">
        <v>61</v>
      </c>
      <c r="AV443" t="s">
        <v>62</v>
      </c>
      <c r="AW443" t="s">
        <v>63</v>
      </c>
    </row>
    <row r="444" spans="1:49" x14ac:dyDescent="0.3">
      <c r="A444">
        <v>1534</v>
      </c>
      <c r="B444" t="s">
        <v>2763</v>
      </c>
      <c r="C444" t="s">
        <v>684</v>
      </c>
      <c r="D444" t="s">
        <v>2764</v>
      </c>
      <c r="E444" t="s">
        <v>236</v>
      </c>
      <c r="F444">
        <v>2850</v>
      </c>
      <c r="G444" t="s">
        <v>682</v>
      </c>
      <c r="H444" t="s">
        <v>72</v>
      </c>
      <c r="I444" t="s">
        <v>110</v>
      </c>
      <c r="J444" t="s">
        <v>2721</v>
      </c>
      <c r="K444">
        <v>6803831</v>
      </c>
      <c r="L444">
        <v>290879</v>
      </c>
      <c r="M444">
        <v>481</v>
      </c>
      <c r="N444">
        <v>263</v>
      </c>
      <c r="O444">
        <v>121</v>
      </c>
      <c r="P444">
        <v>28</v>
      </c>
      <c r="Q444">
        <v>5722</v>
      </c>
      <c r="R444">
        <v>1341</v>
      </c>
      <c r="S444">
        <v>7.59</v>
      </c>
      <c r="T444">
        <v>1</v>
      </c>
      <c r="U444">
        <v>4.0199999999999996</v>
      </c>
      <c r="V444">
        <v>50</v>
      </c>
      <c r="W444">
        <v>258160</v>
      </c>
      <c r="X444">
        <v>40579.411764705903</v>
      </c>
      <c r="Y444">
        <v>3300</v>
      </c>
      <c r="Z444">
        <v>34475</v>
      </c>
      <c r="AA444">
        <v>24071.428571428602</v>
      </c>
      <c r="AB444">
        <v>40049.019607843104</v>
      </c>
      <c r="AC444">
        <v>1471.8309859154899</v>
      </c>
      <c r="AD444">
        <v>3895.16129032258</v>
      </c>
      <c r="AE444">
        <v>11160.6382978723</v>
      </c>
      <c r="AF444">
        <v>349.29577464788701</v>
      </c>
      <c r="AG444">
        <v>0.72</v>
      </c>
      <c r="AH444">
        <v>0.01</v>
      </c>
      <c r="AI444">
        <v>3.37</v>
      </c>
      <c r="AJ444">
        <v>1355.26</v>
      </c>
      <c r="AK444">
        <v>5</v>
      </c>
      <c r="AL444" t="s">
        <v>2765</v>
      </c>
      <c r="AM444">
        <v>6</v>
      </c>
      <c r="AN444" t="s">
        <v>305</v>
      </c>
      <c r="AO444" t="s">
        <v>2767</v>
      </c>
      <c r="AP444">
        <v>0.3125</v>
      </c>
      <c r="AQ444">
        <v>60.323</v>
      </c>
      <c r="AR444">
        <v>60.0105</v>
      </c>
      <c r="AS444">
        <v>193.03360000000001</v>
      </c>
      <c r="AT444" t="s">
        <v>60</v>
      </c>
      <c r="AU444" t="s">
        <v>61</v>
      </c>
      <c r="AV444" t="s">
        <v>62</v>
      </c>
      <c r="AW444" t="s">
        <v>63</v>
      </c>
    </row>
    <row r="445" spans="1:49" x14ac:dyDescent="0.3">
      <c r="A445">
        <v>1533</v>
      </c>
      <c r="B445" t="s">
        <v>2763</v>
      </c>
      <c r="C445" t="s">
        <v>684</v>
      </c>
      <c r="D445" t="s">
        <v>2764</v>
      </c>
      <c r="E445" t="s">
        <v>236</v>
      </c>
      <c r="F445">
        <v>2850</v>
      </c>
      <c r="G445" t="s">
        <v>682</v>
      </c>
      <c r="H445" t="s">
        <v>72</v>
      </c>
      <c r="I445" t="s">
        <v>110</v>
      </c>
      <c r="J445" t="s">
        <v>2721</v>
      </c>
      <c r="K445">
        <v>6803760</v>
      </c>
      <c r="L445">
        <v>290916</v>
      </c>
      <c r="M445">
        <v>554</v>
      </c>
      <c r="N445">
        <v>227</v>
      </c>
      <c r="O445">
        <v>114</v>
      </c>
      <c r="P445">
        <v>29</v>
      </c>
      <c r="Q445">
        <v>7991</v>
      </c>
      <c r="R445">
        <v>1379</v>
      </c>
      <c r="S445">
        <v>7.79</v>
      </c>
      <c r="T445">
        <v>0.5</v>
      </c>
      <c r="U445">
        <v>3.07</v>
      </c>
      <c r="V445">
        <v>3400</v>
      </c>
      <c r="W445">
        <v>256013.33333333299</v>
      </c>
      <c r="X445">
        <v>40473.529411764699</v>
      </c>
      <c r="Y445">
        <v>2580</v>
      </c>
      <c r="Z445">
        <v>29155</v>
      </c>
      <c r="AA445">
        <v>26785.714285714301</v>
      </c>
      <c r="AB445">
        <v>38952.941176470602</v>
      </c>
      <c r="AC445">
        <v>1316.9014084507</v>
      </c>
      <c r="AD445">
        <v>3820.9677419354798</v>
      </c>
      <c r="AE445">
        <v>11824.4680851064</v>
      </c>
      <c r="AF445">
        <v>261.97183098591501</v>
      </c>
      <c r="AG445">
        <v>0.41</v>
      </c>
      <c r="AH445">
        <v>0.34</v>
      </c>
      <c r="AI445">
        <v>3.75</v>
      </c>
      <c r="AJ445">
        <v>1398.73</v>
      </c>
      <c r="AK445">
        <v>10</v>
      </c>
      <c r="AL445" t="s">
        <v>2765</v>
      </c>
      <c r="AM445">
        <v>6</v>
      </c>
      <c r="AN445" t="s">
        <v>305</v>
      </c>
      <c r="AO445" t="s">
        <v>2766</v>
      </c>
      <c r="AP445">
        <v>10.625</v>
      </c>
      <c r="AQ445">
        <v>67.125</v>
      </c>
      <c r="AR445">
        <v>56.5</v>
      </c>
      <c r="AS445">
        <v>6.3176470588235301</v>
      </c>
      <c r="AT445" t="s">
        <v>60</v>
      </c>
      <c r="AU445" t="s">
        <v>61</v>
      </c>
      <c r="AV445" t="s">
        <v>62</v>
      </c>
      <c r="AW445" t="s">
        <v>63</v>
      </c>
    </row>
    <row r="446" spans="1:49" x14ac:dyDescent="0.3">
      <c r="A446">
        <v>1541</v>
      </c>
      <c r="B446" t="s">
        <v>2774</v>
      </c>
      <c r="C446" t="s">
        <v>2775</v>
      </c>
      <c r="D446" t="s">
        <v>2780</v>
      </c>
      <c r="E446" t="s">
        <v>770</v>
      </c>
      <c r="F446">
        <v>64057</v>
      </c>
      <c r="G446" t="s">
        <v>67</v>
      </c>
      <c r="H446" t="s">
        <v>72</v>
      </c>
      <c r="I446" t="s">
        <v>110</v>
      </c>
      <c r="J446" t="s">
        <v>1292</v>
      </c>
      <c r="K446">
        <v>6795507</v>
      </c>
      <c r="L446">
        <v>316131</v>
      </c>
      <c r="M446">
        <v>208</v>
      </c>
      <c r="N446">
        <v>144</v>
      </c>
      <c r="O446">
        <v>39</v>
      </c>
      <c r="P446">
        <v>2.5</v>
      </c>
      <c r="Q446">
        <v>2.5</v>
      </c>
      <c r="R446">
        <v>298</v>
      </c>
      <c r="S446">
        <v>7.61</v>
      </c>
      <c r="T446">
        <v>0.5</v>
      </c>
      <c r="U446">
        <v>1.07</v>
      </c>
      <c r="V446">
        <v>800</v>
      </c>
      <c r="W446">
        <v>234033.33333333299</v>
      </c>
      <c r="X446">
        <v>39917.647058823502</v>
      </c>
      <c r="Y446">
        <v>2100</v>
      </c>
      <c r="Z446">
        <v>35490</v>
      </c>
      <c r="AA446">
        <v>24857.142857142899</v>
      </c>
      <c r="AB446">
        <v>6239.2156862745096</v>
      </c>
      <c r="AC446">
        <v>309.85915492957702</v>
      </c>
      <c r="AD446">
        <v>4080.6451612903202</v>
      </c>
      <c r="AE446">
        <v>6513.8297872340399</v>
      </c>
      <c r="AF446">
        <v>371.12676056338</v>
      </c>
      <c r="AG446">
        <v>0.19</v>
      </c>
      <c r="AH446">
        <v>0.08</v>
      </c>
      <c r="AI446">
        <v>3.48</v>
      </c>
      <c r="AJ446">
        <v>89.73</v>
      </c>
      <c r="AK446">
        <v>5</v>
      </c>
      <c r="AL446" t="s">
        <v>2781</v>
      </c>
      <c r="AM446">
        <v>3</v>
      </c>
      <c r="AN446" t="s">
        <v>350</v>
      </c>
      <c r="AO446" t="s">
        <v>2782</v>
      </c>
      <c r="AP446">
        <v>2.5</v>
      </c>
      <c r="AQ446">
        <v>62.292000000000002</v>
      </c>
      <c r="AR446">
        <v>59.792000000000002</v>
      </c>
      <c r="AS446">
        <v>24.916799999999999</v>
      </c>
      <c r="AT446" t="s">
        <v>60</v>
      </c>
      <c r="AU446" t="s">
        <v>61</v>
      </c>
      <c r="AV446" t="s">
        <v>62</v>
      </c>
      <c r="AW446" t="s">
        <v>63</v>
      </c>
    </row>
    <row r="447" spans="1:49" x14ac:dyDescent="0.3">
      <c r="A447">
        <v>1540</v>
      </c>
      <c r="B447" t="s">
        <v>2774</v>
      </c>
      <c r="C447" t="s">
        <v>2775</v>
      </c>
      <c r="D447" t="s">
        <v>2776</v>
      </c>
      <c r="E447" t="s">
        <v>770</v>
      </c>
      <c r="F447">
        <v>168726</v>
      </c>
      <c r="G447" t="s">
        <v>67</v>
      </c>
      <c r="H447" t="s">
        <v>72</v>
      </c>
      <c r="I447" t="s">
        <v>110</v>
      </c>
      <c r="J447" t="s">
        <v>1292</v>
      </c>
      <c r="K447">
        <v>6795335</v>
      </c>
      <c r="L447">
        <v>316003</v>
      </c>
      <c r="M447">
        <v>1884</v>
      </c>
      <c r="N447">
        <v>203</v>
      </c>
      <c r="O447">
        <v>61</v>
      </c>
      <c r="P447">
        <v>12</v>
      </c>
      <c r="Q447">
        <v>2442</v>
      </c>
      <c r="R447">
        <v>8058</v>
      </c>
      <c r="S447">
        <v>19.739999999999998</v>
      </c>
      <c r="T447">
        <v>4.5999999999999996</v>
      </c>
      <c r="U447">
        <v>2.68</v>
      </c>
      <c r="V447">
        <v>20300</v>
      </c>
      <c r="W447">
        <v>264600</v>
      </c>
      <c r="X447">
        <v>17655.8823529412</v>
      </c>
      <c r="Y447">
        <v>1500</v>
      </c>
      <c r="Z447">
        <v>50785</v>
      </c>
      <c r="AA447">
        <v>42357.142857142899</v>
      </c>
      <c r="AB447">
        <v>12984.313725490199</v>
      </c>
      <c r="AC447">
        <v>774.64788732394402</v>
      </c>
      <c r="AD447">
        <v>5119.3548387096798</v>
      </c>
      <c r="AE447">
        <v>4771.27659574468</v>
      </c>
      <c r="AF447">
        <v>261.97183098591501</v>
      </c>
      <c r="AG447">
        <v>4.12</v>
      </c>
      <c r="AH447">
        <v>2.0299999999999998</v>
      </c>
      <c r="AI447">
        <v>5.93</v>
      </c>
      <c r="AJ447">
        <v>9282.24</v>
      </c>
      <c r="AK447">
        <v>31</v>
      </c>
      <c r="AL447" t="s">
        <v>2777</v>
      </c>
      <c r="AM447">
        <v>5</v>
      </c>
      <c r="AN447" t="s">
        <v>777</v>
      </c>
      <c r="AO447" t="s">
        <v>2779</v>
      </c>
      <c r="AP447">
        <v>63.4375</v>
      </c>
      <c r="AQ447">
        <v>106.14700000000001</v>
      </c>
      <c r="AR447">
        <v>42.709499999999998</v>
      </c>
      <c r="AS447">
        <v>1.67325320197044</v>
      </c>
      <c r="AT447" t="s">
        <v>91</v>
      </c>
      <c r="AU447" t="s">
        <v>61</v>
      </c>
      <c r="AV447" t="s">
        <v>96</v>
      </c>
      <c r="AW447" t="s">
        <v>63</v>
      </c>
    </row>
    <row r="448" spans="1:49" x14ac:dyDescent="0.3">
      <c r="A448">
        <v>1539</v>
      </c>
      <c r="B448" t="s">
        <v>2774</v>
      </c>
      <c r="C448" t="s">
        <v>2775</v>
      </c>
      <c r="D448" t="s">
        <v>2776</v>
      </c>
      <c r="E448" t="s">
        <v>770</v>
      </c>
      <c r="F448">
        <v>168726</v>
      </c>
      <c r="G448" t="s">
        <v>67</v>
      </c>
      <c r="H448" t="s">
        <v>72</v>
      </c>
      <c r="I448" t="s">
        <v>110</v>
      </c>
      <c r="J448" t="s">
        <v>1292</v>
      </c>
      <c r="K448">
        <v>6795333</v>
      </c>
      <c r="L448">
        <v>315974</v>
      </c>
      <c r="M448">
        <v>1913</v>
      </c>
      <c r="N448">
        <v>207</v>
      </c>
      <c r="O448">
        <v>77</v>
      </c>
      <c r="P448">
        <v>10</v>
      </c>
      <c r="Q448">
        <v>2471</v>
      </c>
      <c r="R448">
        <v>7069</v>
      </c>
      <c r="S448">
        <v>29.47</v>
      </c>
      <c r="T448">
        <v>4.8</v>
      </c>
      <c r="U448">
        <v>6.02</v>
      </c>
      <c r="V448">
        <v>16400</v>
      </c>
      <c r="W448">
        <v>253073.33333333299</v>
      </c>
      <c r="X448">
        <v>19747.058823529402</v>
      </c>
      <c r="Y448">
        <v>1860</v>
      </c>
      <c r="Z448">
        <v>62020</v>
      </c>
      <c r="AA448">
        <v>30642.857142857101</v>
      </c>
      <c r="AB448">
        <v>14080.392156862699</v>
      </c>
      <c r="AC448">
        <v>1007.04225352113</v>
      </c>
      <c r="AD448">
        <v>3746.77419354839</v>
      </c>
      <c r="AE448">
        <v>5020.2127659574498</v>
      </c>
      <c r="AF448">
        <v>261.97183098591501</v>
      </c>
      <c r="AG448">
        <v>2.89</v>
      </c>
      <c r="AH448">
        <v>1.64</v>
      </c>
      <c r="AI448">
        <v>4.29</v>
      </c>
      <c r="AJ448">
        <v>8092.88</v>
      </c>
      <c r="AK448">
        <v>5</v>
      </c>
      <c r="AL448" t="s">
        <v>2777</v>
      </c>
      <c r="AM448">
        <v>5</v>
      </c>
      <c r="AN448" t="s">
        <v>777</v>
      </c>
      <c r="AO448" t="s">
        <v>2778</v>
      </c>
      <c r="AP448">
        <v>51.25</v>
      </c>
      <c r="AQ448">
        <v>76.790999999999997</v>
      </c>
      <c r="AR448">
        <v>25.541</v>
      </c>
      <c r="AS448">
        <v>1.49836097560976</v>
      </c>
      <c r="AT448" t="s">
        <v>91</v>
      </c>
      <c r="AU448" t="s">
        <v>61</v>
      </c>
      <c r="AV448" t="s">
        <v>96</v>
      </c>
      <c r="AW448" t="s">
        <v>63</v>
      </c>
    </row>
    <row r="449" spans="1:49" x14ac:dyDescent="0.3">
      <c r="A449">
        <v>1536</v>
      </c>
      <c r="B449" t="s">
        <v>679</v>
      </c>
      <c r="C449" t="s">
        <v>2768</v>
      </c>
      <c r="D449" t="s">
        <v>2769</v>
      </c>
      <c r="E449" t="s">
        <v>297</v>
      </c>
      <c r="F449">
        <v>2418</v>
      </c>
      <c r="G449" t="s">
        <v>682</v>
      </c>
      <c r="H449" t="s">
        <v>72</v>
      </c>
      <c r="I449" t="s">
        <v>110</v>
      </c>
      <c r="J449" t="s">
        <v>1292</v>
      </c>
      <c r="K449">
        <v>6785270</v>
      </c>
      <c r="L449">
        <v>316190</v>
      </c>
      <c r="M449">
        <v>2794</v>
      </c>
      <c r="N449">
        <v>155</v>
      </c>
      <c r="O449">
        <v>48</v>
      </c>
      <c r="P449">
        <v>10</v>
      </c>
      <c r="Q449">
        <v>133</v>
      </c>
      <c r="R449">
        <v>965</v>
      </c>
      <c r="S449">
        <v>5.01</v>
      </c>
      <c r="T449">
        <v>0.5</v>
      </c>
      <c r="U449">
        <v>1.7</v>
      </c>
      <c r="V449">
        <v>400</v>
      </c>
      <c r="W449">
        <v>289660</v>
      </c>
      <c r="X449">
        <v>37588.2352941176</v>
      </c>
      <c r="Y449">
        <v>2580</v>
      </c>
      <c r="Z449">
        <v>26005</v>
      </c>
      <c r="AA449">
        <v>23785.714285714301</v>
      </c>
      <c r="AB449">
        <v>22258.823529411799</v>
      </c>
      <c r="AC449">
        <v>1007.04225352113</v>
      </c>
      <c r="AD449">
        <v>6788.7096774193597</v>
      </c>
      <c r="AE449">
        <v>11160.6382978723</v>
      </c>
      <c r="AF449">
        <v>240.14084507042301</v>
      </c>
      <c r="AG449">
        <v>2.63</v>
      </c>
      <c r="AH449">
        <v>0.04</v>
      </c>
      <c r="AI449">
        <v>3.33</v>
      </c>
      <c r="AJ449">
        <v>906.27</v>
      </c>
      <c r="AK449">
        <v>5</v>
      </c>
      <c r="AL449" t="s">
        <v>2770</v>
      </c>
      <c r="AM449">
        <v>4</v>
      </c>
      <c r="AN449" t="s">
        <v>186</v>
      </c>
      <c r="AO449" t="s">
        <v>2771</v>
      </c>
      <c r="AP449">
        <v>1.25</v>
      </c>
      <c r="AQ449">
        <v>59.606999999999999</v>
      </c>
      <c r="AR449">
        <v>58.356999999999999</v>
      </c>
      <c r="AS449">
        <v>47.685600000000001</v>
      </c>
      <c r="AT449" t="s">
        <v>60</v>
      </c>
      <c r="AU449" t="s">
        <v>61</v>
      </c>
      <c r="AV449" t="s">
        <v>62</v>
      </c>
      <c r="AW449" t="s">
        <v>63</v>
      </c>
    </row>
    <row r="450" spans="1:49" x14ac:dyDescent="0.3">
      <c r="A450">
        <v>1537</v>
      </c>
      <c r="B450" t="s">
        <v>679</v>
      </c>
      <c r="C450" t="s">
        <v>2768</v>
      </c>
      <c r="D450" t="s">
        <v>2769</v>
      </c>
      <c r="E450" t="s">
        <v>297</v>
      </c>
      <c r="F450">
        <v>2418</v>
      </c>
      <c r="G450" t="s">
        <v>682</v>
      </c>
      <c r="H450" t="s">
        <v>72</v>
      </c>
      <c r="I450" t="s">
        <v>110</v>
      </c>
      <c r="J450" t="s">
        <v>1292</v>
      </c>
      <c r="K450">
        <v>6785262</v>
      </c>
      <c r="L450">
        <v>316204</v>
      </c>
      <c r="M450">
        <v>4205</v>
      </c>
      <c r="N450">
        <v>204</v>
      </c>
      <c r="O450">
        <v>54</v>
      </c>
      <c r="P450">
        <v>2.5</v>
      </c>
      <c r="Q450">
        <v>352</v>
      </c>
      <c r="R450">
        <v>2376</v>
      </c>
      <c r="S450">
        <v>13.01</v>
      </c>
      <c r="T450">
        <v>4</v>
      </c>
      <c r="U450">
        <v>3.36</v>
      </c>
      <c r="V450">
        <v>4000</v>
      </c>
      <c r="W450">
        <v>253773.33333333299</v>
      </c>
      <c r="X450">
        <v>36952.941176470602</v>
      </c>
      <c r="Y450">
        <v>2100</v>
      </c>
      <c r="Z450">
        <v>50330</v>
      </c>
      <c r="AA450">
        <v>14500</v>
      </c>
      <c r="AB450">
        <v>13658.8235294118</v>
      </c>
      <c r="AC450">
        <v>1781.6901408450699</v>
      </c>
      <c r="AD450">
        <v>2411.2903225806499</v>
      </c>
      <c r="AE450">
        <v>11741.489361702101</v>
      </c>
      <c r="AF450">
        <v>349.29577464788701</v>
      </c>
      <c r="AG450">
        <v>8.3000000000000007</v>
      </c>
      <c r="AH450">
        <v>0.4</v>
      </c>
      <c r="AI450">
        <v>2.0299999999999998</v>
      </c>
      <c r="AJ450">
        <v>3148.82</v>
      </c>
      <c r="AK450">
        <v>5</v>
      </c>
      <c r="AL450" t="s">
        <v>2770</v>
      </c>
      <c r="AM450">
        <v>4</v>
      </c>
      <c r="AN450" t="s">
        <v>186</v>
      </c>
      <c r="AO450" t="s">
        <v>2772</v>
      </c>
      <c r="AP450">
        <v>12.5</v>
      </c>
      <c r="AQ450">
        <v>36.337000000000003</v>
      </c>
      <c r="AR450">
        <v>23.837</v>
      </c>
      <c r="AS450">
        <v>2.9069600000000002</v>
      </c>
      <c r="AT450" t="s">
        <v>91</v>
      </c>
      <c r="AU450" t="s">
        <v>61</v>
      </c>
      <c r="AV450" t="s">
        <v>96</v>
      </c>
      <c r="AW450" t="s">
        <v>63</v>
      </c>
    </row>
    <row r="451" spans="1:49" x14ac:dyDescent="0.3">
      <c r="A451">
        <v>1538</v>
      </c>
      <c r="B451" t="s">
        <v>679</v>
      </c>
      <c r="C451" t="s">
        <v>2768</v>
      </c>
      <c r="D451" t="s">
        <v>2769</v>
      </c>
      <c r="E451" t="s">
        <v>297</v>
      </c>
      <c r="F451">
        <v>2418</v>
      </c>
      <c r="G451" t="s">
        <v>682</v>
      </c>
      <c r="H451" t="s">
        <v>72</v>
      </c>
      <c r="I451" t="s">
        <v>110</v>
      </c>
      <c r="J451" t="s">
        <v>1292</v>
      </c>
      <c r="K451">
        <v>6785241</v>
      </c>
      <c r="L451">
        <v>316177</v>
      </c>
      <c r="M451">
        <v>5746</v>
      </c>
      <c r="N451">
        <v>217</v>
      </c>
      <c r="O451">
        <v>47</v>
      </c>
      <c r="P451">
        <v>5</v>
      </c>
      <c r="Q451">
        <v>216</v>
      </c>
      <c r="R451">
        <v>1614</v>
      </c>
      <c r="S451">
        <v>9.6300000000000008</v>
      </c>
      <c r="T451">
        <v>2.2000000000000002</v>
      </c>
      <c r="U451">
        <v>5.01</v>
      </c>
      <c r="V451">
        <v>3900</v>
      </c>
      <c r="W451">
        <v>296006.66666666698</v>
      </c>
      <c r="X451">
        <v>27608.823529411799</v>
      </c>
      <c r="Y451">
        <v>2640</v>
      </c>
      <c r="Z451">
        <v>43225</v>
      </c>
      <c r="AA451">
        <v>11500</v>
      </c>
      <c r="AB451">
        <v>13658.8235294118</v>
      </c>
      <c r="AC451">
        <v>1316.9014084507</v>
      </c>
      <c r="AD451">
        <v>2856.4516129032299</v>
      </c>
      <c r="AE451">
        <v>7592.55319148936</v>
      </c>
      <c r="AF451">
        <v>261.97183098591501</v>
      </c>
      <c r="AG451">
        <v>15.14</v>
      </c>
      <c r="AH451">
        <v>0.39</v>
      </c>
      <c r="AI451">
        <v>1.61</v>
      </c>
      <c r="AJ451">
        <v>1652.32</v>
      </c>
      <c r="AK451">
        <v>5</v>
      </c>
      <c r="AL451" t="s">
        <v>2770</v>
      </c>
      <c r="AM451">
        <v>4</v>
      </c>
      <c r="AN451" t="s">
        <v>186</v>
      </c>
      <c r="AO451" t="s">
        <v>2773</v>
      </c>
      <c r="AP451">
        <v>12.1875</v>
      </c>
      <c r="AQ451">
        <v>28.818999999999999</v>
      </c>
      <c r="AR451">
        <v>16.631499999999999</v>
      </c>
      <c r="AS451">
        <v>2.3646358974359001</v>
      </c>
      <c r="AT451" t="s">
        <v>91</v>
      </c>
      <c r="AU451" t="s">
        <v>92</v>
      </c>
      <c r="AV451" t="s">
        <v>96</v>
      </c>
      <c r="AW451" t="s">
        <v>97</v>
      </c>
    </row>
    <row r="452" spans="1:49" x14ac:dyDescent="0.3">
      <c r="A452">
        <v>83</v>
      </c>
      <c r="B452" t="s">
        <v>318</v>
      </c>
      <c r="C452" t="s">
        <v>319</v>
      </c>
      <c r="D452" t="s">
        <v>320</v>
      </c>
      <c r="E452" t="s">
        <v>52</v>
      </c>
      <c r="F452">
        <v>552148</v>
      </c>
      <c r="G452" t="s">
        <v>54</v>
      </c>
      <c r="H452" t="s">
        <v>72</v>
      </c>
      <c r="I452" t="s">
        <v>276</v>
      </c>
      <c r="J452" t="s">
        <v>298</v>
      </c>
      <c r="K452">
        <v>6753245</v>
      </c>
      <c r="L452">
        <v>291797</v>
      </c>
      <c r="M452">
        <v>143</v>
      </c>
      <c r="N452">
        <v>188</v>
      </c>
      <c r="O452">
        <v>84</v>
      </c>
      <c r="P452">
        <v>72</v>
      </c>
      <c r="Q452">
        <v>170</v>
      </c>
      <c r="R452">
        <v>33</v>
      </c>
      <c r="S452">
        <v>8.19</v>
      </c>
      <c r="T452">
        <v>7.44</v>
      </c>
      <c r="U452">
        <v>0.5</v>
      </c>
      <c r="V452">
        <v>2300</v>
      </c>
      <c r="W452">
        <v>206453.33333333299</v>
      </c>
      <c r="X452">
        <v>40685.294117647099</v>
      </c>
      <c r="Y452">
        <v>5760</v>
      </c>
      <c r="Z452">
        <v>39760</v>
      </c>
      <c r="AA452">
        <v>57571.428571428602</v>
      </c>
      <c r="AB452">
        <v>27570.588235294101</v>
      </c>
      <c r="AC452">
        <v>2323.9436619718299</v>
      </c>
      <c r="AD452">
        <v>1780.6451612903199</v>
      </c>
      <c r="AE452">
        <v>9625.5319148936196</v>
      </c>
      <c r="AF452">
        <v>371.12676056338</v>
      </c>
      <c r="AG452">
        <v>6.72</v>
      </c>
      <c r="AH452">
        <v>0.23</v>
      </c>
      <c r="AI452">
        <v>8.06</v>
      </c>
      <c r="AJ452">
        <v>10</v>
      </c>
      <c r="AK452">
        <v>15</v>
      </c>
      <c r="AL452" t="s">
        <v>321</v>
      </c>
      <c r="AM452">
        <v>2</v>
      </c>
      <c r="AN452" t="s">
        <v>178</v>
      </c>
      <c r="AO452" t="s">
        <v>322</v>
      </c>
      <c r="AP452">
        <v>7.1875</v>
      </c>
      <c r="AQ452">
        <v>144.274</v>
      </c>
      <c r="AR452">
        <v>137.0865</v>
      </c>
      <c r="AS452">
        <v>20.0729043478261</v>
      </c>
      <c r="AT452" t="s">
        <v>60</v>
      </c>
      <c r="AU452" t="s">
        <v>61</v>
      </c>
      <c r="AV452" t="s">
        <v>62</v>
      </c>
      <c r="AW452" t="s">
        <v>63</v>
      </c>
    </row>
    <row r="453" spans="1:49" x14ac:dyDescent="0.3">
      <c r="A453">
        <v>1038</v>
      </c>
      <c r="B453" t="s">
        <v>1956</v>
      </c>
      <c r="C453" t="s">
        <v>1957</v>
      </c>
      <c r="D453" t="s">
        <v>1958</v>
      </c>
      <c r="E453" t="s">
        <v>144</v>
      </c>
      <c r="F453">
        <v>793440</v>
      </c>
      <c r="G453" t="s">
        <v>67</v>
      </c>
      <c r="H453" t="s">
        <v>72</v>
      </c>
      <c r="I453" t="s">
        <v>276</v>
      </c>
      <c r="J453" t="s">
        <v>298</v>
      </c>
      <c r="K453">
        <v>6752187</v>
      </c>
      <c r="L453">
        <v>291211</v>
      </c>
      <c r="M453">
        <v>742</v>
      </c>
      <c r="N453">
        <v>192</v>
      </c>
      <c r="O453">
        <v>116</v>
      </c>
      <c r="P453">
        <v>21</v>
      </c>
      <c r="Q453">
        <v>2.5</v>
      </c>
      <c r="R453">
        <v>18</v>
      </c>
      <c r="S453">
        <v>9.93</v>
      </c>
      <c r="T453">
        <v>4.22</v>
      </c>
      <c r="U453">
        <v>3.16</v>
      </c>
      <c r="V453">
        <v>8300</v>
      </c>
      <c r="W453">
        <v>196560</v>
      </c>
      <c r="X453">
        <v>43491.176470588201</v>
      </c>
      <c r="Y453">
        <v>2520</v>
      </c>
      <c r="Z453">
        <v>53620</v>
      </c>
      <c r="AA453">
        <v>33285.714285714297</v>
      </c>
      <c r="AB453">
        <v>67788.235294117607</v>
      </c>
      <c r="AC453">
        <v>1007.04225352113</v>
      </c>
      <c r="AD453">
        <v>4340.3225806451601</v>
      </c>
      <c r="AE453">
        <v>12944.6808510638</v>
      </c>
      <c r="AF453">
        <v>283.80281690140799</v>
      </c>
      <c r="AG453">
        <v>0.02</v>
      </c>
      <c r="AH453">
        <v>0.83</v>
      </c>
      <c r="AI453">
        <v>4.66</v>
      </c>
      <c r="AJ453">
        <v>10</v>
      </c>
      <c r="AK453">
        <v>5</v>
      </c>
      <c r="AL453" t="s">
        <v>1959</v>
      </c>
      <c r="AM453">
        <v>3</v>
      </c>
      <c r="AN453" t="s">
        <v>113</v>
      </c>
      <c r="AO453" t="s">
        <v>1963</v>
      </c>
      <c r="AP453">
        <v>25.9375</v>
      </c>
      <c r="AQ453">
        <v>83.414000000000001</v>
      </c>
      <c r="AR453">
        <v>57.476500000000001</v>
      </c>
      <c r="AS453">
        <v>3.21596144578313</v>
      </c>
      <c r="AT453" t="s">
        <v>60</v>
      </c>
      <c r="AU453" t="s">
        <v>61</v>
      </c>
      <c r="AV453" t="s">
        <v>62</v>
      </c>
      <c r="AW453" t="s">
        <v>63</v>
      </c>
    </row>
    <row r="454" spans="1:49" x14ac:dyDescent="0.3">
      <c r="A454">
        <v>1037</v>
      </c>
      <c r="B454" t="s">
        <v>1956</v>
      </c>
      <c r="C454" t="s">
        <v>1957</v>
      </c>
      <c r="D454" t="s">
        <v>1958</v>
      </c>
      <c r="E454" t="s">
        <v>144</v>
      </c>
      <c r="F454">
        <v>793440</v>
      </c>
      <c r="G454" t="s">
        <v>67</v>
      </c>
      <c r="H454" t="s">
        <v>72</v>
      </c>
      <c r="I454" t="s">
        <v>276</v>
      </c>
      <c r="J454" t="s">
        <v>298</v>
      </c>
      <c r="K454">
        <v>6752165</v>
      </c>
      <c r="L454">
        <v>291240</v>
      </c>
      <c r="M454">
        <v>920</v>
      </c>
      <c r="N454">
        <v>190</v>
      </c>
      <c r="O454">
        <v>96</v>
      </c>
      <c r="P454">
        <v>18</v>
      </c>
      <c r="Q454">
        <v>2.5</v>
      </c>
      <c r="R454">
        <v>25</v>
      </c>
      <c r="S454">
        <v>22.62</v>
      </c>
      <c r="T454">
        <v>4.9000000000000004</v>
      </c>
      <c r="U454">
        <v>2.8</v>
      </c>
      <c r="V454">
        <v>15100</v>
      </c>
      <c r="W454">
        <v>191006.66666666701</v>
      </c>
      <c r="X454">
        <v>41876.470588235301</v>
      </c>
      <c r="Y454">
        <v>2400</v>
      </c>
      <c r="Z454">
        <v>54460</v>
      </c>
      <c r="AA454">
        <v>37285.714285714297</v>
      </c>
      <c r="AB454">
        <v>68884.313725490196</v>
      </c>
      <c r="AC454">
        <v>1007.04225352113</v>
      </c>
      <c r="AD454">
        <v>6158.0645161290304</v>
      </c>
      <c r="AE454">
        <v>12737.2340425532</v>
      </c>
      <c r="AF454">
        <v>283.80281690140799</v>
      </c>
      <c r="AG454">
        <v>0.05</v>
      </c>
      <c r="AH454">
        <v>1.51</v>
      </c>
      <c r="AI454">
        <v>5.22</v>
      </c>
      <c r="AJ454">
        <v>10</v>
      </c>
      <c r="AK454">
        <v>5</v>
      </c>
      <c r="AL454" t="s">
        <v>1959</v>
      </c>
      <c r="AM454">
        <v>3</v>
      </c>
      <c r="AN454" t="s">
        <v>113</v>
      </c>
      <c r="AO454" t="s">
        <v>1962</v>
      </c>
      <c r="AP454">
        <v>47.1875</v>
      </c>
      <c r="AQ454">
        <v>93.438000000000002</v>
      </c>
      <c r="AR454">
        <v>46.250500000000002</v>
      </c>
      <c r="AS454">
        <v>1.98014304635762</v>
      </c>
      <c r="AT454" t="s">
        <v>91</v>
      </c>
      <c r="AU454" t="s">
        <v>61</v>
      </c>
      <c r="AV454" t="s">
        <v>96</v>
      </c>
      <c r="AW454" t="s">
        <v>63</v>
      </c>
    </row>
    <row r="455" spans="1:49" x14ac:dyDescent="0.3">
      <c r="A455">
        <v>1036</v>
      </c>
      <c r="B455" t="s">
        <v>1956</v>
      </c>
      <c r="C455" t="s">
        <v>1957</v>
      </c>
      <c r="D455" t="s">
        <v>1958</v>
      </c>
      <c r="E455" t="s">
        <v>144</v>
      </c>
      <c r="F455">
        <v>793440</v>
      </c>
      <c r="G455" t="s">
        <v>67</v>
      </c>
      <c r="H455" t="s">
        <v>72</v>
      </c>
      <c r="I455" t="s">
        <v>276</v>
      </c>
      <c r="J455" t="s">
        <v>298</v>
      </c>
      <c r="K455">
        <v>6752148</v>
      </c>
      <c r="L455">
        <v>291265</v>
      </c>
      <c r="M455">
        <v>482</v>
      </c>
      <c r="N455">
        <v>192</v>
      </c>
      <c r="O455">
        <v>100</v>
      </c>
      <c r="P455">
        <v>17</v>
      </c>
      <c r="Q455">
        <v>2.5</v>
      </c>
      <c r="R455">
        <v>19</v>
      </c>
      <c r="S455">
        <v>6.22</v>
      </c>
      <c r="T455">
        <v>3.24</v>
      </c>
      <c r="U455">
        <v>2.3199999999999998</v>
      </c>
      <c r="V455">
        <v>2300</v>
      </c>
      <c r="W455">
        <v>208320</v>
      </c>
      <c r="X455">
        <v>43173.529411764699</v>
      </c>
      <c r="Y455">
        <v>2640</v>
      </c>
      <c r="Z455">
        <v>52675</v>
      </c>
      <c r="AA455">
        <v>35500</v>
      </c>
      <c r="AB455">
        <v>56827.450980392197</v>
      </c>
      <c r="AC455">
        <v>1084.50704225352</v>
      </c>
      <c r="AD455">
        <v>3820.9677419354798</v>
      </c>
      <c r="AE455">
        <v>13110.6382978723</v>
      </c>
      <c r="AF455">
        <v>283.80281690140799</v>
      </c>
      <c r="AG455">
        <v>0.28999999999999998</v>
      </c>
      <c r="AH455">
        <v>0.23</v>
      </c>
      <c r="AI455">
        <v>4.97</v>
      </c>
      <c r="AJ455">
        <v>10</v>
      </c>
      <c r="AK455">
        <v>5</v>
      </c>
      <c r="AL455" t="s">
        <v>1959</v>
      </c>
      <c r="AM455">
        <v>3</v>
      </c>
      <c r="AN455" t="s">
        <v>113</v>
      </c>
      <c r="AO455" t="s">
        <v>1961</v>
      </c>
      <c r="AP455">
        <v>7.1875</v>
      </c>
      <c r="AQ455">
        <v>88.962999999999994</v>
      </c>
      <c r="AR455">
        <v>81.775499999999994</v>
      </c>
      <c r="AS455">
        <v>12.3774608695652</v>
      </c>
      <c r="AT455" t="s">
        <v>60</v>
      </c>
      <c r="AU455" t="s">
        <v>61</v>
      </c>
      <c r="AV455" t="s">
        <v>62</v>
      </c>
      <c r="AW455" t="s">
        <v>63</v>
      </c>
    </row>
    <row r="456" spans="1:49" x14ac:dyDescent="0.3">
      <c r="A456">
        <v>1034</v>
      </c>
      <c r="B456" t="s">
        <v>1952</v>
      </c>
      <c r="C456" t="s">
        <v>1935</v>
      </c>
      <c r="D456" t="s">
        <v>1953</v>
      </c>
      <c r="E456" t="s">
        <v>52</v>
      </c>
      <c r="F456">
        <v>6546</v>
      </c>
      <c r="G456" t="s">
        <v>54</v>
      </c>
      <c r="H456" t="s">
        <v>72</v>
      </c>
      <c r="I456" t="s">
        <v>276</v>
      </c>
      <c r="J456" t="s">
        <v>298</v>
      </c>
      <c r="K456">
        <v>6752079</v>
      </c>
      <c r="L456">
        <v>291290</v>
      </c>
      <c r="M456">
        <v>3888</v>
      </c>
      <c r="N456">
        <v>109</v>
      </c>
      <c r="O456">
        <v>122</v>
      </c>
      <c r="P456">
        <v>28</v>
      </c>
      <c r="Q456">
        <v>3826</v>
      </c>
      <c r="R456">
        <v>6231</v>
      </c>
      <c r="S456">
        <v>14.15</v>
      </c>
      <c r="T456">
        <v>5.96</v>
      </c>
      <c r="U456">
        <v>2.64</v>
      </c>
      <c r="V456">
        <v>2500</v>
      </c>
      <c r="W456">
        <v>319760</v>
      </c>
      <c r="X456">
        <v>23400</v>
      </c>
      <c r="Y456">
        <v>2880</v>
      </c>
      <c r="Z456">
        <v>31220</v>
      </c>
      <c r="AA456">
        <v>9285.7142857142899</v>
      </c>
      <c r="AB456">
        <v>39374.509803921603</v>
      </c>
      <c r="AC456">
        <v>3176.0563380281701</v>
      </c>
      <c r="AD456">
        <v>1780.6451612903199</v>
      </c>
      <c r="AE456">
        <v>5061.7021276595697</v>
      </c>
      <c r="AF456">
        <v>327.46478873239403</v>
      </c>
      <c r="AG456">
        <v>0.62</v>
      </c>
      <c r="AH456">
        <v>0.25</v>
      </c>
      <c r="AI456">
        <v>1.3</v>
      </c>
      <c r="AJ456">
        <v>2573.17</v>
      </c>
      <c r="AK456">
        <v>5</v>
      </c>
      <c r="AL456" t="s">
        <v>1954</v>
      </c>
      <c r="AM456">
        <v>5</v>
      </c>
      <c r="AN456" t="s">
        <v>1142</v>
      </c>
      <c r="AO456" t="s">
        <v>1955</v>
      </c>
      <c r="AP456">
        <v>7.8125</v>
      </c>
      <c r="AQ456">
        <v>23.27</v>
      </c>
      <c r="AR456">
        <v>15.4575</v>
      </c>
      <c r="AS456">
        <v>2.9785599999999999</v>
      </c>
      <c r="AT456" t="s">
        <v>91</v>
      </c>
      <c r="AU456" t="s">
        <v>92</v>
      </c>
      <c r="AV456" t="s">
        <v>62</v>
      </c>
      <c r="AW456" t="s">
        <v>63</v>
      </c>
    </row>
    <row r="457" spans="1:49" x14ac:dyDescent="0.3">
      <c r="A457">
        <v>1035</v>
      </c>
      <c r="B457" t="s">
        <v>1956</v>
      </c>
      <c r="C457" t="s">
        <v>1957</v>
      </c>
      <c r="D457" t="s">
        <v>1958</v>
      </c>
      <c r="E457" t="s">
        <v>144</v>
      </c>
      <c r="F457" t="s">
        <v>53</v>
      </c>
      <c r="G457" t="s">
        <v>67</v>
      </c>
      <c r="H457" t="s">
        <v>55</v>
      </c>
      <c r="I457" t="s">
        <v>276</v>
      </c>
      <c r="J457" t="s">
        <v>298</v>
      </c>
      <c r="K457">
        <v>6752069</v>
      </c>
      <c r="L457">
        <v>291108</v>
      </c>
      <c r="M457">
        <v>469</v>
      </c>
      <c r="N457">
        <v>176</v>
      </c>
      <c r="O457">
        <v>78</v>
      </c>
      <c r="P457">
        <v>9</v>
      </c>
      <c r="Q457">
        <v>2.5</v>
      </c>
      <c r="R457">
        <v>21</v>
      </c>
      <c r="S457">
        <v>6.03</v>
      </c>
      <c r="T457">
        <v>4.66</v>
      </c>
      <c r="U457">
        <v>2.92</v>
      </c>
      <c r="V457">
        <v>100</v>
      </c>
      <c r="W457">
        <v>224793.33333333299</v>
      </c>
      <c r="X457">
        <v>39414.705882352901</v>
      </c>
      <c r="Y457">
        <v>2640</v>
      </c>
      <c r="Z457">
        <v>49770</v>
      </c>
      <c r="AA457">
        <v>41500</v>
      </c>
      <c r="AB457">
        <v>46541.176470588201</v>
      </c>
      <c r="AC457">
        <v>1084.50704225352</v>
      </c>
      <c r="AD457">
        <v>3709.6774193548399</v>
      </c>
      <c r="AE457">
        <v>11617.0212765957</v>
      </c>
      <c r="AF457">
        <v>283.80281690140799</v>
      </c>
      <c r="AG457">
        <v>0.23</v>
      </c>
      <c r="AH457">
        <v>0.01</v>
      </c>
      <c r="AI457">
        <v>5.81</v>
      </c>
      <c r="AJ457">
        <v>10</v>
      </c>
      <c r="AK457">
        <v>5</v>
      </c>
      <c r="AL457" t="s">
        <v>1959</v>
      </c>
      <c r="AM457">
        <v>2</v>
      </c>
      <c r="AN457" t="s">
        <v>178</v>
      </c>
      <c r="AO457" t="s">
        <v>1960</v>
      </c>
      <c r="AP457">
        <v>0.3125</v>
      </c>
      <c r="AQ457">
        <v>103.999</v>
      </c>
      <c r="AR457">
        <v>103.6865</v>
      </c>
      <c r="AS457">
        <v>332.79680000000002</v>
      </c>
      <c r="AT457" t="s">
        <v>60</v>
      </c>
      <c r="AU457" t="s">
        <v>61</v>
      </c>
      <c r="AV457" t="s">
        <v>62</v>
      </c>
      <c r="AW457" t="s">
        <v>63</v>
      </c>
    </row>
    <row r="458" spans="1:49" x14ac:dyDescent="0.3">
      <c r="A458">
        <v>1084</v>
      </c>
      <c r="B458" t="s">
        <v>1964</v>
      </c>
      <c r="C458" t="s">
        <v>712</v>
      </c>
      <c r="D458" t="s">
        <v>2042</v>
      </c>
      <c r="E458" t="s">
        <v>236</v>
      </c>
      <c r="F458">
        <v>7515</v>
      </c>
      <c r="G458" t="s">
        <v>67</v>
      </c>
      <c r="H458" t="s">
        <v>72</v>
      </c>
      <c r="I458" t="s">
        <v>276</v>
      </c>
      <c r="J458" t="s">
        <v>298</v>
      </c>
      <c r="K458">
        <v>6751215</v>
      </c>
      <c r="L458">
        <v>292781</v>
      </c>
      <c r="M458">
        <v>3244</v>
      </c>
      <c r="N458">
        <v>184</v>
      </c>
      <c r="O458">
        <v>51</v>
      </c>
      <c r="P458">
        <v>2.5</v>
      </c>
      <c r="Q458">
        <v>1071</v>
      </c>
      <c r="R458">
        <v>1375</v>
      </c>
      <c r="S458">
        <v>11.11</v>
      </c>
      <c r="T458">
        <v>5.38</v>
      </c>
      <c r="U458">
        <v>3.85</v>
      </c>
      <c r="V458">
        <v>1000</v>
      </c>
      <c r="W458">
        <v>278273.33333333302</v>
      </c>
      <c r="X458">
        <v>30864.705882352901</v>
      </c>
      <c r="Y458">
        <v>2820</v>
      </c>
      <c r="Z458">
        <v>46480</v>
      </c>
      <c r="AA458">
        <v>21500</v>
      </c>
      <c r="AB458">
        <v>24366.666666666701</v>
      </c>
      <c r="AC458">
        <v>1704.22535211268</v>
      </c>
      <c r="AD458">
        <v>4043.5483870967701</v>
      </c>
      <c r="AE458">
        <v>8339.3617021276605</v>
      </c>
      <c r="AF458">
        <v>392.95774647887299</v>
      </c>
      <c r="AG458">
        <v>1.17</v>
      </c>
      <c r="AH458">
        <v>0.1</v>
      </c>
      <c r="AI458">
        <v>3.01</v>
      </c>
      <c r="AJ458">
        <v>642.32000000000005</v>
      </c>
      <c r="AK458">
        <v>5</v>
      </c>
      <c r="AL458" t="s">
        <v>2043</v>
      </c>
      <c r="AM458">
        <v>5</v>
      </c>
      <c r="AN458" t="s">
        <v>777</v>
      </c>
      <c r="AO458" t="s">
        <v>2044</v>
      </c>
      <c r="AP458">
        <v>3.125</v>
      </c>
      <c r="AQ458">
        <v>53.878999999999998</v>
      </c>
      <c r="AR458">
        <v>50.753999999999998</v>
      </c>
      <c r="AS458">
        <v>17.24128</v>
      </c>
      <c r="AT458" t="s">
        <v>60</v>
      </c>
      <c r="AU458" t="s">
        <v>61</v>
      </c>
      <c r="AV458" t="s">
        <v>62</v>
      </c>
      <c r="AW458" t="s">
        <v>63</v>
      </c>
    </row>
    <row r="459" spans="1:49" x14ac:dyDescent="0.3">
      <c r="A459">
        <v>1085</v>
      </c>
      <c r="B459" t="s">
        <v>1964</v>
      </c>
      <c r="C459" t="s">
        <v>712</v>
      </c>
      <c r="D459" t="s">
        <v>2042</v>
      </c>
      <c r="E459" t="s">
        <v>236</v>
      </c>
      <c r="F459">
        <v>7515</v>
      </c>
      <c r="G459" t="s">
        <v>67</v>
      </c>
      <c r="H459" t="s">
        <v>72</v>
      </c>
      <c r="I459" t="s">
        <v>276</v>
      </c>
      <c r="J459" t="s">
        <v>298</v>
      </c>
      <c r="K459">
        <v>6751206</v>
      </c>
      <c r="L459">
        <v>292801</v>
      </c>
      <c r="M459">
        <v>5048</v>
      </c>
      <c r="N459">
        <v>165</v>
      </c>
      <c r="O459">
        <v>71</v>
      </c>
      <c r="P459">
        <v>9</v>
      </c>
      <c r="Q459">
        <v>224</v>
      </c>
      <c r="R459">
        <v>1027</v>
      </c>
      <c r="S459">
        <v>9.31</v>
      </c>
      <c r="T459">
        <v>3.45</v>
      </c>
      <c r="U459">
        <v>1.97</v>
      </c>
      <c r="V459">
        <v>1000</v>
      </c>
      <c r="W459">
        <v>255406.66666666701</v>
      </c>
      <c r="X459">
        <v>31367.647058823499</v>
      </c>
      <c r="Y459">
        <v>2160</v>
      </c>
      <c r="Z459">
        <v>47670</v>
      </c>
      <c r="AA459">
        <v>34071.428571428602</v>
      </c>
      <c r="AB459">
        <v>28835.294117647099</v>
      </c>
      <c r="AC459">
        <v>1161.97183098592</v>
      </c>
      <c r="AD459">
        <v>3004.83870967742</v>
      </c>
      <c r="AE459">
        <v>8712.7659574468107</v>
      </c>
      <c r="AF459">
        <v>196.47887323943701</v>
      </c>
      <c r="AG459">
        <v>0.71</v>
      </c>
      <c r="AH459">
        <v>0.1</v>
      </c>
      <c r="AI459">
        <v>4.7699999999999996</v>
      </c>
      <c r="AJ459">
        <v>115.42</v>
      </c>
      <c r="AK459">
        <v>5</v>
      </c>
      <c r="AL459" t="s">
        <v>2043</v>
      </c>
      <c r="AM459">
        <v>4</v>
      </c>
      <c r="AN459" t="s">
        <v>186</v>
      </c>
      <c r="AO459" t="s">
        <v>2045</v>
      </c>
      <c r="AP459">
        <v>3.125</v>
      </c>
      <c r="AQ459">
        <v>85.382999999999996</v>
      </c>
      <c r="AR459">
        <v>82.257999999999996</v>
      </c>
      <c r="AS459">
        <v>27.322559999999999</v>
      </c>
      <c r="AT459" t="s">
        <v>60</v>
      </c>
      <c r="AU459" t="s">
        <v>61</v>
      </c>
      <c r="AV459" t="s">
        <v>62</v>
      </c>
      <c r="AW459" t="s">
        <v>63</v>
      </c>
    </row>
    <row r="460" spans="1:49" x14ac:dyDescent="0.3">
      <c r="A460">
        <v>1080</v>
      </c>
      <c r="B460" t="s">
        <v>1964</v>
      </c>
      <c r="C460" t="s">
        <v>712</v>
      </c>
      <c r="D460" t="s">
        <v>1965</v>
      </c>
      <c r="E460" t="s">
        <v>236</v>
      </c>
      <c r="F460">
        <v>11677</v>
      </c>
      <c r="G460" t="s">
        <v>67</v>
      </c>
      <c r="H460" t="s">
        <v>72</v>
      </c>
      <c r="I460" t="s">
        <v>276</v>
      </c>
      <c r="J460" t="s">
        <v>298</v>
      </c>
      <c r="K460">
        <v>6751198</v>
      </c>
      <c r="L460">
        <v>292822</v>
      </c>
      <c r="M460">
        <v>1670</v>
      </c>
      <c r="N460">
        <v>138</v>
      </c>
      <c r="O460">
        <v>60</v>
      </c>
      <c r="P460">
        <v>2.5</v>
      </c>
      <c r="Q460">
        <v>102</v>
      </c>
      <c r="R460">
        <v>98</v>
      </c>
      <c r="S460">
        <v>10.050000000000001</v>
      </c>
      <c r="T460">
        <v>5.2</v>
      </c>
      <c r="U460">
        <v>2.77</v>
      </c>
      <c r="V460">
        <v>50</v>
      </c>
      <c r="W460">
        <v>242480</v>
      </c>
      <c r="X460">
        <v>31844.1176470588</v>
      </c>
      <c r="Y460">
        <v>2640</v>
      </c>
      <c r="Z460">
        <v>52780</v>
      </c>
      <c r="AA460">
        <v>45928.571428571398</v>
      </c>
      <c r="AB460">
        <v>27233.333333333299</v>
      </c>
      <c r="AC460">
        <v>1084.50704225352</v>
      </c>
      <c r="AD460">
        <v>3227.4193548387102</v>
      </c>
      <c r="AE460">
        <v>11824.4680851064</v>
      </c>
      <c r="AF460">
        <v>240.14084507042301</v>
      </c>
      <c r="AG460">
        <v>0.2</v>
      </c>
      <c r="AH460">
        <v>0.01</v>
      </c>
      <c r="AI460">
        <v>6.43</v>
      </c>
      <c r="AJ460">
        <v>10</v>
      </c>
      <c r="AK460">
        <v>5</v>
      </c>
      <c r="AL460" t="s">
        <v>1966</v>
      </c>
      <c r="AM460">
        <v>2</v>
      </c>
      <c r="AN460" t="s">
        <v>178</v>
      </c>
      <c r="AO460" t="s">
        <v>2039</v>
      </c>
      <c r="AP460">
        <v>0.3125</v>
      </c>
      <c r="AQ460">
        <v>115.09699999999999</v>
      </c>
      <c r="AR460">
        <v>114.78449999999999</v>
      </c>
      <c r="AS460">
        <v>368.31040000000002</v>
      </c>
      <c r="AT460" t="s">
        <v>60</v>
      </c>
      <c r="AU460" t="s">
        <v>61</v>
      </c>
      <c r="AV460" t="s">
        <v>62</v>
      </c>
      <c r="AW460" t="s">
        <v>63</v>
      </c>
    </row>
    <row r="461" spans="1:49" x14ac:dyDescent="0.3">
      <c r="A461">
        <v>1081</v>
      </c>
      <c r="B461" t="s">
        <v>1964</v>
      </c>
      <c r="C461" t="s">
        <v>712</v>
      </c>
      <c r="D461" t="s">
        <v>1965</v>
      </c>
      <c r="E461" t="s">
        <v>236</v>
      </c>
      <c r="F461">
        <v>11677</v>
      </c>
      <c r="G461" t="s">
        <v>67</v>
      </c>
      <c r="H461" t="s">
        <v>72</v>
      </c>
      <c r="I461" t="s">
        <v>276</v>
      </c>
      <c r="J461" t="s">
        <v>298</v>
      </c>
      <c r="K461">
        <v>6751188</v>
      </c>
      <c r="L461">
        <v>292838</v>
      </c>
      <c r="M461">
        <v>1900</v>
      </c>
      <c r="N461">
        <v>144</v>
      </c>
      <c r="O461">
        <v>56</v>
      </c>
      <c r="P461">
        <v>6</v>
      </c>
      <c r="Q461">
        <v>130</v>
      </c>
      <c r="R461">
        <v>107</v>
      </c>
      <c r="S461">
        <v>9.02</v>
      </c>
      <c r="T461">
        <v>3.63</v>
      </c>
      <c r="U461">
        <v>4.0199999999999996</v>
      </c>
      <c r="V461">
        <v>400</v>
      </c>
      <c r="W461">
        <v>219753.33333333299</v>
      </c>
      <c r="X461">
        <v>34835.294117647099</v>
      </c>
      <c r="Y461">
        <v>3000</v>
      </c>
      <c r="Z461">
        <v>49280</v>
      </c>
      <c r="AA461">
        <v>64000</v>
      </c>
      <c r="AB461">
        <v>29003.921568627498</v>
      </c>
      <c r="AC461">
        <v>1471.8309859154899</v>
      </c>
      <c r="AD461">
        <v>2633.8709677419401</v>
      </c>
      <c r="AE461">
        <v>13567.0212765957</v>
      </c>
      <c r="AF461">
        <v>305.63380281690098</v>
      </c>
      <c r="AG461">
        <v>0.08</v>
      </c>
      <c r="AH461">
        <v>0.04</v>
      </c>
      <c r="AI461">
        <v>8.9600000000000009</v>
      </c>
      <c r="AJ461">
        <v>10</v>
      </c>
      <c r="AK461">
        <v>5</v>
      </c>
      <c r="AL461" t="s">
        <v>1966</v>
      </c>
      <c r="AM461">
        <v>2</v>
      </c>
      <c r="AN461" t="s">
        <v>178</v>
      </c>
      <c r="AO461" t="s">
        <v>2040</v>
      </c>
      <c r="AP461">
        <v>1.25</v>
      </c>
      <c r="AQ461">
        <v>160.38399999999999</v>
      </c>
      <c r="AR461">
        <v>159.13399999999999</v>
      </c>
      <c r="AS461">
        <v>128.30719999999999</v>
      </c>
      <c r="AT461" t="s">
        <v>60</v>
      </c>
      <c r="AU461" t="s">
        <v>61</v>
      </c>
      <c r="AV461" t="s">
        <v>62</v>
      </c>
      <c r="AW461" t="s">
        <v>63</v>
      </c>
    </row>
    <row r="462" spans="1:49" x14ac:dyDescent="0.3">
      <c r="A462">
        <v>1039</v>
      </c>
      <c r="B462" t="s">
        <v>1964</v>
      </c>
      <c r="C462" t="s">
        <v>712</v>
      </c>
      <c r="D462" t="s">
        <v>1965</v>
      </c>
      <c r="E462" t="s">
        <v>236</v>
      </c>
      <c r="F462" t="s">
        <v>53</v>
      </c>
      <c r="G462" t="s">
        <v>67</v>
      </c>
      <c r="H462" t="s">
        <v>55</v>
      </c>
      <c r="I462" t="s">
        <v>276</v>
      </c>
      <c r="J462" t="s">
        <v>298</v>
      </c>
      <c r="K462">
        <v>6751166</v>
      </c>
      <c r="L462">
        <v>292838</v>
      </c>
      <c r="M462">
        <v>3753</v>
      </c>
      <c r="N462">
        <v>178</v>
      </c>
      <c r="O462">
        <v>42</v>
      </c>
      <c r="P462">
        <v>2.5</v>
      </c>
      <c r="Q462">
        <v>643</v>
      </c>
      <c r="R462">
        <v>1111</v>
      </c>
      <c r="S462">
        <v>15.85</v>
      </c>
      <c r="T462">
        <v>4.25</v>
      </c>
      <c r="U462">
        <v>1.24</v>
      </c>
      <c r="V462">
        <v>400</v>
      </c>
      <c r="W462">
        <v>262686.66666666698</v>
      </c>
      <c r="X462">
        <v>35602.941176470602</v>
      </c>
      <c r="Y462">
        <v>2700</v>
      </c>
      <c r="Z462">
        <v>51065</v>
      </c>
      <c r="AA462">
        <v>17857.142857142899</v>
      </c>
      <c r="AB462">
        <v>25462.745098039199</v>
      </c>
      <c r="AC462">
        <v>1007.04225352113</v>
      </c>
      <c r="AD462">
        <v>3153.22580645161</v>
      </c>
      <c r="AE462">
        <v>15434.042553191501</v>
      </c>
      <c r="AF462">
        <v>392.95774647887299</v>
      </c>
      <c r="AG462">
        <v>0.03</v>
      </c>
      <c r="AH462">
        <v>0.04</v>
      </c>
      <c r="AI462">
        <v>2.5</v>
      </c>
      <c r="AJ462">
        <v>136.66</v>
      </c>
      <c r="AK462">
        <v>5</v>
      </c>
      <c r="AL462" t="s">
        <v>1966</v>
      </c>
      <c r="AM462">
        <v>5</v>
      </c>
      <c r="AN462" t="s">
        <v>777</v>
      </c>
      <c r="AO462" t="s">
        <v>1967</v>
      </c>
      <c r="AP462">
        <v>1.25</v>
      </c>
      <c r="AQ462">
        <v>44.75</v>
      </c>
      <c r="AR462">
        <v>43.5</v>
      </c>
      <c r="AS462">
        <v>35.799999999999997</v>
      </c>
      <c r="AT462" t="s">
        <v>60</v>
      </c>
      <c r="AU462" t="s">
        <v>61</v>
      </c>
      <c r="AV462" t="s">
        <v>62</v>
      </c>
      <c r="AW462" t="s">
        <v>63</v>
      </c>
    </row>
    <row r="463" spans="1:49" x14ac:dyDescent="0.3">
      <c r="A463">
        <v>1082</v>
      </c>
      <c r="B463" t="s">
        <v>1964</v>
      </c>
      <c r="C463" t="s">
        <v>712</v>
      </c>
      <c r="D463" t="s">
        <v>1965</v>
      </c>
      <c r="E463" t="s">
        <v>236</v>
      </c>
      <c r="F463">
        <v>11677</v>
      </c>
      <c r="G463" t="s">
        <v>67</v>
      </c>
      <c r="H463" t="s">
        <v>72</v>
      </c>
      <c r="I463" t="s">
        <v>276</v>
      </c>
      <c r="J463" t="s">
        <v>298</v>
      </c>
      <c r="K463">
        <v>6751165</v>
      </c>
      <c r="L463">
        <v>292872</v>
      </c>
      <c r="M463">
        <v>2393</v>
      </c>
      <c r="N463">
        <v>153</v>
      </c>
      <c r="O463">
        <v>68</v>
      </c>
      <c r="P463">
        <v>9</v>
      </c>
      <c r="Q463">
        <v>779</v>
      </c>
      <c r="R463">
        <v>354</v>
      </c>
      <c r="S463">
        <v>9.57</v>
      </c>
      <c r="T463">
        <v>4.5999999999999996</v>
      </c>
      <c r="U463">
        <v>5.48</v>
      </c>
      <c r="V463">
        <v>2300</v>
      </c>
      <c r="W463">
        <v>230300</v>
      </c>
      <c r="X463">
        <v>37561.764705882299</v>
      </c>
      <c r="Y463">
        <v>2820</v>
      </c>
      <c r="Z463">
        <v>44695</v>
      </c>
      <c r="AA463">
        <v>49500</v>
      </c>
      <c r="AB463">
        <v>33472.549019607803</v>
      </c>
      <c r="AC463">
        <v>1316.9014084507</v>
      </c>
      <c r="AD463">
        <v>2708.0645161290299</v>
      </c>
      <c r="AE463">
        <v>15392.5531914894</v>
      </c>
      <c r="AF463">
        <v>327.46478873239403</v>
      </c>
      <c r="AG463">
        <v>0.04</v>
      </c>
      <c r="AH463">
        <v>0.23</v>
      </c>
      <c r="AI463">
        <v>6.93</v>
      </c>
      <c r="AJ463">
        <v>10</v>
      </c>
      <c r="AK463">
        <v>5</v>
      </c>
      <c r="AL463" t="s">
        <v>1966</v>
      </c>
      <c r="AM463">
        <v>3</v>
      </c>
      <c r="AN463" t="s">
        <v>239</v>
      </c>
      <c r="AO463" t="s">
        <v>2041</v>
      </c>
      <c r="AP463">
        <v>7.1875</v>
      </c>
      <c r="AQ463">
        <v>124.047</v>
      </c>
      <c r="AR463">
        <v>116.8595</v>
      </c>
      <c r="AS463">
        <v>17.258713043478298</v>
      </c>
      <c r="AT463" t="s">
        <v>60</v>
      </c>
      <c r="AU463" t="s">
        <v>61</v>
      </c>
      <c r="AV463" t="s">
        <v>62</v>
      </c>
      <c r="AW463" t="s">
        <v>63</v>
      </c>
    </row>
    <row r="464" spans="1:49" x14ac:dyDescent="0.3">
      <c r="A464">
        <v>1165</v>
      </c>
      <c r="B464" t="s">
        <v>2189</v>
      </c>
      <c r="C464" t="s">
        <v>2190</v>
      </c>
      <c r="D464" t="s">
        <v>2191</v>
      </c>
      <c r="E464" t="s">
        <v>236</v>
      </c>
      <c r="F464">
        <v>3000</v>
      </c>
      <c r="G464" t="s">
        <v>67</v>
      </c>
      <c r="H464" t="s">
        <v>72</v>
      </c>
      <c r="I464" t="s">
        <v>276</v>
      </c>
      <c r="J464" t="s">
        <v>298</v>
      </c>
      <c r="K464">
        <v>6750906</v>
      </c>
      <c r="L464">
        <v>304145</v>
      </c>
      <c r="M464">
        <v>3110</v>
      </c>
      <c r="N464">
        <v>152</v>
      </c>
      <c r="O464">
        <v>44</v>
      </c>
      <c r="P464">
        <v>2.5</v>
      </c>
      <c r="Q464">
        <v>548</v>
      </c>
      <c r="R464">
        <v>1100</v>
      </c>
      <c r="S464">
        <v>11.75</v>
      </c>
      <c r="T464">
        <v>4.08</v>
      </c>
      <c r="U464">
        <v>2.13</v>
      </c>
      <c r="V464">
        <v>100</v>
      </c>
      <c r="W464">
        <v>301326.66666666698</v>
      </c>
      <c r="X464">
        <v>33855.882352941197</v>
      </c>
      <c r="Y464">
        <v>2700</v>
      </c>
      <c r="Z464">
        <v>38150</v>
      </c>
      <c r="AA464">
        <v>7071.4285714285697</v>
      </c>
      <c r="AB464">
        <v>16947.058823529402</v>
      </c>
      <c r="AC464">
        <v>542.25352112676103</v>
      </c>
      <c r="AD464">
        <v>7679.0322580645197</v>
      </c>
      <c r="AE464">
        <v>7094.6808510638302</v>
      </c>
      <c r="AF464">
        <v>283.80281690140799</v>
      </c>
      <c r="AG464">
        <v>0.31</v>
      </c>
      <c r="AH464">
        <v>0.01</v>
      </c>
      <c r="AI464">
        <v>0.99</v>
      </c>
      <c r="AJ464">
        <v>174.52</v>
      </c>
      <c r="AK464">
        <v>5</v>
      </c>
      <c r="AL464" t="s">
        <v>2192</v>
      </c>
      <c r="AM464">
        <v>5</v>
      </c>
      <c r="AN464" t="s">
        <v>777</v>
      </c>
      <c r="AO464" t="s">
        <v>2195</v>
      </c>
      <c r="AP464">
        <v>0.3125</v>
      </c>
      <c r="AQ464">
        <v>17.721</v>
      </c>
      <c r="AR464">
        <v>17.4085</v>
      </c>
      <c r="AS464">
        <v>56.7072</v>
      </c>
      <c r="AT464" t="s">
        <v>60</v>
      </c>
      <c r="AU464" t="s">
        <v>92</v>
      </c>
      <c r="AV464" t="s">
        <v>62</v>
      </c>
      <c r="AW464" t="s">
        <v>63</v>
      </c>
    </row>
    <row r="465" spans="1:49" x14ac:dyDescent="0.3">
      <c r="A465">
        <v>1166</v>
      </c>
      <c r="B465" t="s">
        <v>2189</v>
      </c>
      <c r="C465" t="s">
        <v>2190</v>
      </c>
      <c r="D465" t="s">
        <v>2191</v>
      </c>
      <c r="E465" t="s">
        <v>236</v>
      </c>
      <c r="F465">
        <v>3000</v>
      </c>
      <c r="G465" t="s">
        <v>67</v>
      </c>
      <c r="H465" t="s">
        <v>72</v>
      </c>
      <c r="I465" t="s">
        <v>276</v>
      </c>
      <c r="J465" t="s">
        <v>298</v>
      </c>
      <c r="K465">
        <v>6750896</v>
      </c>
      <c r="L465">
        <v>304140</v>
      </c>
      <c r="M465">
        <v>3345</v>
      </c>
      <c r="N465">
        <v>161</v>
      </c>
      <c r="O465">
        <v>59</v>
      </c>
      <c r="P465">
        <v>2.5</v>
      </c>
      <c r="Q465">
        <v>2647</v>
      </c>
      <c r="R465">
        <v>2494</v>
      </c>
      <c r="S465">
        <v>12.95</v>
      </c>
      <c r="T465">
        <v>5.95</v>
      </c>
      <c r="U465">
        <v>1.1399999999999999</v>
      </c>
      <c r="V465">
        <v>1000</v>
      </c>
      <c r="W465">
        <v>300113.33333333302</v>
      </c>
      <c r="X465">
        <v>31791.176470588201</v>
      </c>
      <c r="Y465">
        <v>2520</v>
      </c>
      <c r="Z465">
        <v>38290</v>
      </c>
      <c r="AA465">
        <v>8000</v>
      </c>
      <c r="AB465">
        <v>18380.392156862701</v>
      </c>
      <c r="AC465">
        <v>1084.50704225352</v>
      </c>
      <c r="AD465">
        <v>6046.77419354839</v>
      </c>
      <c r="AE465">
        <v>7468.0851063829796</v>
      </c>
      <c r="AF465">
        <v>283.80281690140799</v>
      </c>
      <c r="AG465">
        <v>0.51</v>
      </c>
      <c r="AH465">
        <v>0.1</v>
      </c>
      <c r="AI465">
        <v>1.1200000000000001</v>
      </c>
      <c r="AJ465">
        <v>1442.39</v>
      </c>
      <c r="AK465">
        <v>5</v>
      </c>
      <c r="AL465" t="s">
        <v>2192</v>
      </c>
      <c r="AM465">
        <v>5</v>
      </c>
      <c r="AN465" t="s">
        <v>777</v>
      </c>
      <c r="AO465" t="s">
        <v>2196</v>
      </c>
      <c r="AP465">
        <v>3.125</v>
      </c>
      <c r="AQ465">
        <v>20.047999999999998</v>
      </c>
      <c r="AR465">
        <v>16.922999999999998</v>
      </c>
      <c r="AS465">
        <v>6.4153599999999997</v>
      </c>
      <c r="AT465" t="s">
        <v>60</v>
      </c>
      <c r="AU465" t="s">
        <v>92</v>
      </c>
      <c r="AV465" t="s">
        <v>62</v>
      </c>
      <c r="AW465" t="s">
        <v>63</v>
      </c>
    </row>
    <row r="466" spans="1:49" x14ac:dyDescent="0.3">
      <c r="A466">
        <v>1167</v>
      </c>
      <c r="B466" t="s">
        <v>2189</v>
      </c>
      <c r="C466" t="s">
        <v>2190</v>
      </c>
      <c r="D466" t="s">
        <v>2191</v>
      </c>
      <c r="E466" t="s">
        <v>236</v>
      </c>
      <c r="F466">
        <v>3000</v>
      </c>
      <c r="G466" t="s">
        <v>67</v>
      </c>
      <c r="H466" t="s">
        <v>72</v>
      </c>
      <c r="I466" t="s">
        <v>276</v>
      </c>
      <c r="J466" t="s">
        <v>298</v>
      </c>
      <c r="K466">
        <v>6750886</v>
      </c>
      <c r="L466">
        <v>304135</v>
      </c>
      <c r="M466">
        <v>1104</v>
      </c>
      <c r="N466">
        <v>139</v>
      </c>
      <c r="O466">
        <v>55</v>
      </c>
      <c r="P466">
        <v>2.5</v>
      </c>
      <c r="Q466">
        <v>10598</v>
      </c>
      <c r="R466">
        <v>5610</v>
      </c>
      <c r="S466">
        <v>8.82</v>
      </c>
      <c r="T466">
        <v>2.87</v>
      </c>
      <c r="U466">
        <v>1.65</v>
      </c>
      <c r="V466">
        <v>1100</v>
      </c>
      <c r="W466">
        <v>279066.66666666698</v>
      </c>
      <c r="X466">
        <v>28350</v>
      </c>
      <c r="Y466">
        <v>2280</v>
      </c>
      <c r="Z466">
        <v>45290</v>
      </c>
      <c r="AA466">
        <v>6571.4285714285697</v>
      </c>
      <c r="AB466">
        <v>36423.529411764699</v>
      </c>
      <c r="AC466">
        <v>5345.0704225352101</v>
      </c>
      <c r="AD466">
        <v>2188.7096774193501</v>
      </c>
      <c r="AE466">
        <v>9874.4680851063804</v>
      </c>
      <c r="AF466">
        <v>283.80281690140799</v>
      </c>
      <c r="AG466">
        <v>0.28999999999999998</v>
      </c>
      <c r="AH466">
        <v>0.11</v>
      </c>
      <c r="AI466">
        <v>0.92</v>
      </c>
      <c r="AJ466">
        <v>2615.67</v>
      </c>
      <c r="AK466">
        <v>5</v>
      </c>
      <c r="AL466" t="s">
        <v>2192</v>
      </c>
      <c r="AM466">
        <v>5</v>
      </c>
      <c r="AN466" t="s">
        <v>777</v>
      </c>
      <c r="AO466" t="s">
        <v>2197</v>
      </c>
      <c r="AP466">
        <v>3.4375</v>
      </c>
      <c r="AQ466">
        <v>16.468</v>
      </c>
      <c r="AR466">
        <v>13.0305</v>
      </c>
      <c r="AS466">
        <v>4.7906909090909098</v>
      </c>
      <c r="AT466" t="s">
        <v>60</v>
      </c>
      <c r="AU466" t="s">
        <v>92</v>
      </c>
      <c r="AV466" t="s">
        <v>62</v>
      </c>
      <c r="AW466" t="s">
        <v>63</v>
      </c>
    </row>
    <row r="467" spans="1:49" x14ac:dyDescent="0.3">
      <c r="A467">
        <v>1164</v>
      </c>
      <c r="B467" t="s">
        <v>2189</v>
      </c>
      <c r="C467" t="s">
        <v>2190</v>
      </c>
      <c r="D467" t="s">
        <v>2191</v>
      </c>
      <c r="E467" t="s">
        <v>236</v>
      </c>
      <c r="F467" t="s">
        <v>53</v>
      </c>
      <c r="G467" t="s">
        <v>67</v>
      </c>
      <c r="H467" t="s">
        <v>55</v>
      </c>
      <c r="I467" t="s">
        <v>276</v>
      </c>
      <c r="J467" t="s">
        <v>298</v>
      </c>
      <c r="K467">
        <v>6750880</v>
      </c>
      <c r="L467">
        <v>304144</v>
      </c>
      <c r="M467">
        <v>4628</v>
      </c>
      <c r="N467">
        <v>221</v>
      </c>
      <c r="O467">
        <v>65</v>
      </c>
      <c r="P467">
        <v>6</v>
      </c>
      <c r="Q467">
        <v>1202</v>
      </c>
      <c r="R467">
        <v>1543</v>
      </c>
      <c r="S467">
        <v>66.23</v>
      </c>
      <c r="T467">
        <v>2.86</v>
      </c>
      <c r="U467">
        <v>1.02</v>
      </c>
      <c r="V467">
        <v>50</v>
      </c>
      <c r="W467">
        <v>243506.66666666701</v>
      </c>
      <c r="X467">
        <v>28905.8823529412</v>
      </c>
      <c r="Y467">
        <v>1860</v>
      </c>
      <c r="Z467">
        <v>61005</v>
      </c>
      <c r="AA467">
        <v>28571.428571428602</v>
      </c>
      <c r="AB467">
        <v>27739.2156862745</v>
      </c>
      <c r="AC467">
        <v>1859.1549295774601</v>
      </c>
      <c r="AD467">
        <v>5008.0645161290304</v>
      </c>
      <c r="AE467">
        <v>7675.5319148936196</v>
      </c>
      <c r="AF467">
        <v>523.94366197183103</v>
      </c>
      <c r="AG467">
        <v>1.06</v>
      </c>
      <c r="AH467">
        <v>0.01</v>
      </c>
      <c r="AI467">
        <v>4</v>
      </c>
      <c r="AJ467">
        <v>493.97</v>
      </c>
      <c r="AK467">
        <v>5</v>
      </c>
      <c r="AL467" t="s">
        <v>2192</v>
      </c>
      <c r="AM467">
        <v>6</v>
      </c>
      <c r="AN467" t="s">
        <v>2193</v>
      </c>
      <c r="AO467" t="s">
        <v>2194</v>
      </c>
      <c r="AP467">
        <v>0.3125</v>
      </c>
      <c r="AQ467">
        <v>71.599999999999994</v>
      </c>
      <c r="AR467">
        <v>71.287499999999994</v>
      </c>
      <c r="AS467">
        <v>229.12</v>
      </c>
      <c r="AT467" t="s">
        <v>60</v>
      </c>
      <c r="AU467" t="s">
        <v>61</v>
      </c>
      <c r="AV467" t="s">
        <v>62</v>
      </c>
      <c r="AW467" t="s">
        <v>63</v>
      </c>
    </row>
    <row r="468" spans="1:49" x14ac:dyDescent="0.3">
      <c r="A468">
        <v>1093</v>
      </c>
      <c r="B468" t="s">
        <v>2054</v>
      </c>
      <c r="C468" t="s">
        <v>2055</v>
      </c>
      <c r="D468" t="s">
        <v>2056</v>
      </c>
      <c r="E468" t="s">
        <v>236</v>
      </c>
      <c r="F468">
        <v>59950</v>
      </c>
      <c r="G468" t="s">
        <v>67</v>
      </c>
      <c r="H468" t="s">
        <v>72</v>
      </c>
      <c r="I468" t="s">
        <v>276</v>
      </c>
      <c r="J468" t="s">
        <v>298</v>
      </c>
      <c r="K468">
        <v>6750794</v>
      </c>
      <c r="L468">
        <v>293293</v>
      </c>
      <c r="M468">
        <v>2244</v>
      </c>
      <c r="N468">
        <v>194</v>
      </c>
      <c r="O468">
        <v>38</v>
      </c>
      <c r="P468">
        <v>5</v>
      </c>
      <c r="Q468">
        <v>2.5</v>
      </c>
      <c r="R468">
        <v>129</v>
      </c>
      <c r="S468">
        <v>22.84</v>
      </c>
      <c r="T468">
        <v>4.8899999999999997</v>
      </c>
      <c r="U468">
        <v>2.98</v>
      </c>
      <c r="V468">
        <v>5500</v>
      </c>
      <c r="W468">
        <v>172853.33333333299</v>
      </c>
      <c r="X468">
        <v>29250</v>
      </c>
      <c r="Y468">
        <v>2100</v>
      </c>
      <c r="Z468">
        <v>68775</v>
      </c>
      <c r="AA468">
        <v>83785.714285714304</v>
      </c>
      <c r="AB468">
        <v>26896.078431372502</v>
      </c>
      <c r="AC468">
        <v>5654.9295774647899</v>
      </c>
      <c r="AD468">
        <v>2077.4193548387102</v>
      </c>
      <c r="AE468">
        <v>7675.5319148936196</v>
      </c>
      <c r="AF468">
        <v>327.46478873239403</v>
      </c>
      <c r="AG468">
        <v>0.51</v>
      </c>
      <c r="AH468">
        <v>0.55000000000000004</v>
      </c>
      <c r="AI468">
        <v>11.73</v>
      </c>
      <c r="AJ468">
        <v>10</v>
      </c>
      <c r="AK468">
        <v>5</v>
      </c>
      <c r="AL468" t="s">
        <v>2057</v>
      </c>
      <c r="AM468">
        <v>2</v>
      </c>
      <c r="AN468" t="s">
        <v>178</v>
      </c>
      <c r="AO468" t="s">
        <v>2059</v>
      </c>
      <c r="AP468">
        <v>17.1875</v>
      </c>
      <c r="AQ468">
        <v>209.96700000000001</v>
      </c>
      <c r="AR468">
        <v>192.77950000000001</v>
      </c>
      <c r="AS468">
        <v>12.216261818181801</v>
      </c>
      <c r="AT468" t="s">
        <v>60</v>
      </c>
      <c r="AU468" t="s">
        <v>61</v>
      </c>
      <c r="AV468" t="s">
        <v>62</v>
      </c>
      <c r="AW468" t="s">
        <v>63</v>
      </c>
    </row>
    <row r="469" spans="1:49" x14ac:dyDescent="0.3">
      <c r="A469">
        <v>1094</v>
      </c>
      <c r="B469" t="s">
        <v>2054</v>
      </c>
      <c r="C469" t="s">
        <v>2055</v>
      </c>
      <c r="D469" t="s">
        <v>2056</v>
      </c>
      <c r="E469" t="s">
        <v>236</v>
      </c>
      <c r="F469">
        <v>59950</v>
      </c>
      <c r="G469" t="s">
        <v>67</v>
      </c>
      <c r="H469" t="s">
        <v>72</v>
      </c>
      <c r="I469" t="s">
        <v>276</v>
      </c>
      <c r="J469" t="s">
        <v>298</v>
      </c>
      <c r="K469">
        <v>6750784</v>
      </c>
      <c r="L469">
        <v>293269</v>
      </c>
      <c r="M469">
        <v>2440</v>
      </c>
      <c r="N469">
        <v>198</v>
      </c>
      <c r="O469">
        <v>36</v>
      </c>
      <c r="P469">
        <v>5</v>
      </c>
      <c r="Q469">
        <v>2.5</v>
      </c>
      <c r="R469">
        <v>108</v>
      </c>
      <c r="S469">
        <v>25.94</v>
      </c>
      <c r="T469">
        <v>5.0999999999999996</v>
      </c>
      <c r="U469">
        <v>3.04</v>
      </c>
      <c r="V469">
        <v>2500</v>
      </c>
      <c r="W469">
        <v>234360</v>
      </c>
      <c r="X469">
        <v>24511.7647058824</v>
      </c>
      <c r="Y469">
        <v>2640</v>
      </c>
      <c r="Z469">
        <v>52220</v>
      </c>
      <c r="AA469">
        <v>80500</v>
      </c>
      <c r="AB469">
        <v>19729.411764705899</v>
      </c>
      <c r="AC469">
        <v>3098.5915492957802</v>
      </c>
      <c r="AD469">
        <v>1706.4516129032299</v>
      </c>
      <c r="AE469">
        <v>6430.8510638297903</v>
      </c>
      <c r="AF469">
        <v>283.80281690140799</v>
      </c>
      <c r="AG469">
        <v>0.28999999999999998</v>
      </c>
      <c r="AH469">
        <v>0.25</v>
      </c>
      <c r="AI469">
        <v>11.27</v>
      </c>
      <c r="AJ469">
        <v>10</v>
      </c>
      <c r="AK469">
        <v>60</v>
      </c>
      <c r="AL469" t="s">
        <v>2057</v>
      </c>
      <c r="AM469">
        <v>2</v>
      </c>
      <c r="AN469" t="s">
        <v>178</v>
      </c>
      <c r="AO469" t="s">
        <v>2060</v>
      </c>
      <c r="AP469">
        <v>7.8125</v>
      </c>
      <c r="AQ469">
        <v>201.733</v>
      </c>
      <c r="AR469">
        <v>193.9205</v>
      </c>
      <c r="AS469">
        <v>25.821823999999999</v>
      </c>
      <c r="AT469" t="s">
        <v>60</v>
      </c>
      <c r="AU469" t="s">
        <v>61</v>
      </c>
      <c r="AV469" t="s">
        <v>62</v>
      </c>
      <c r="AW469" t="s">
        <v>63</v>
      </c>
    </row>
    <row r="470" spans="1:49" x14ac:dyDescent="0.3">
      <c r="A470">
        <v>1092</v>
      </c>
      <c r="B470" t="s">
        <v>2054</v>
      </c>
      <c r="C470" t="s">
        <v>2055</v>
      </c>
      <c r="D470" t="s">
        <v>2056</v>
      </c>
      <c r="E470" t="s">
        <v>236</v>
      </c>
      <c r="F470">
        <v>59950</v>
      </c>
      <c r="G470" t="s">
        <v>67</v>
      </c>
      <c r="H470" t="s">
        <v>72</v>
      </c>
      <c r="I470" t="s">
        <v>276</v>
      </c>
      <c r="J470" t="s">
        <v>298</v>
      </c>
      <c r="K470">
        <v>6750777</v>
      </c>
      <c r="L470">
        <v>293316</v>
      </c>
      <c r="M470">
        <v>1502</v>
      </c>
      <c r="N470">
        <v>267</v>
      </c>
      <c r="O470">
        <v>94</v>
      </c>
      <c r="P470">
        <v>11</v>
      </c>
      <c r="Q470">
        <v>2.5</v>
      </c>
      <c r="R470">
        <v>33</v>
      </c>
      <c r="S470">
        <v>31.01</v>
      </c>
      <c r="T470">
        <v>2.41</v>
      </c>
      <c r="U470">
        <v>4.4400000000000004</v>
      </c>
      <c r="V470">
        <v>2600</v>
      </c>
      <c r="W470">
        <v>181113.33333333299</v>
      </c>
      <c r="X470">
        <v>24882.352941176501</v>
      </c>
      <c r="Y470">
        <v>2340</v>
      </c>
      <c r="Z470">
        <v>98595</v>
      </c>
      <c r="AA470">
        <v>51214.285714285703</v>
      </c>
      <c r="AB470">
        <v>33303.921568627498</v>
      </c>
      <c r="AC470">
        <v>6352.1126760563402</v>
      </c>
      <c r="AD470">
        <v>2114.5161290322599</v>
      </c>
      <c r="AE470">
        <v>5269.1489361702097</v>
      </c>
      <c r="AF470">
        <v>414.78873239436598</v>
      </c>
      <c r="AG470">
        <v>0.96</v>
      </c>
      <c r="AH470">
        <v>0.26</v>
      </c>
      <c r="AI470">
        <v>7.17</v>
      </c>
      <c r="AJ470">
        <v>10</v>
      </c>
      <c r="AK470">
        <v>5</v>
      </c>
      <c r="AL470" t="s">
        <v>2057</v>
      </c>
      <c r="AM470">
        <v>3</v>
      </c>
      <c r="AN470" t="s">
        <v>113</v>
      </c>
      <c r="AO470" t="s">
        <v>2058</v>
      </c>
      <c r="AP470">
        <v>8.125</v>
      </c>
      <c r="AQ470">
        <v>128.34299999999999</v>
      </c>
      <c r="AR470">
        <v>120.218</v>
      </c>
      <c r="AS470">
        <v>15.796061538461499</v>
      </c>
      <c r="AT470" t="s">
        <v>60</v>
      </c>
      <c r="AU470" t="s">
        <v>61</v>
      </c>
      <c r="AV470" t="s">
        <v>62</v>
      </c>
      <c r="AW470" t="s">
        <v>63</v>
      </c>
    </row>
    <row r="471" spans="1:49" x14ac:dyDescent="0.3">
      <c r="A471">
        <v>1121</v>
      </c>
      <c r="B471" t="s">
        <v>2106</v>
      </c>
      <c r="C471" t="s">
        <v>2062</v>
      </c>
      <c r="D471" t="s">
        <v>2107</v>
      </c>
      <c r="E471" t="s">
        <v>144</v>
      </c>
      <c r="F471">
        <v>822</v>
      </c>
      <c r="G471" t="s">
        <v>67</v>
      </c>
      <c r="H471" t="s">
        <v>72</v>
      </c>
      <c r="I471" t="s">
        <v>276</v>
      </c>
      <c r="J471" t="s">
        <v>298</v>
      </c>
      <c r="K471">
        <v>6750746</v>
      </c>
      <c r="L471">
        <v>293417</v>
      </c>
      <c r="M471">
        <v>1691</v>
      </c>
      <c r="N471">
        <v>284</v>
      </c>
      <c r="O471">
        <v>56</v>
      </c>
      <c r="P471">
        <v>2.5</v>
      </c>
      <c r="Q471">
        <v>19</v>
      </c>
      <c r="R471">
        <v>73</v>
      </c>
      <c r="S471">
        <v>42.37</v>
      </c>
      <c r="T471">
        <v>2.5099999999999998</v>
      </c>
      <c r="U471">
        <v>2.2200000000000002</v>
      </c>
      <c r="V471">
        <v>5300</v>
      </c>
      <c r="W471">
        <v>167393.33333333299</v>
      </c>
      <c r="X471">
        <v>27820.588235294101</v>
      </c>
      <c r="Y471">
        <v>2760</v>
      </c>
      <c r="Z471">
        <v>107800</v>
      </c>
      <c r="AA471">
        <v>54571.428571428602</v>
      </c>
      <c r="AB471">
        <v>37519.607843137303</v>
      </c>
      <c r="AC471">
        <v>3408.4507042253499</v>
      </c>
      <c r="AD471">
        <v>4451.6129032258104</v>
      </c>
      <c r="AE471">
        <v>4563.8297872340399</v>
      </c>
      <c r="AF471">
        <v>720.42253521126804</v>
      </c>
      <c r="AG471">
        <v>0.19</v>
      </c>
      <c r="AH471">
        <v>0.53</v>
      </c>
      <c r="AI471">
        <v>7.64</v>
      </c>
      <c r="AJ471">
        <v>5</v>
      </c>
      <c r="AK471">
        <v>96</v>
      </c>
      <c r="AL471" t="s">
        <v>2108</v>
      </c>
      <c r="AM471">
        <v>3</v>
      </c>
      <c r="AN471" t="s">
        <v>225</v>
      </c>
      <c r="AO471" t="s">
        <v>2110</v>
      </c>
      <c r="AP471">
        <v>16.5625</v>
      </c>
      <c r="AQ471">
        <v>136.756</v>
      </c>
      <c r="AR471">
        <v>120.1935</v>
      </c>
      <c r="AS471">
        <v>8.2569660377358503</v>
      </c>
      <c r="AT471" t="s">
        <v>60</v>
      </c>
      <c r="AU471" t="s">
        <v>61</v>
      </c>
      <c r="AV471" t="s">
        <v>62</v>
      </c>
      <c r="AW471" t="s">
        <v>63</v>
      </c>
    </row>
    <row r="472" spans="1:49" x14ac:dyDescent="0.3">
      <c r="A472">
        <v>1120</v>
      </c>
      <c r="B472" t="s">
        <v>2106</v>
      </c>
      <c r="C472" t="s">
        <v>2062</v>
      </c>
      <c r="D472" t="s">
        <v>2107</v>
      </c>
      <c r="E472" t="s">
        <v>144</v>
      </c>
      <c r="F472">
        <v>822</v>
      </c>
      <c r="G472" t="s">
        <v>67</v>
      </c>
      <c r="H472" t="s">
        <v>72</v>
      </c>
      <c r="I472" t="s">
        <v>276</v>
      </c>
      <c r="J472" t="s">
        <v>298</v>
      </c>
      <c r="K472">
        <v>6750736</v>
      </c>
      <c r="L472">
        <v>293410</v>
      </c>
      <c r="M472">
        <v>1182</v>
      </c>
      <c r="N472">
        <v>218</v>
      </c>
      <c r="O472">
        <v>50</v>
      </c>
      <c r="P472">
        <v>2.5</v>
      </c>
      <c r="Q472">
        <v>65</v>
      </c>
      <c r="R472">
        <v>88</v>
      </c>
      <c r="S472">
        <v>16.04</v>
      </c>
      <c r="T472">
        <v>4.16</v>
      </c>
      <c r="U472">
        <v>2.98</v>
      </c>
      <c r="V472">
        <v>1400</v>
      </c>
      <c r="W472">
        <v>197073.33333333299</v>
      </c>
      <c r="X472">
        <v>27582.352941176501</v>
      </c>
      <c r="Y472">
        <v>2880</v>
      </c>
      <c r="Z472">
        <v>72135</v>
      </c>
      <c r="AA472">
        <v>76785.714285714304</v>
      </c>
      <c r="AB472">
        <v>32629.411764705899</v>
      </c>
      <c r="AC472">
        <v>4725.3521126760597</v>
      </c>
      <c r="AD472">
        <v>3338.7096774193501</v>
      </c>
      <c r="AE472">
        <v>6223.4042553191503</v>
      </c>
      <c r="AF472">
        <v>523.94366197183103</v>
      </c>
      <c r="AG472">
        <v>0.16</v>
      </c>
      <c r="AH472">
        <v>0.14000000000000001</v>
      </c>
      <c r="AI472">
        <v>10.75</v>
      </c>
      <c r="AJ472">
        <v>5</v>
      </c>
      <c r="AK472">
        <v>5</v>
      </c>
      <c r="AL472" t="s">
        <v>2108</v>
      </c>
      <c r="AM472">
        <v>2</v>
      </c>
      <c r="AN472" t="s">
        <v>178</v>
      </c>
      <c r="AO472" t="s">
        <v>2109</v>
      </c>
      <c r="AP472">
        <v>4.375</v>
      </c>
      <c r="AQ472">
        <v>192.42500000000001</v>
      </c>
      <c r="AR472">
        <v>188.05</v>
      </c>
      <c r="AS472">
        <v>43.9828571428571</v>
      </c>
      <c r="AT472" t="s">
        <v>60</v>
      </c>
      <c r="AU472" t="s">
        <v>61</v>
      </c>
      <c r="AV472" t="s">
        <v>62</v>
      </c>
      <c r="AW472" t="s">
        <v>63</v>
      </c>
    </row>
    <row r="473" spans="1:49" x14ac:dyDescent="0.3">
      <c r="A473">
        <v>1122</v>
      </c>
      <c r="B473" t="s">
        <v>2106</v>
      </c>
      <c r="C473" t="s">
        <v>2062</v>
      </c>
      <c r="D473" t="s">
        <v>2111</v>
      </c>
      <c r="E473" t="s">
        <v>144</v>
      </c>
      <c r="F473">
        <v>954</v>
      </c>
      <c r="G473" t="s">
        <v>67</v>
      </c>
      <c r="H473" t="s">
        <v>72</v>
      </c>
      <c r="I473" t="s">
        <v>276</v>
      </c>
      <c r="J473" t="s">
        <v>298</v>
      </c>
      <c r="K473">
        <v>6750725</v>
      </c>
      <c r="L473">
        <v>293405</v>
      </c>
      <c r="M473">
        <v>1161</v>
      </c>
      <c r="N473">
        <v>203</v>
      </c>
      <c r="O473">
        <v>66</v>
      </c>
      <c r="P473">
        <v>6</v>
      </c>
      <c r="Q473">
        <v>494</v>
      </c>
      <c r="R473">
        <v>106</v>
      </c>
      <c r="S473">
        <v>7.36</v>
      </c>
      <c r="T473">
        <v>4.45</v>
      </c>
      <c r="U473">
        <v>2.13</v>
      </c>
      <c r="V473">
        <v>50</v>
      </c>
      <c r="W473">
        <v>233986.66666666701</v>
      </c>
      <c r="X473">
        <v>38461.764705882299</v>
      </c>
      <c r="Y473">
        <v>2760</v>
      </c>
      <c r="Z473">
        <v>42385</v>
      </c>
      <c r="AA473">
        <v>67714.285714285696</v>
      </c>
      <c r="AB473">
        <v>42156.862745097998</v>
      </c>
      <c r="AC473">
        <v>8133.8028169014096</v>
      </c>
      <c r="AD473">
        <v>1335.4838709677399</v>
      </c>
      <c r="AE473">
        <v>11782.9787234043</v>
      </c>
      <c r="AF473">
        <v>480.281690140845</v>
      </c>
      <c r="AG473">
        <v>0.19</v>
      </c>
      <c r="AH473">
        <v>0.01</v>
      </c>
      <c r="AI473">
        <v>9.48</v>
      </c>
      <c r="AJ473">
        <v>5</v>
      </c>
      <c r="AK473">
        <v>5</v>
      </c>
      <c r="AL473" t="s">
        <v>2112</v>
      </c>
      <c r="AM473">
        <v>3</v>
      </c>
      <c r="AN473" t="s">
        <v>239</v>
      </c>
      <c r="AO473" t="s">
        <v>2113</v>
      </c>
      <c r="AP473">
        <v>0.3125</v>
      </c>
      <c r="AQ473">
        <v>169.69200000000001</v>
      </c>
      <c r="AR473">
        <v>169.37950000000001</v>
      </c>
      <c r="AS473">
        <v>543.01440000000002</v>
      </c>
      <c r="AT473" t="s">
        <v>60</v>
      </c>
      <c r="AU473" t="s">
        <v>61</v>
      </c>
      <c r="AV473" t="s">
        <v>62</v>
      </c>
      <c r="AW473" t="s">
        <v>63</v>
      </c>
    </row>
    <row r="474" spans="1:49" x14ac:dyDescent="0.3">
      <c r="A474">
        <v>1096</v>
      </c>
      <c r="B474" t="s">
        <v>2061</v>
      </c>
      <c r="C474" t="s">
        <v>2062</v>
      </c>
      <c r="D474" t="s">
        <v>2063</v>
      </c>
      <c r="E474" t="s">
        <v>236</v>
      </c>
      <c r="F474" t="s">
        <v>53</v>
      </c>
      <c r="G474" t="s">
        <v>67</v>
      </c>
      <c r="H474" t="s">
        <v>55</v>
      </c>
      <c r="I474" t="s">
        <v>276</v>
      </c>
      <c r="J474" t="s">
        <v>298</v>
      </c>
      <c r="K474">
        <v>6750691</v>
      </c>
      <c r="L474">
        <v>293387</v>
      </c>
      <c r="M474">
        <v>666</v>
      </c>
      <c r="N474">
        <v>140</v>
      </c>
      <c r="O474">
        <v>41</v>
      </c>
      <c r="P474">
        <v>2.5</v>
      </c>
      <c r="Q474">
        <v>2.5</v>
      </c>
      <c r="R474">
        <v>30</v>
      </c>
      <c r="S474">
        <v>14.57</v>
      </c>
      <c r="T474">
        <v>3.54</v>
      </c>
      <c r="U474">
        <v>1.18</v>
      </c>
      <c r="V474">
        <v>1400</v>
      </c>
      <c r="W474">
        <v>142893.33333333299</v>
      </c>
      <c r="X474">
        <v>21891.176470588201</v>
      </c>
      <c r="Y474">
        <v>1980</v>
      </c>
      <c r="Z474">
        <v>111265</v>
      </c>
      <c r="AA474">
        <v>39428.571428571398</v>
      </c>
      <c r="AB474">
        <v>27233.333333333299</v>
      </c>
      <c r="AC474">
        <v>14563.380281690101</v>
      </c>
      <c r="AD474">
        <v>2559.6774193548399</v>
      </c>
      <c r="AE474">
        <v>4895.7446808510604</v>
      </c>
      <c r="AF474">
        <v>240.14084507042301</v>
      </c>
      <c r="AG474">
        <v>0.14000000000000001</v>
      </c>
      <c r="AH474">
        <v>0.14000000000000001</v>
      </c>
      <c r="AI474">
        <v>5.52</v>
      </c>
      <c r="AJ474">
        <v>10</v>
      </c>
      <c r="AK474">
        <v>5</v>
      </c>
      <c r="AL474" t="s">
        <v>2064</v>
      </c>
      <c r="AM474">
        <v>2</v>
      </c>
      <c r="AN474" t="s">
        <v>178</v>
      </c>
      <c r="AO474" t="s">
        <v>2065</v>
      </c>
      <c r="AP474">
        <v>4.375</v>
      </c>
      <c r="AQ474">
        <v>98.808000000000007</v>
      </c>
      <c r="AR474">
        <v>94.433000000000007</v>
      </c>
      <c r="AS474">
        <v>22.584685714285701</v>
      </c>
      <c r="AT474" t="s">
        <v>60</v>
      </c>
      <c r="AU474" t="s">
        <v>61</v>
      </c>
      <c r="AV474" t="s">
        <v>62</v>
      </c>
      <c r="AW474" t="s">
        <v>63</v>
      </c>
    </row>
    <row r="475" spans="1:49" x14ac:dyDescent="0.3">
      <c r="A475">
        <v>1097</v>
      </c>
      <c r="B475" t="s">
        <v>2061</v>
      </c>
      <c r="C475" t="s">
        <v>2062</v>
      </c>
      <c r="D475" t="s">
        <v>2063</v>
      </c>
      <c r="E475" t="s">
        <v>236</v>
      </c>
      <c r="F475">
        <v>49971</v>
      </c>
      <c r="G475" t="s">
        <v>67</v>
      </c>
      <c r="H475" t="s">
        <v>72</v>
      </c>
      <c r="I475" t="s">
        <v>276</v>
      </c>
      <c r="J475" t="s">
        <v>298</v>
      </c>
      <c r="K475">
        <v>6750679</v>
      </c>
      <c r="L475">
        <v>293335</v>
      </c>
      <c r="M475">
        <v>231</v>
      </c>
      <c r="N475">
        <v>157</v>
      </c>
      <c r="O475">
        <v>30</v>
      </c>
      <c r="P475">
        <v>2.5</v>
      </c>
      <c r="Q475">
        <v>2.5</v>
      </c>
      <c r="R475">
        <v>23</v>
      </c>
      <c r="S475">
        <v>12.27</v>
      </c>
      <c r="T475">
        <v>2.98</v>
      </c>
      <c r="U475">
        <v>1.05</v>
      </c>
      <c r="V475">
        <v>3600</v>
      </c>
      <c r="W475">
        <v>144946.66666666701</v>
      </c>
      <c r="X475">
        <v>23611.7647058824</v>
      </c>
      <c r="Y475">
        <v>1860</v>
      </c>
      <c r="Z475">
        <v>106225</v>
      </c>
      <c r="AA475">
        <v>45857.142857142899</v>
      </c>
      <c r="AB475">
        <v>30605.8823529412</v>
      </c>
      <c r="AC475">
        <v>12781.690140845099</v>
      </c>
      <c r="AD475">
        <v>2114.5161290322599</v>
      </c>
      <c r="AE475">
        <v>4605.3191489361698</v>
      </c>
      <c r="AF475">
        <v>152.816901408451</v>
      </c>
      <c r="AG475">
        <v>0.02</v>
      </c>
      <c r="AH475">
        <v>0.36</v>
      </c>
      <c r="AI475">
        <v>6.42</v>
      </c>
      <c r="AJ475">
        <v>10</v>
      </c>
      <c r="AK475">
        <v>5</v>
      </c>
      <c r="AL475" t="s">
        <v>2064</v>
      </c>
      <c r="AM475">
        <v>2</v>
      </c>
      <c r="AN475" t="s">
        <v>178</v>
      </c>
      <c r="AO475" t="s">
        <v>2066</v>
      </c>
      <c r="AP475">
        <v>11.25</v>
      </c>
      <c r="AQ475">
        <v>114.91800000000001</v>
      </c>
      <c r="AR475">
        <v>103.66800000000001</v>
      </c>
      <c r="AS475">
        <v>10.214933333333301</v>
      </c>
      <c r="AT475" t="s">
        <v>60</v>
      </c>
      <c r="AU475" t="s">
        <v>61</v>
      </c>
      <c r="AV475" t="s">
        <v>62</v>
      </c>
      <c r="AW475" t="s">
        <v>63</v>
      </c>
    </row>
    <row r="476" spans="1:49" x14ac:dyDescent="0.3">
      <c r="A476">
        <v>1098</v>
      </c>
      <c r="B476" t="s">
        <v>2061</v>
      </c>
      <c r="C476" t="s">
        <v>2062</v>
      </c>
      <c r="D476" t="s">
        <v>2063</v>
      </c>
      <c r="E476" t="s">
        <v>236</v>
      </c>
      <c r="F476">
        <v>49971</v>
      </c>
      <c r="G476" t="s">
        <v>67</v>
      </c>
      <c r="H476" t="s">
        <v>72</v>
      </c>
      <c r="I476" t="s">
        <v>276</v>
      </c>
      <c r="J476" t="s">
        <v>298</v>
      </c>
      <c r="K476">
        <v>6750646</v>
      </c>
      <c r="L476">
        <v>293353</v>
      </c>
      <c r="M476">
        <v>164</v>
      </c>
      <c r="N476">
        <v>187</v>
      </c>
      <c r="O476">
        <v>38</v>
      </c>
      <c r="P476">
        <v>2.5</v>
      </c>
      <c r="Q476">
        <v>2.5</v>
      </c>
      <c r="R476">
        <v>20</v>
      </c>
      <c r="S476">
        <v>13.99</v>
      </c>
      <c r="T476">
        <v>2.12</v>
      </c>
      <c r="U476">
        <v>3.73</v>
      </c>
      <c r="V476">
        <v>8500</v>
      </c>
      <c r="W476">
        <v>144246.66666666701</v>
      </c>
      <c r="X476">
        <v>22235.294117647099</v>
      </c>
      <c r="Y476">
        <v>2220</v>
      </c>
      <c r="Z476">
        <v>116760</v>
      </c>
      <c r="AA476">
        <v>39214.285714285703</v>
      </c>
      <c r="AB476">
        <v>33978.431372548999</v>
      </c>
      <c r="AC476">
        <v>11542.2535211268</v>
      </c>
      <c r="AD476">
        <v>2040.3225806451601</v>
      </c>
      <c r="AE476">
        <v>4563.8297872340399</v>
      </c>
      <c r="AF476">
        <v>152.816901408451</v>
      </c>
      <c r="AG476">
        <v>5.0000000000000001E-3</v>
      </c>
      <c r="AH476">
        <v>0.85</v>
      </c>
      <c r="AI476">
        <v>5.49</v>
      </c>
      <c r="AJ476">
        <v>10</v>
      </c>
      <c r="AK476">
        <v>155</v>
      </c>
      <c r="AL476" t="s">
        <v>2064</v>
      </c>
      <c r="AM476">
        <v>2</v>
      </c>
      <c r="AN476" t="s">
        <v>178</v>
      </c>
      <c r="AO476" t="s">
        <v>2067</v>
      </c>
      <c r="AP476">
        <v>26.5625</v>
      </c>
      <c r="AQ476">
        <v>98.271000000000001</v>
      </c>
      <c r="AR476">
        <v>71.708500000000001</v>
      </c>
      <c r="AS476">
        <v>3.6996141176470601</v>
      </c>
      <c r="AT476" t="s">
        <v>60</v>
      </c>
      <c r="AU476" t="s">
        <v>61</v>
      </c>
      <c r="AV476" t="s">
        <v>62</v>
      </c>
      <c r="AW476" t="s">
        <v>63</v>
      </c>
    </row>
    <row r="477" spans="1:49" x14ac:dyDescent="0.3">
      <c r="A477">
        <v>82</v>
      </c>
      <c r="B477" t="s">
        <v>312</v>
      </c>
      <c r="C477" t="s">
        <v>313</v>
      </c>
      <c r="D477" t="s">
        <v>314</v>
      </c>
      <c r="E477" t="s">
        <v>144</v>
      </c>
      <c r="F477">
        <v>38508</v>
      </c>
      <c r="G477" t="s">
        <v>67</v>
      </c>
      <c r="H477" t="s">
        <v>72</v>
      </c>
      <c r="I477" t="s">
        <v>276</v>
      </c>
      <c r="J477" t="s">
        <v>298</v>
      </c>
      <c r="K477">
        <v>6750499</v>
      </c>
      <c r="L477">
        <v>293824</v>
      </c>
      <c r="M477">
        <v>2161</v>
      </c>
      <c r="N477">
        <v>134</v>
      </c>
      <c r="O477">
        <v>77</v>
      </c>
      <c r="P477">
        <v>73</v>
      </c>
      <c r="Q477">
        <v>82</v>
      </c>
      <c r="R477">
        <v>166</v>
      </c>
      <c r="S477">
        <v>29.02</v>
      </c>
      <c r="T477">
        <v>3.89</v>
      </c>
      <c r="U477">
        <v>2.11</v>
      </c>
      <c r="V477">
        <v>10900</v>
      </c>
      <c r="W477">
        <v>271506.66666666698</v>
      </c>
      <c r="X477">
        <v>33379.411764705903</v>
      </c>
      <c r="Y477">
        <v>2940</v>
      </c>
      <c r="Z477">
        <v>38115</v>
      </c>
      <c r="AA477">
        <v>24428.571428571398</v>
      </c>
      <c r="AB477">
        <v>14080.392156862699</v>
      </c>
      <c r="AC477">
        <v>1007.04225352113</v>
      </c>
      <c r="AD477">
        <v>5972.5806451612898</v>
      </c>
      <c r="AE477">
        <v>10289.3617021277</v>
      </c>
      <c r="AF477">
        <v>480.281690140845</v>
      </c>
      <c r="AG477">
        <v>1.66</v>
      </c>
      <c r="AH477">
        <v>1.0900000000000001</v>
      </c>
      <c r="AI477">
        <v>3.42</v>
      </c>
      <c r="AJ477">
        <v>10</v>
      </c>
      <c r="AK477">
        <v>22</v>
      </c>
      <c r="AL477" t="s">
        <v>315</v>
      </c>
      <c r="AM477">
        <v>2</v>
      </c>
      <c r="AN477" t="s">
        <v>178</v>
      </c>
      <c r="AO477" t="s">
        <v>317</v>
      </c>
      <c r="AP477">
        <v>34.0625</v>
      </c>
      <c r="AQ477">
        <v>61.218000000000004</v>
      </c>
      <c r="AR477">
        <v>27.1555</v>
      </c>
      <c r="AS477">
        <v>1.7972256880733899</v>
      </c>
      <c r="AT477" t="s">
        <v>91</v>
      </c>
      <c r="AU477" t="s">
        <v>61</v>
      </c>
      <c r="AV477" t="s">
        <v>96</v>
      </c>
      <c r="AW477" t="s">
        <v>63</v>
      </c>
    </row>
    <row r="478" spans="1:49" x14ac:dyDescent="0.3">
      <c r="A478">
        <v>81</v>
      </c>
      <c r="B478" t="s">
        <v>312</v>
      </c>
      <c r="C478" t="s">
        <v>313</v>
      </c>
      <c r="D478" t="s">
        <v>314</v>
      </c>
      <c r="E478" t="s">
        <v>144</v>
      </c>
      <c r="F478">
        <v>38508</v>
      </c>
      <c r="G478" t="s">
        <v>67</v>
      </c>
      <c r="H478" t="s">
        <v>72</v>
      </c>
      <c r="I478" t="s">
        <v>276</v>
      </c>
      <c r="J478" t="s">
        <v>298</v>
      </c>
      <c r="K478">
        <v>6750489</v>
      </c>
      <c r="L478">
        <v>293814</v>
      </c>
      <c r="M478">
        <v>310</v>
      </c>
      <c r="N478">
        <v>180</v>
      </c>
      <c r="O478">
        <v>192</v>
      </c>
      <c r="P478">
        <v>51</v>
      </c>
      <c r="Q478">
        <v>25</v>
      </c>
      <c r="R478">
        <v>13</v>
      </c>
      <c r="S478">
        <v>10.7</v>
      </c>
      <c r="T478">
        <v>0.5</v>
      </c>
      <c r="U478">
        <v>7.56</v>
      </c>
      <c r="V478">
        <v>3900</v>
      </c>
      <c r="W478">
        <v>112933.33333333299</v>
      </c>
      <c r="X478">
        <v>17205.8823529412</v>
      </c>
      <c r="Y478">
        <v>3060</v>
      </c>
      <c r="Z478">
        <v>140910</v>
      </c>
      <c r="AA478">
        <v>21214.285714285699</v>
      </c>
      <c r="AB478">
        <v>26727.450980392201</v>
      </c>
      <c r="AC478">
        <v>15260.563380281699</v>
      </c>
      <c r="AD478">
        <v>3561.2903225806499</v>
      </c>
      <c r="AE478">
        <v>2447.8723404255302</v>
      </c>
      <c r="AF478">
        <v>371.12676056338</v>
      </c>
      <c r="AG478">
        <v>0.11</v>
      </c>
      <c r="AH478">
        <v>0.39</v>
      </c>
      <c r="AI478">
        <v>2.97</v>
      </c>
      <c r="AJ478">
        <v>10</v>
      </c>
      <c r="AK478">
        <v>64</v>
      </c>
      <c r="AL478" t="s">
        <v>315</v>
      </c>
      <c r="AM478">
        <v>3</v>
      </c>
      <c r="AN478" t="s">
        <v>113</v>
      </c>
      <c r="AO478" t="s">
        <v>316</v>
      </c>
      <c r="AP478">
        <v>12.1875</v>
      </c>
      <c r="AQ478">
        <v>53.162999999999997</v>
      </c>
      <c r="AR478">
        <v>40.975499999999997</v>
      </c>
      <c r="AS478">
        <v>4.3620923076923104</v>
      </c>
      <c r="AT478" t="s">
        <v>60</v>
      </c>
      <c r="AU478" t="s">
        <v>61</v>
      </c>
      <c r="AV478" t="s">
        <v>62</v>
      </c>
      <c r="AW478" t="s">
        <v>63</v>
      </c>
    </row>
    <row r="479" spans="1:49" x14ac:dyDescent="0.3">
      <c r="A479">
        <v>1124</v>
      </c>
      <c r="B479" t="s">
        <v>2114</v>
      </c>
      <c r="C479" t="s">
        <v>2115</v>
      </c>
      <c r="D479" t="s">
        <v>2115</v>
      </c>
      <c r="E479" t="s">
        <v>144</v>
      </c>
      <c r="F479">
        <v>50688</v>
      </c>
      <c r="G479" t="s">
        <v>67</v>
      </c>
      <c r="H479" t="s">
        <v>72</v>
      </c>
      <c r="I479" t="s">
        <v>276</v>
      </c>
      <c r="J479" t="s">
        <v>298</v>
      </c>
      <c r="K479">
        <v>6750352</v>
      </c>
      <c r="L479">
        <v>293949</v>
      </c>
      <c r="M479">
        <v>937</v>
      </c>
      <c r="N479">
        <v>143</v>
      </c>
      <c r="O479">
        <v>45</v>
      </c>
      <c r="P479">
        <v>10</v>
      </c>
      <c r="Q479">
        <v>36</v>
      </c>
      <c r="R479">
        <v>83</v>
      </c>
      <c r="S479">
        <v>9.2799999999999994</v>
      </c>
      <c r="T479">
        <v>5.0199999999999996</v>
      </c>
      <c r="U479">
        <v>4.1900000000000004</v>
      </c>
      <c r="V479">
        <v>1400</v>
      </c>
      <c r="W479">
        <v>255546.66666666701</v>
      </c>
      <c r="X479">
        <v>34385.294117647099</v>
      </c>
      <c r="Y479">
        <v>2280</v>
      </c>
      <c r="Z479">
        <v>27405</v>
      </c>
      <c r="AA479">
        <v>66285.714285714304</v>
      </c>
      <c r="AB479">
        <v>27064.705882352901</v>
      </c>
      <c r="AC479">
        <v>852.11267605633805</v>
      </c>
      <c r="AD479">
        <v>16100</v>
      </c>
      <c r="AE479">
        <v>1493.6170212766001</v>
      </c>
      <c r="AF479">
        <v>545.77464788732402</v>
      </c>
      <c r="AG479">
        <v>0.22</v>
      </c>
      <c r="AH479">
        <v>0.14000000000000001</v>
      </c>
      <c r="AI479">
        <v>9.2799999999999994</v>
      </c>
      <c r="AJ479">
        <v>5</v>
      </c>
      <c r="AK479">
        <v>5</v>
      </c>
      <c r="AL479" t="s">
        <v>2116</v>
      </c>
      <c r="AM479">
        <v>2</v>
      </c>
      <c r="AN479" t="s">
        <v>178</v>
      </c>
      <c r="AO479" t="s">
        <v>2118</v>
      </c>
      <c r="AP479">
        <v>4.375</v>
      </c>
      <c r="AQ479">
        <v>166.11199999999999</v>
      </c>
      <c r="AR479">
        <v>161.73699999999999</v>
      </c>
      <c r="AS479">
        <v>37.968457142857098</v>
      </c>
      <c r="AT479" t="s">
        <v>60</v>
      </c>
      <c r="AU479" t="s">
        <v>61</v>
      </c>
      <c r="AV479" t="s">
        <v>62</v>
      </c>
      <c r="AW479" t="s">
        <v>63</v>
      </c>
    </row>
    <row r="480" spans="1:49" x14ac:dyDescent="0.3">
      <c r="A480">
        <v>1125</v>
      </c>
      <c r="B480" t="s">
        <v>2114</v>
      </c>
      <c r="C480" t="s">
        <v>2115</v>
      </c>
      <c r="D480" t="s">
        <v>2115</v>
      </c>
      <c r="E480" t="s">
        <v>144</v>
      </c>
      <c r="F480">
        <v>50688</v>
      </c>
      <c r="G480" t="s">
        <v>67</v>
      </c>
      <c r="H480" t="s">
        <v>72</v>
      </c>
      <c r="I480" t="s">
        <v>276</v>
      </c>
      <c r="J480" t="s">
        <v>298</v>
      </c>
      <c r="K480">
        <v>6750327</v>
      </c>
      <c r="L480">
        <v>293971</v>
      </c>
      <c r="M480">
        <v>1173</v>
      </c>
      <c r="N480">
        <v>130</v>
      </c>
      <c r="O480">
        <v>39</v>
      </c>
      <c r="P480">
        <v>10</v>
      </c>
      <c r="Q480">
        <v>2.5</v>
      </c>
      <c r="R480">
        <v>28</v>
      </c>
      <c r="S480">
        <v>9.41</v>
      </c>
      <c r="T480">
        <v>4.1500000000000004</v>
      </c>
      <c r="U480">
        <v>1.91</v>
      </c>
      <c r="V480">
        <v>1000</v>
      </c>
      <c r="W480">
        <v>247800</v>
      </c>
      <c r="X480">
        <v>30997.058823529402</v>
      </c>
      <c r="Y480">
        <v>3300</v>
      </c>
      <c r="Z480">
        <v>27300</v>
      </c>
      <c r="AA480">
        <v>81000</v>
      </c>
      <c r="AB480">
        <v>26643.137254902002</v>
      </c>
      <c r="AC480">
        <v>852.11267605633805</v>
      </c>
      <c r="AD480">
        <v>14616.129032258101</v>
      </c>
      <c r="AE480">
        <v>1576.59574468085</v>
      </c>
      <c r="AF480">
        <v>480.281690140845</v>
      </c>
      <c r="AG480">
        <v>0.61</v>
      </c>
      <c r="AH480">
        <v>0.1</v>
      </c>
      <c r="AI480">
        <v>11.34</v>
      </c>
      <c r="AJ480">
        <v>5</v>
      </c>
      <c r="AK480">
        <v>16</v>
      </c>
      <c r="AL480" t="s">
        <v>2116</v>
      </c>
      <c r="AM480">
        <v>1</v>
      </c>
      <c r="AN480" t="s">
        <v>59</v>
      </c>
      <c r="AO480" s="2">
        <v>11.89</v>
      </c>
      <c r="AP480">
        <v>3.125</v>
      </c>
      <c r="AQ480">
        <v>202.98599999999999</v>
      </c>
      <c r="AR480">
        <v>199.86099999999999</v>
      </c>
      <c r="AS480">
        <v>64.955520000000007</v>
      </c>
      <c r="AT480" t="s">
        <v>60</v>
      </c>
      <c r="AU480" t="s">
        <v>61</v>
      </c>
      <c r="AV480" t="s">
        <v>62</v>
      </c>
      <c r="AW480" t="s">
        <v>63</v>
      </c>
    </row>
    <row r="481" spans="1:49" x14ac:dyDescent="0.3">
      <c r="A481">
        <v>1126</v>
      </c>
      <c r="B481" t="s">
        <v>2119</v>
      </c>
      <c r="C481" t="s">
        <v>2115</v>
      </c>
      <c r="D481" t="s">
        <v>2115</v>
      </c>
      <c r="E481" t="s">
        <v>144</v>
      </c>
      <c r="F481">
        <v>421500</v>
      </c>
      <c r="G481" t="s">
        <v>67</v>
      </c>
      <c r="H481" t="s">
        <v>72</v>
      </c>
      <c r="I481" t="s">
        <v>276</v>
      </c>
      <c r="J481" t="s">
        <v>298</v>
      </c>
      <c r="K481">
        <v>6750322</v>
      </c>
      <c r="L481">
        <v>294079</v>
      </c>
      <c r="M481">
        <v>2487</v>
      </c>
      <c r="N481">
        <v>223</v>
      </c>
      <c r="O481">
        <v>96</v>
      </c>
      <c r="P481">
        <v>23</v>
      </c>
      <c r="Q481">
        <v>268</v>
      </c>
      <c r="R481">
        <v>896</v>
      </c>
      <c r="S481">
        <v>9.94</v>
      </c>
      <c r="T481">
        <v>3.85</v>
      </c>
      <c r="U481">
        <v>3.51</v>
      </c>
      <c r="V481">
        <v>700</v>
      </c>
      <c r="W481">
        <v>264506.66666666698</v>
      </c>
      <c r="X481">
        <v>27132.352941176501</v>
      </c>
      <c r="Y481">
        <v>2460</v>
      </c>
      <c r="Z481">
        <v>43085</v>
      </c>
      <c r="AA481">
        <v>41285.714285714297</v>
      </c>
      <c r="AB481">
        <v>41903.921568627498</v>
      </c>
      <c r="AC481">
        <v>852.11267605633805</v>
      </c>
      <c r="AD481">
        <v>5675.8064516128998</v>
      </c>
      <c r="AE481">
        <v>4273.4042553191503</v>
      </c>
      <c r="AF481">
        <v>545.77464788732402</v>
      </c>
      <c r="AG481">
        <v>0.59</v>
      </c>
      <c r="AH481">
        <v>7.0000000000000007E-2</v>
      </c>
      <c r="AI481">
        <v>5.78</v>
      </c>
      <c r="AJ481">
        <v>5</v>
      </c>
      <c r="AK481">
        <v>5</v>
      </c>
      <c r="AL481" t="s">
        <v>2120</v>
      </c>
      <c r="AM481">
        <v>4</v>
      </c>
      <c r="AN481" t="s">
        <v>2121</v>
      </c>
      <c r="AO481" t="s">
        <v>2122</v>
      </c>
      <c r="AP481">
        <v>2.1875</v>
      </c>
      <c r="AQ481">
        <v>103.462</v>
      </c>
      <c r="AR481">
        <v>101.2745</v>
      </c>
      <c r="AS481">
        <v>47.296914285714301</v>
      </c>
      <c r="AT481" t="s">
        <v>60</v>
      </c>
      <c r="AU481" t="s">
        <v>61</v>
      </c>
      <c r="AV481" t="s">
        <v>62</v>
      </c>
      <c r="AW481" t="s">
        <v>63</v>
      </c>
    </row>
    <row r="482" spans="1:49" x14ac:dyDescent="0.3">
      <c r="A482">
        <v>1123</v>
      </c>
      <c r="B482" t="s">
        <v>2114</v>
      </c>
      <c r="C482" t="s">
        <v>2115</v>
      </c>
      <c r="D482" t="s">
        <v>2115</v>
      </c>
      <c r="E482" t="s">
        <v>144</v>
      </c>
      <c r="F482" t="s">
        <v>53</v>
      </c>
      <c r="G482" t="s">
        <v>67</v>
      </c>
      <c r="H482" t="s">
        <v>55</v>
      </c>
      <c r="I482" t="s">
        <v>276</v>
      </c>
      <c r="J482" t="s">
        <v>298</v>
      </c>
      <c r="K482">
        <v>6750314</v>
      </c>
      <c r="L482">
        <v>293979</v>
      </c>
      <c r="M482">
        <v>1555</v>
      </c>
      <c r="N482">
        <v>214</v>
      </c>
      <c r="O482">
        <v>56</v>
      </c>
      <c r="P482">
        <v>12</v>
      </c>
      <c r="Q482">
        <v>2.5</v>
      </c>
      <c r="R482">
        <v>32</v>
      </c>
      <c r="S482">
        <v>7.09</v>
      </c>
      <c r="T482">
        <v>4.4400000000000004</v>
      </c>
      <c r="U482">
        <v>3.49</v>
      </c>
      <c r="V482">
        <v>50</v>
      </c>
      <c r="W482">
        <v>253866.66666666701</v>
      </c>
      <c r="X482">
        <v>38647.058823529398</v>
      </c>
      <c r="Y482">
        <v>2880</v>
      </c>
      <c r="Z482">
        <v>43575</v>
      </c>
      <c r="AA482">
        <v>29785.714285714301</v>
      </c>
      <c r="AB482">
        <v>44517.647058823502</v>
      </c>
      <c r="AC482">
        <v>619.71830985915506</v>
      </c>
      <c r="AD482">
        <v>16582.2580645161</v>
      </c>
      <c r="AE482">
        <v>1452.12765957447</v>
      </c>
      <c r="AF482">
        <v>611.26760563380299</v>
      </c>
      <c r="AG482">
        <v>0.05</v>
      </c>
      <c r="AH482">
        <v>0.01</v>
      </c>
      <c r="AI482">
        <v>4.17</v>
      </c>
      <c r="AJ482">
        <v>5</v>
      </c>
      <c r="AK482">
        <v>5</v>
      </c>
      <c r="AL482" t="s">
        <v>2116</v>
      </c>
      <c r="AM482">
        <v>2</v>
      </c>
      <c r="AN482" t="s">
        <v>178</v>
      </c>
      <c r="AO482" t="s">
        <v>2117</v>
      </c>
      <c r="AP482">
        <v>0.3125</v>
      </c>
      <c r="AQ482">
        <v>74.643000000000001</v>
      </c>
      <c r="AR482">
        <v>74.330500000000001</v>
      </c>
      <c r="AS482">
        <v>238.85759999999999</v>
      </c>
      <c r="AT482" t="s">
        <v>60</v>
      </c>
      <c r="AU482" t="s">
        <v>61</v>
      </c>
      <c r="AV482" t="s">
        <v>62</v>
      </c>
      <c r="AW482" t="s">
        <v>63</v>
      </c>
    </row>
    <row r="483" spans="1:49" x14ac:dyDescent="0.3">
      <c r="A483">
        <v>1099</v>
      </c>
      <c r="B483" t="s">
        <v>2061</v>
      </c>
      <c r="C483" t="s">
        <v>2062</v>
      </c>
      <c r="D483" t="s">
        <v>2063</v>
      </c>
      <c r="E483" t="s">
        <v>236</v>
      </c>
      <c r="F483">
        <v>49971</v>
      </c>
      <c r="G483" t="s">
        <v>67</v>
      </c>
      <c r="H483" t="s">
        <v>72</v>
      </c>
      <c r="I483" t="s">
        <v>276</v>
      </c>
      <c r="J483" t="s">
        <v>298</v>
      </c>
      <c r="K483">
        <v>6750223</v>
      </c>
      <c r="L483">
        <v>293386</v>
      </c>
      <c r="M483">
        <v>284</v>
      </c>
      <c r="N483">
        <v>139</v>
      </c>
      <c r="O483">
        <v>39</v>
      </c>
      <c r="P483">
        <v>2.5</v>
      </c>
      <c r="Q483">
        <v>2.5</v>
      </c>
      <c r="R483">
        <v>19</v>
      </c>
      <c r="S483">
        <v>11.98</v>
      </c>
      <c r="T483">
        <v>4</v>
      </c>
      <c r="U483">
        <v>4.41</v>
      </c>
      <c r="V483">
        <v>7800</v>
      </c>
      <c r="W483">
        <v>140420</v>
      </c>
      <c r="X483">
        <v>20488.2352941176</v>
      </c>
      <c r="Y483">
        <v>1560</v>
      </c>
      <c r="Z483">
        <v>106750</v>
      </c>
      <c r="AA483">
        <v>41785.714285714297</v>
      </c>
      <c r="AB483">
        <v>34484.313725490203</v>
      </c>
      <c r="AC483">
        <v>15028.1690140845</v>
      </c>
      <c r="AD483">
        <v>1743.5483870967701</v>
      </c>
      <c r="AE483">
        <v>4065.9574468085102</v>
      </c>
      <c r="AF483">
        <v>130.98591549295799</v>
      </c>
      <c r="AG483">
        <v>5.0000000000000001E-3</v>
      </c>
      <c r="AH483">
        <v>0.78</v>
      </c>
      <c r="AI483">
        <v>5.85</v>
      </c>
      <c r="AJ483">
        <v>10</v>
      </c>
      <c r="AK483">
        <v>5</v>
      </c>
      <c r="AL483" t="s">
        <v>2064</v>
      </c>
      <c r="AM483">
        <v>2</v>
      </c>
      <c r="AN483" t="s">
        <v>178</v>
      </c>
      <c r="AO483" t="s">
        <v>2068</v>
      </c>
      <c r="AP483">
        <v>24.375</v>
      </c>
      <c r="AQ483">
        <v>104.715</v>
      </c>
      <c r="AR483">
        <v>80.34</v>
      </c>
      <c r="AS483">
        <v>4.2960000000000003</v>
      </c>
      <c r="AT483" t="s">
        <v>60</v>
      </c>
      <c r="AU483" t="s">
        <v>61</v>
      </c>
      <c r="AV483" t="s">
        <v>62</v>
      </c>
      <c r="AW483" t="s">
        <v>63</v>
      </c>
    </row>
    <row r="484" spans="1:49" x14ac:dyDescent="0.3">
      <c r="A484">
        <v>88</v>
      </c>
      <c r="B484" t="s">
        <v>323</v>
      </c>
      <c r="C484" t="s">
        <v>324</v>
      </c>
      <c r="D484" t="s">
        <v>329</v>
      </c>
      <c r="E484" t="s">
        <v>52</v>
      </c>
      <c r="F484">
        <v>76809</v>
      </c>
      <c r="G484" t="s">
        <v>67</v>
      </c>
      <c r="H484" t="s">
        <v>72</v>
      </c>
      <c r="I484" t="s">
        <v>276</v>
      </c>
      <c r="J484" t="s">
        <v>298</v>
      </c>
      <c r="K484">
        <v>6750203</v>
      </c>
      <c r="L484">
        <v>299518</v>
      </c>
      <c r="M484">
        <v>309</v>
      </c>
      <c r="N484">
        <v>118</v>
      </c>
      <c r="O484">
        <v>170</v>
      </c>
      <c r="P484">
        <v>55</v>
      </c>
      <c r="Q484">
        <v>28</v>
      </c>
      <c r="R484">
        <v>13</v>
      </c>
      <c r="S484">
        <v>9.44</v>
      </c>
      <c r="T484">
        <v>2.76</v>
      </c>
      <c r="U484">
        <v>2.34</v>
      </c>
      <c r="V484">
        <v>5900</v>
      </c>
      <c r="W484">
        <v>142660</v>
      </c>
      <c r="X484">
        <v>26232.352941176501</v>
      </c>
      <c r="Y484">
        <v>1980</v>
      </c>
      <c r="Z484">
        <v>143045</v>
      </c>
      <c r="AA484">
        <v>27714.285714285699</v>
      </c>
      <c r="AB484">
        <v>39037.254901960798</v>
      </c>
      <c r="AC484">
        <v>3408.4507042253499</v>
      </c>
      <c r="AD484">
        <v>3375.8064516129002</v>
      </c>
      <c r="AE484">
        <v>7177.6595744680899</v>
      </c>
      <c r="AF484">
        <v>283.80281690140799</v>
      </c>
      <c r="AG484">
        <v>0.28999999999999998</v>
      </c>
      <c r="AH484">
        <v>0.59</v>
      </c>
      <c r="AI484">
        <v>3.88</v>
      </c>
      <c r="AJ484">
        <v>10</v>
      </c>
      <c r="AK484">
        <v>67</v>
      </c>
      <c r="AL484" t="s">
        <v>330</v>
      </c>
      <c r="AM484">
        <v>2</v>
      </c>
      <c r="AN484" t="s">
        <v>146</v>
      </c>
      <c r="AO484" t="s">
        <v>332</v>
      </c>
      <c r="AP484">
        <v>18.4375</v>
      </c>
      <c r="AQ484">
        <v>69.451999999999998</v>
      </c>
      <c r="AR484">
        <v>51.014499999999998</v>
      </c>
      <c r="AS484">
        <v>3.76688813559322</v>
      </c>
      <c r="AT484" t="s">
        <v>60</v>
      </c>
      <c r="AU484" t="s">
        <v>61</v>
      </c>
      <c r="AV484" t="s">
        <v>62</v>
      </c>
      <c r="AW484" t="s">
        <v>63</v>
      </c>
    </row>
    <row r="485" spans="1:49" x14ac:dyDescent="0.3">
      <c r="A485">
        <v>1131</v>
      </c>
      <c r="B485" t="s">
        <v>2123</v>
      </c>
      <c r="C485" t="s">
        <v>2124</v>
      </c>
      <c r="D485" t="s">
        <v>2129</v>
      </c>
      <c r="E485" t="s">
        <v>236</v>
      </c>
      <c r="F485">
        <v>18300</v>
      </c>
      <c r="G485" t="s">
        <v>67</v>
      </c>
      <c r="H485" t="s">
        <v>72</v>
      </c>
      <c r="I485" t="s">
        <v>276</v>
      </c>
      <c r="J485" t="s">
        <v>298</v>
      </c>
      <c r="K485">
        <v>6750187</v>
      </c>
      <c r="L485">
        <v>294185</v>
      </c>
      <c r="M485">
        <v>2126</v>
      </c>
      <c r="N485">
        <v>152</v>
      </c>
      <c r="O485">
        <v>94</v>
      </c>
      <c r="P485">
        <v>15</v>
      </c>
      <c r="Q485">
        <v>131</v>
      </c>
      <c r="R485">
        <v>957</v>
      </c>
      <c r="S485">
        <v>13.35</v>
      </c>
      <c r="T485">
        <v>3.7</v>
      </c>
      <c r="U485">
        <v>2.5499999999999998</v>
      </c>
      <c r="V485">
        <v>50</v>
      </c>
      <c r="W485">
        <v>275613.33333333302</v>
      </c>
      <c r="X485">
        <v>35205.882352941197</v>
      </c>
      <c r="Y485">
        <v>2220</v>
      </c>
      <c r="Z485">
        <v>38500</v>
      </c>
      <c r="AA485">
        <v>20285.714285714301</v>
      </c>
      <c r="AB485">
        <v>32039.2156862745</v>
      </c>
      <c r="AC485">
        <v>1007.04225352113</v>
      </c>
      <c r="AD485">
        <v>5750</v>
      </c>
      <c r="AE485">
        <v>7758.5106382978702</v>
      </c>
      <c r="AF485">
        <v>480.281690140845</v>
      </c>
      <c r="AG485">
        <v>9.57</v>
      </c>
      <c r="AH485">
        <v>0.01</v>
      </c>
      <c r="AI485">
        <v>2.84</v>
      </c>
      <c r="AJ485">
        <v>224.91</v>
      </c>
      <c r="AK485">
        <v>5</v>
      </c>
      <c r="AL485" t="s">
        <v>2130</v>
      </c>
      <c r="AM485">
        <v>5</v>
      </c>
      <c r="AN485" t="s">
        <v>731</v>
      </c>
      <c r="AO485" t="s">
        <v>2131</v>
      </c>
      <c r="AP485">
        <v>0.3125</v>
      </c>
      <c r="AQ485">
        <v>50.835999999999999</v>
      </c>
      <c r="AR485">
        <v>50.523499999999999</v>
      </c>
      <c r="AS485">
        <v>162.67519999999999</v>
      </c>
      <c r="AT485" t="s">
        <v>60</v>
      </c>
      <c r="AU485" t="s">
        <v>61</v>
      </c>
      <c r="AV485" t="s">
        <v>62</v>
      </c>
      <c r="AW485" t="s">
        <v>63</v>
      </c>
    </row>
    <row r="486" spans="1:49" x14ac:dyDescent="0.3">
      <c r="A486">
        <v>1132</v>
      </c>
      <c r="B486" t="s">
        <v>2123</v>
      </c>
      <c r="C486" t="s">
        <v>2124</v>
      </c>
      <c r="D486" t="s">
        <v>2129</v>
      </c>
      <c r="E486" t="s">
        <v>236</v>
      </c>
      <c r="F486">
        <v>18300</v>
      </c>
      <c r="G486" t="s">
        <v>67</v>
      </c>
      <c r="H486" t="s">
        <v>72</v>
      </c>
      <c r="I486" t="s">
        <v>276</v>
      </c>
      <c r="J486" t="s">
        <v>298</v>
      </c>
      <c r="K486">
        <v>6750183</v>
      </c>
      <c r="L486">
        <v>294195</v>
      </c>
      <c r="M486">
        <v>324</v>
      </c>
      <c r="N486">
        <v>178</v>
      </c>
      <c r="O486">
        <v>70</v>
      </c>
      <c r="P486">
        <v>15</v>
      </c>
      <c r="Q486">
        <v>110</v>
      </c>
      <c r="R486">
        <v>77</v>
      </c>
      <c r="S486">
        <v>2.5</v>
      </c>
      <c r="T486">
        <v>3.36</v>
      </c>
      <c r="U486">
        <v>2.23</v>
      </c>
      <c r="V486">
        <v>50</v>
      </c>
      <c r="W486">
        <v>261800</v>
      </c>
      <c r="X486">
        <v>40632.352941176498</v>
      </c>
      <c r="Y486">
        <v>2940</v>
      </c>
      <c r="Z486">
        <v>28280</v>
      </c>
      <c r="AA486">
        <v>37500</v>
      </c>
      <c r="AB486">
        <v>35749.019607843104</v>
      </c>
      <c r="AC486">
        <v>1084.50704225352</v>
      </c>
      <c r="AD486">
        <v>10869.3548387097</v>
      </c>
      <c r="AE486">
        <v>9293.6170212765992</v>
      </c>
      <c r="AF486">
        <v>502.11267605633799</v>
      </c>
      <c r="AG486">
        <v>4.18</v>
      </c>
      <c r="AH486">
        <v>0.01</v>
      </c>
      <c r="AI486">
        <v>5.25</v>
      </c>
      <c r="AJ486">
        <v>5</v>
      </c>
      <c r="AK486">
        <v>5</v>
      </c>
      <c r="AL486" t="s">
        <v>2130</v>
      </c>
      <c r="AM486">
        <v>2</v>
      </c>
      <c r="AN486" t="s">
        <v>178</v>
      </c>
      <c r="AO486" t="s">
        <v>2132</v>
      </c>
      <c r="AP486">
        <v>0.3125</v>
      </c>
      <c r="AQ486">
        <v>93.974999999999994</v>
      </c>
      <c r="AR486">
        <v>93.662499999999994</v>
      </c>
      <c r="AS486">
        <v>300.72000000000003</v>
      </c>
      <c r="AT486" t="s">
        <v>60</v>
      </c>
      <c r="AU486" t="s">
        <v>61</v>
      </c>
      <c r="AV486" t="s">
        <v>62</v>
      </c>
      <c r="AW486" t="s">
        <v>63</v>
      </c>
    </row>
    <row r="487" spans="1:49" x14ac:dyDescent="0.3">
      <c r="A487">
        <v>1134</v>
      </c>
      <c r="B487" t="s">
        <v>2123</v>
      </c>
      <c r="C487" t="s">
        <v>2124</v>
      </c>
      <c r="D487" t="s">
        <v>2133</v>
      </c>
      <c r="E487" t="s">
        <v>236</v>
      </c>
      <c r="F487">
        <v>1725</v>
      </c>
      <c r="G487" t="s">
        <v>67</v>
      </c>
      <c r="H487" t="s">
        <v>72</v>
      </c>
      <c r="I487" t="s">
        <v>276</v>
      </c>
      <c r="J487" t="s">
        <v>298</v>
      </c>
      <c r="K487">
        <v>6750179</v>
      </c>
      <c r="L487">
        <v>294216</v>
      </c>
      <c r="M487">
        <v>2173</v>
      </c>
      <c r="N487">
        <v>161</v>
      </c>
      <c r="O487">
        <v>72</v>
      </c>
      <c r="P487">
        <v>14</v>
      </c>
      <c r="Q487">
        <v>162</v>
      </c>
      <c r="R487">
        <v>942</v>
      </c>
      <c r="S487">
        <v>12.79</v>
      </c>
      <c r="T487">
        <v>2.5499999999999998</v>
      </c>
      <c r="U487">
        <v>3.75</v>
      </c>
      <c r="V487">
        <v>50</v>
      </c>
      <c r="W487">
        <v>262220</v>
      </c>
      <c r="X487">
        <v>37297.058823529398</v>
      </c>
      <c r="Y487">
        <v>2100</v>
      </c>
      <c r="Z487">
        <v>37205</v>
      </c>
      <c r="AA487">
        <v>30714.285714285699</v>
      </c>
      <c r="AB487">
        <v>34905.882352941197</v>
      </c>
      <c r="AC487">
        <v>1316.9014084507</v>
      </c>
      <c r="AD487">
        <v>6640.3225806451601</v>
      </c>
      <c r="AE487">
        <v>8256.3829787234008</v>
      </c>
      <c r="AF487">
        <v>414.78873239436598</v>
      </c>
      <c r="AG487">
        <v>0.72</v>
      </c>
      <c r="AH487">
        <v>0.01</v>
      </c>
      <c r="AI487">
        <v>4.3</v>
      </c>
      <c r="AJ487">
        <v>153.07</v>
      </c>
      <c r="AK487">
        <v>5</v>
      </c>
      <c r="AL487" t="s">
        <v>2134</v>
      </c>
      <c r="AM487">
        <v>4</v>
      </c>
      <c r="AN487" t="s">
        <v>186</v>
      </c>
      <c r="AO487" t="s">
        <v>2136</v>
      </c>
      <c r="AP487">
        <v>0.3125</v>
      </c>
      <c r="AQ487">
        <v>76.97</v>
      </c>
      <c r="AR487">
        <v>76.657499999999999</v>
      </c>
      <c r="AS487">
        <v>246.304</v>
      </c>
      <c r="AT487" t="s">
        <v>60</v>
      </c>
      <c r="AU487" t="s">
        <v>61</v>
      </c>
      <c r="AV487" t="s">
        <v>62</v>
      </c>
      <c r="AW487" t="s">
        <v>63</v>
      </c>
    </row>
    <row r="488" spans="1:49" x14ac:dyDescent="0.3">
      <c r="A488">
        <v>1135</v>
      </c>
      <c r="B488" t="s">
        <v>2123</v>
      </c>
      <c r="C488" t="s">
        <v>2124</v>
      </c>
      <c r="D488" t="s">
        <v>2133</v>
      </c>
      <c r="E488" t="s">
        <v>236</v>
      </c>
      <c r="F488">
        <v>1725</v>
      </c>
      <c r="G488" t="s">
        <v>67</v>
      </c>
      <c r="H488" t="s">
        <v>72</v>
      </c>
      <c r="I488" t="s">
        <v>276</v>
      </c>
      <c r="J488" t="s">
        <v>298</v>
      </c>
      <c r="K488">
        <v>6750168</v>
      </c>
      <c r="L488">
        <v>294230</v>
      </c>
      <c r="M488">
        <v>3756</v>
      </c>
      <c r="N488">
        <v>119</v>
      </c>
      <c r="O488">
        <v>57</v>
      </c>
      <c r="P488">
        <v>7</v>
      </c>
      <c r="Q488">
        <v>147</v>
      </c>
      <c r="R488">
        <v>1063</v>
      </c>
      <c r="S488">
        <v>10.51</v>
      </c>
      <c r="T488">
        <v>4.8</v>
      </c>
      <c r="U488">
        <v>3.53</v>
      </c>
      <c r="V488">
        <v>50</v>
      </c>
      <c r="W488">
        <v>314206.66666666698</v>
      </c>
      <c r="X488">
        <v>23320.588235294101</v>
      </c>
      <c r="Y488">
        <v>1800</v>
      </c>
      <c r="Z488">
        <v>36295</v>
      </c>
      <c r="AA488">
        <v>22142.857142857101</v>
      </c>
      <c r="AB488">
        <v>27317.647058823499</v>
      </c>
      <c r="AC488">
        <v>852.11267605633805</v>
      </c>
      <c r="AD488">
        <v>3635.4838709677401</v>
      </c>
      <c r="AE488">
        <v>3651.0638297872301</v>
      </c>
      <c r="AF488">
        <v>261.97183098591501</v>
      </c>
      <c r="AG488">
        <v>4.8499999999999996</v>
      </c>
      <c r="AH488">
        <v>0.01</v>
      </c>
      <c r="AI488">
        <v>3.1</v>
      </c>
      <c r="AJ488">
        <v>300.04000000000002</v>
      </c>
      <c r="AK488">
        <v>5</v>
      </c>
      <c r="AL488" t="s">
        <v>2134</v>
      </c>
      <c r="AM488">
        <v>3</v>
      </c>
      <c r="AN488" t="s">
        <v>136</v>
      </c>
      <c r="AO488" t="s">
        <v>2137</v>
      </c>
      <c r="AP488">
        <v>0.3125</v>
      </c>
      <c r="AQ488">
        <v>55.49</v>
      </c>
      <c r="AR488">
        <v>55.177500000000002</v>
      </c>
      <c r="AS488">
        <v>177.56800000000001</v>
      </c>
      <c r="AT488" t="s">
        <v>60</v>
      </c>
      <c r="AU488" t="s">
        <v>61</v>
      </c>
      <c r="AV488" t="s">
        <v>62</v>
      </c>
      <c r="AW488" t="s">
        <v>63</v>
      </c>
    </row>
    <row r="489" spans="1:49" x14ac:dyDescent="0.3">
      <c r="A489">
        <v>87</v>
      </c>
      <c r="B489" t="s">
        <v>323</v>
      </c>
      <c r="C489" t="s">
        <v>324</v>
      </c>
      <c r="D489" t="s">
        <v>329</v>
      </c>
      <c r="E489" t="s">
        <v>52</v>
      </c>
      <c r="F489">
        <v>76809</v>
      </c>
      <c r="G489" t="s">
        <v>67</v>
      </c>
      <c r="H489" t="s">
        <v>72</v>
      </c>
      <c r="I489" t="s">
        <v>276</v>
      </c>
      <c r="J489" t="s">
        <v>298</v>
      </c>
      <c r="K489">
        <v>6750165</v>
      </c>
      <c r="L489">
        <v>299481</v>
      </c>
      <c r="M489">
        <v>375</v>
      </c>
      <c r="N489">
        <v>173</v>
      </c>
      <c r="O489">
        <v>192</v>
      </c>
      <c r="P489">
        <v>73</v>
      </c>
      <c r="Q489">
        <v>34</v>
      </c>
      <c r="R489">
        <v>30</v>
      </c>
      <c r="S489">
        <v>9.6199999999999992</v>
      </c>
      <c r="T489">
        <v>6.45</v>
      </c>
      <c r="U489">
        <v>0.5</v>
      </c>
      <c r="V489">
        <v>50</v>
      </c>
      <c r="W489">
        <v>113586.66666666701</v>
      </c>
      <c r="X489">
        <v>20117.647058823499</v>
      </c>
      <c r="Y489">
        <v>2040</v>
      </c>
      <c r="Z489">
        <v>134995</v>
      </c>
      <c r="AA489">
        <v>103285.714285714</v>
      </c>
      <c r="AB489">
        <v>44096.078431372604</v>
      </c>
      <c r="AC489">
        <v>929.57746478873196</v>
      </c>
      <c r="AD489">
        <v>6862.9032258064499</v>
      </c>
      <c r="AE489">
        <v>1078.72340425532</v>
      </c>
      <c r="AF489">
        <v>15216.1971830986</v>
      </c>
      <c r="AG489">
        <v>0.27</v>
      </c>
      <c r="AH489">
        <v>0.01</v>
      </c>
      <c r="AI489">
        <v>14.46</v>
      </c>
      <c r="AJ489">
        <v>10</v>
      </c>
      <c r="AK489">
        <v>39</v>
      </c>
      <c r="AL489" t="s">
        <v>330</v>
      </c>
      <c r="AM489">
        <v>3</v>
      </c>
      <c r="AN489" t="s">
        <v>113</v>
      </c>
      <c r="AO489" t="s">
        <v>331</v>
      </c>
      <c r="AP489">
        <v>0.3125</v>
      </c>
      <c r="AQ489">
        <v>258.834</v>
      </c>
      <c r="AR489">
        <v>258.5215</v>
      </c>
      <c r="AS489">
        <v>828.26880000000006</v>
      </c>
      <c r="AT489" t="s">
        <v>60</v>
      </c>
      <c r="AU489" t="s">
        <v>61</v>
      </c>
      <c r="AV489" t="s">
        <v>62</v>
      </c>
      <c r="AW489" t="s">
        <v>63</v>
      </c>
    </row>
    <row r="490" spans="1:49" x14ac:dyDescent="0.3">
      <c r="A490">
        <v>1133</v>
      </c>
      <c r="B490" t="s">
        <v>2123</v>
      </c>
      <c r="C490" t="s">
        <v>2124</v>
      </c>
      <c r="D490" t="s">
        <v>2133</v>
      </c>
      <c r="E490" t="s">
        <v>236</v>
      </c>
      <c r="F490" t="s">
        <v>53</v>
      </c>
      <c r="G490" t="s">
        <v>67</v>
      </c>
      <c r="H490" t="s">
        <v>55</v>
      </c>
      <c r="I490" t="s">
        <v>276</v>
      </c>
      <c r="J490" t="s">
        <v>298</v>
      </c>
      <c r="K490">
        <v>6750144</v>
      </c>
      <c r="L490">
        <v>294219</v>
      </c>
      <c r="M490">
        <v>2201</v>
      </c>
      <c r="N490">
        <v>223</v>
      </c>
      <c r="O490">
        <v>67</v>
      </c>
      <c r="P490">
        <v>10</v>
      </c>
      <c r="Q490">
        <v>60</v>
      </c>
      <c r="R490">
        <v>165</v>
      </c>
      <c r="S490">
        <v>10.51</v>
      </c>
      <c r="T490">
        <v>2.5099999999999998</v>
      </c>
      <c r="U490">
        <v>3.36</v>
      </c>
      <c r="V490">
        <v>1200</v>
      </c>
      <c r="W490">
        <v>250833.33333333299</v>
      </c>
      <c r="X490">
        <v>31314.705882352901</v>
      </c>
      <c r="Y490">
        <v>2820</v>
      </c>
      <c r="Z490">
        <v>54250</v>
      </c>
      <c r="AA490">
        <v>35500</v>
      </c>
      <c r="AB490">
        <v>44517.647058823502</v>
      </c>
      <c r="AC490">
        <v>1084.50704225352</v>
      </c>
      <c r="AD490">
        <v>6009.6774193548399</v>
      </c>
      <c r="AE490">
        <v>4024.4680851063799</v>
      </c>
      <c r="AF490">
        <v>742.25352112676103</v>
      </c>
      <c r="AG490">
        <v>5.51</v>
      </c>
      <c r="AH490">
        <v>0.12</v>
      </c>
      <c r="AI490">
        <v>4.97</v>
      </c>
      <c r="AJ490">
        <v>5</v>
      </c>
      <c r="AK490">
        <v>5</v>
      </c>
      <c r="AL490" t="s">
        <v>2134</v>
      </c>
      <c r="AM490">
        <v>2</v>
      </c>
      <c r="AN490" t="s">
        <v>178</v>
      </c>
      <c r="AO490" t="s">
        <v>2135</v>
      </c>
      <c r="AP490">
        <v>3.75</v>
      </c>
      <c r="AQ490">
        <v>88.962999999999994</v>
      </c>
      <c r="AR490">
        <v>85.212999999999994</v>
      </c>
      <c r="AS490">
        <v>23.723466666666699</v>
      </c>
      <c r="AT490" t="s">
        <v>60</v>
      </c>
      <c r="AU490" t="s">
        <v>61</v>
      </c>
      <c r="AV490" t="s">
        <v>62</v>
      </c>
      <c r="AW490" t="s">
        <v>63</v>
      </c>
    </row>
    <row r="491" spans="1:49" x14ac:dyDescent="0.3">
      <c r="A491">
        <v>1129</v>
      </c>
      <c r="B491" t="s">
        <v>2123</v>
      </c>
      <c r="C491" t="s">
        <v>2124</v>
      </c>
      <c r="D491" t="s">
        <v>2125</v>
      </c>
      <c r="E491" t="s">
        <v>236</v>
      </c>
      <c r="F491">
        <v>3360</v>
      </c>
      <c r="G491" t="s">
        <v>67</v>
      </c>
      <c r="H491" t="s">
        <v>72</v>
      </c>
      <c r="I491" t="s">
        <v>276</v>
      </c>
      <c r="J491" t="s">
        <v>298</v>
      </c>
      <c r="K491">
        <v>6750130</v>
      </c>
      <c r="L491">
        <v>294256</v>
      </c>
      <c r="M491">
        <v>2484</v>
      </c>
      <c r="N491">
        <v>248</v>
      </c>
      <c r="O491">
        <v>78</v>
      </c>
      <c r="P491">
        <v>12</v>
      </c>
      <c r="Q491">
        <v>45</v>
      </c>
      <c r="R491">
        <v>87</v>
      </c>
      <c r="S491">
        <v>9.57</v>
      </c>
      <c r="T491">
        <v>4.6399999999999997</v>
      </c>
      <c r="U491">
        <v>4.42</v>
      </c>
      <c r="V491">
        <v>50</v>
      </c>
      <c r="W491">
        <v>222740</v>
      </c>
      <c r="X491">
        <v>37270.588235294097</v>
      </c>
      <c r="Y491">
        <v>2340</v>
      </c>
      <c r="Z491">
        <v>56420</v>
      </c>
      <c r="AA491">
        <v>30428.571428571398</v>
      </c>
      <c r="AB491">
        <v>73352.941176470602</v>
      </c>
      <c r="AC491">
        <v>1161.97183098592</v>
      </c>
      <c r="AD491">
        <v>5119.3548387096798</v>
      </c>
      <c r="AE491">
        <v>3360.63829787234</v>
      </c>
      <c r="AF491">
        <v>261.97183098591501</v>
      </c>
      <c r="AG491">
        <v>1.3</v>
      </c>
      <c r="AH491">
        <v>0.01</v>
      </c>
      <c r="AI491">
        <v>4.26</v>
      </c>
      <c r="AJ491">
        <v>5</v>
      </c>
      <c r="AK491">
        <v>5</v>
      </c>
      <c r="AL491" t="s">
        <v>2126</v>
      </c>
      <c r="AM491">
        <v>2</v>
      </c>
      <c r="AN491" t="s">
        <v>178</v>
      </c>
      <c r="AO491" t="s">
        <v>2128</v>
      </c>
      <c r="AP491">
        <v>0.3125</v>
      </c>
      <c r="AQ491">
        <v>76.254000000000005</v>
      </c>
      <c r="AR491">
        <v>75.941500000000005</v>
      </c>
      <c r="AS491">
        <v>244.0128</v>
      </c>
      <c r="AT491" t="s">
        <v>60</v>
      </c>
      <c r="AU491" t="s">
        <v>61</v>
      </c>
      <c r="AV491" t="s">
        <v>62</v>
      </c>
      <c r="AW491" t="s">
        <v>63</v>
      </c>
    </row>
    <row r="492" spans="1:49" x14ac:dyDescent="0.3">
      <c r="A492">
        <v>1128</v>
      </c>
      <c r="B492" t="s">
        <v>2123</v>
      </c>
      <c r="C492" t="s">
        <v>2124</v>
      </c>
      <c r="D492" t="s">
        <v>2125</v>
      </c>
      <c r="E492" t="s">
        <v>236</v>
      </c>
      <c r="F492">
        <v>3360</v>
      </c>
      <c r="G492" t="s">
        <v>67</v>
      </c>
      <c r="H492" t="s">
        <v>72</v>
      </c>
      <c r="I492" t="s">
        <v>276</v>
      </c>
      <c r="J492" t="s">
        <v>298</v>
      </c>
      <c r="K492">
        <v>6750126</v>
      </c>
      <c r="L492">
        <v>294264</v>
      </c>
      <c r="M492">
        <v>1335</v>
      </c>
      <c r="N492">
        <v>100</v>
      </c>
      <c r="O492">
        <v>42</v>
      </c>
      <c r="P492">
        <v>7</v>
      </c>
      <c r="Q492">
        <v>171</v>
      </c>
      <c r="R492">
        <v>1122</v>
      </c>
      <c r="S492">
        <v>2.5</v>
      </c>
      <c r="T492">
        <v>2.86</v>
      </c>
      <c r="U492">
        <v>2.88</v>
      </c>
      <c r="V492">
        <v>50</v>
      </c>
      <c r="W492">
        <v>333573.33333333302</v>
      </c>
      <c r="X492">
        <v>25914.705882352901</v>
      </c>
      <c r="Y492">
        <v>2040</v>
      </c>
      <c r="Z492">
        <v>21560</v>
      </c>
      <c r="AA492">
        <v>21285.714285714301</v>
      </c>
      <c r="AB492">
        <v>20488.2352941176</v>
      </c>
      <c r="AC492">
        <v>619.71830985915506</v>
      </c>
      <c r="AD492">
        <v>7159.6774193548399</v>
      </c>
      <c r="AE492">
        <v>5684.0425531914898</v>
      </c>
      <c r="AF492">
        <v>349.29577464788701</v>
      </c>
      <c r="AG492">
        <v>2.6</v>
      </c>
      <c r="AH492">
        <v>0.01</v>
      </c>
      <c r="AI492">
        <v>2.98</v>
      </c>
      <c r="AJ492">
        <v>503.07</v>
      </c>
      <c r="AK492">
        <v>5</v>
      </c>
      <c r="AL492" t="s">
        <v>2126</v>
      </c>
      <c r="AM492">
        <v>3</v>
      </c>
      <c r="AN492" t="s">
        <v>136</v>
      </c>
      <c r="AO492" t="s">
        <v>2127</v>
      </c>
      <c r="AP492">
        <v>0.3125</v>
      </c>
      <c r="AQ492">
        <v>53.341999999999999</v>
      </c>
      <c r="AR492">
        <v>53.029499999999999</v>
      </c>
      <c r="AS492">
        <v>170.6944</v>
      </c>
      <c r="AT492" t="s">
        <v>60</v>
      </c>
      <c r="AU492" t="s">
        <v>61</v>
      </c>
      <c r="AV492" t="s">
        <v>62</v>
      </c>
      <c r="AW492" t="s">
        <v>63</v>
      </c>
    </row>
    <row r="493" spans="1:49" x14ac:dyDescent="0.3">
      <c r="A493">
        <v>85</v>
      </c>
      <c r="B493" t="s">
        <v>323</v>
      </c>
      <c r="C493" t="s">
        <v>324</v>
      </c>
      <c r="D493" t="s">
        <v>325</v>
      </c>
      <c r="E493" t="s">
        <v>52</v>
      </c>
      <c r="F493" t="s">
        <v>53</v>
      </c>
      <c r="G493" t="s">
        <v>54</v>
      </c>
      <c r="H493" t="s">
        <v>55</v>
      </c>
      <c r="I493" t="s">
        <v>276</v>
      </c>
      <c r="J493" t="s">
        <v>298</v>
      </c>
      <c r="K493">
        <v>6750119</v>
      </c>
      <c r="L493">
        <v>299525</v>
      </c>
      <c r="M493">
        <v>1205</v>
      </c>
      <c r="N493">
        <v>118</v>
      </c>
      <c r="O493">
        <v>154</v>
      </c>
      <c r="P493">
        <v>73</v>
      </c>
      <c r="Q493">
        <v>263</v>
      </c>
      <c r="R493">
        <v>74</v>
      </c>
      <c r="S493">
        <v>12.43</v>
      </c>
      <c r="T493">
        <v>5.37</v>
      </c>
      <c r="U493">
        <v>3.67</v>
      </c>
      <c r="V493">
        <v>3800</v>
      </c>
      <c r="W493">
        <v>280840</v>
      </c>
      <c r="X493">
        <v>27052.941176470598</v>
      </c>
      <c r="Y493">
        <v>2400</v>
      </c>
      <c r="Z493">
        <v>61670</v>
      </c>
      <c r="AA493">
        <v>10642.857142857099</v>
      </c>
      <c r="AB493">
        <v>31196.078431372502</v>
      </c>
      <c r="AC493">
        <v>1394.3661971831</v>
      </c>
      <c r="AD493">
        <v>3487.0967741935501</v>
      </c>
      <c r="AE493">
        <v>6430.8510638297903</v>
      </c>
      <c r="AF493">
        <v>327.46478873239403</v>
      </c>
      <c r="AG493">
        <v>0.19</v>
      </c>
      <c r="AH493">
        <v>0.38</v>
      </c>
      <c r="AI493">
        <v>1.49</v>
      </c>
      <c r="AJ493">
        <v>10</v>
      </c>
      <c r="AK493">
        <v>33</v>
      </c>
      <c r="AL493" t="s">
        <v>326</v>
      </c>
      <c r="AM493">
        <v>2</v>
      </c>
      <c r="AN493" t="s">
        <v>146</v>
      </c>
      <c r="AO493" t="s">
        <v>327</v>
      </c>
      <c r="AP493">
        <v>11.875</v>
      </c>
      <c r="AQ493">
        <v>26.670999999999999</v>
      </c>
      <c r="AR493">
        <v>14.795999999999999</v>
      </c>
      <c r="AS493">
        <v>2.2459789473684202</v>
      </c>
      <c r="AT493" t="s">
        <v>91</v>
      </c>
      <c r="AU493" t="s">
        <v>92</v>
      </c>
      <c r="AV493" t="s">
        <v>96</v>
      </c>
      <c r="AW493" t="s">
        <v>97</v>
      </c>
    </row>
    <row r="494" spans="1:49" x14ac:dyDescent="0.3">
      <c r="A494">
        <v>86</v>
      </c>
      <c r="B494" t="s">
        <v>323</v>
      </c>
      <c r="C494" t="s">
        <v>324</v>
      </c>
      <c r="D494" t="s">
        <v>325</v>
      </c>
      <c r="E494" t="s">
        <v>52</v>
      </c>
      <c r="F494">
        <v>235188</v>
      </c>
      <c r="G494" t="s">
        <v>54</v>
      </c>
      <c r="H494" t="s">
        <v>72</v>
      </c>
      <c r="I494" t="s">
        <v>276</v>
      </c>
      <c r="J494" t="s">
        <v>298</v>
      </c>
      <c r="K494">
        <v>6750114</v>
      </c>
      <c r="L494">
        <v>299527</v>
      </c>
      <c r="M494">
        <v>1630</v>
      </c>
      <c r="N494">
        <v>105</v>
      </c>
      <c r="O494">
        <v>141</v>
      </c>
      <c r="P494">
        <v>89</v>
      </c>
      <c r="Q494">
        <v>525</v>
      </c>
      <c r="R494">
        <v>158</v>
      </c>
      <c r="S494">
        <v>7.52</v>
      </c>
      <c r="T494">
        <v>11.48</v>
      </c>
      <c r="U494">
        <v>1.31</v>
      </c>
      <c r="V494">
        <v>2000</v>
      </c>
      <c r="W494">
        <v>333853.33333333302</v>
      </c>
      <c r="X494">
        <v>21944.1176470588</v>
      </c>
      <c r="Y494">
        <v>2400</v>
      </c>
      <c r="Z494">
        <v>28140</v>
      </c>
      <c r="AA494">
        <v>17428.571428571398</v>
      </c>
      <c r="AB494">
        <v>28919.607843137299</v>
      </c>
      <c r="AC494">
        <v>1936.61971830986</v>
      </c>
      <c r="AD494">
        <v>1891.9354838709701</v>
      </c>
      <c r="AE494">
        <v>3028.72340425532</v>
      </c>
      <c r="AF494">
        <v>327.46478873239403</v>
      </c>
      <c r="AG494">
        <v>0.12</v>
      </c>
      <c r="AH494">
        <v>0.2</v>
      </c>
      <c r="AI494">
        <v>2.44</v>
      </c>
      <c r="AJ494">
        <v>10</v>
      </c>
      <c r="AK494">
        <v>16</v>
      </c>
      <c r="AL494" t="s">
        <v>326</v>
      </c>
      <c r="AM494">
        <v>3</v>
      </c>
      <c r="AN494" t="s">
        <v>262</v>
      </c>
      <c r="AO494" t="s">
        <v>328</v>
      </c>
      <c r="AP494">
        <v>6.25</v>
      </c>
      <c r="AQ494">
        <v>43.676000000000002</v>
      </c>
      <c r="AR494">
        <v>37.426000000000002</v>
      </c>
      <c r="AS494">
        <v>6.9881599999999997</v>
      </c>
      <c r="AT494" t="s">
        <v>60</v>
      </c>
      <c r="AU494" t="s">
        <v>61</v>
      </c>
      <c r="AV494" t="s">
        <v>62</v>
      </c>
      <c r="AW494" t="s">
        <v>63</v>
      </c>
    </row>
    <row r="495" spans="1:49" x14ac:dyDescent="0.3">
      <c r="A495">
        <v>1202</v>
      </c>
      <c r="B495" t="s">
        <v>2254</v>
      </c>
      <c r="C495" t="s">
        <v>308</v>
      </c>
      <c r="D495" t="s">
        <v>308</v>
      </c>
      <c r="E495" t="s">
        <v>144</v>
      </c>
      <c r="F495">
        <v>73500</v>
      </c>
      <c r="G495" t="s">
        <v>67</v>
      </c>
      <c r="H495" t="s">
        <v>72</v>
      </c>
      <c r="I495" t="s">
        <v>276</v>
      </c>
      <c r="J495" t="s">
        <v>298</v>
      </c>
      <c r="K495">
        <v>6749915</v>
      </c>
      <c r="L495">
        <v>294576</v>
      </c>
      <c r="M495">
        <v>1245</v>
      </c>
      <c r="N495">
        <v>1084</v>
      </c>
      <c r="O495">
        <v>139</v>
      </c>
      <c r="P495">
        <v>31</v>
      </c>
      <c r="Q495">
        <v>2.5</v>
      </c>
      <c r="R495">
        <v>33</v>
      </c>
      <c r="S495">
        <v>13.88</v>
      </c>
      <c r="T495">
        <v>7.1</v>
      </c>
      <c r="U495">
        <v>1.6</v>
      </c>
      <c r="V495">
        <v>7700</v>
      </c>
      <c r="W495">
        <v>153766.66666666701</v>
      </c>
      <c r="X495">
        <v>20911.7647058824</v>
      </c>
      <c r="Y495">
        <v>1500</v>
      </c>
      <c r="Z495">
        <v>123410</v>
      </c>
      <c r="AA495">
        <v>49642.857142857101</v>
      </c>
      <c r="AB495">
        <v>71919.607843137201</v>
      </c>
      <c r="AC495">
        <v>1084.50704225352</v>
      </c>
      <c r="AD495">
        <v>3820.9677419354798</v>
      </c>
      <c r="AE495">
        <v>1950</v>
      </c>
      <c r="AF495">
        <v>2445.0704225352101</v>
      </c>
      <c r="AG495">
        <v>0.33</v>
      </c>
      <c r="AH495">
        <v>0.77</v>
      </c>
      <c r="AI495">
        <v>6.95</v>
      </c>
      <c r="AJ495">
        <v>10</v>
      </c>
      <c r="AK495">
        <v>5</v>
      </c>
      <c r="AL495" t="s">
        <v>2255</v>
      </c>
      <c r="AM495">
        <v>3</v>
      </c>
      <c r="AN495" t="s">
        <v>113</v>
      </c>
      <c r="AO495" t="s">
        <v>2257</v>
      </c>
      <c r="AP495">
        <v>24.0625</v>
      </c>
      <c r="AQ495">
        <v>124.405</v>
      </c>
      <c r="AR495">
        <v>100.3425</v>
      </c>
      <c r="AS495">
        <v>5.1700779220779198</v>
      </c>
      <c r="AT495" t="s">
        <v>60</v>
      </c>
      <c r="AU495" t="s">
        <v>61</v>
      </c>
      <c r="AV495" t="s">
        <v>62</v>
      </c>
      <c r="AW495" t="s">
        <v>63</v>
      </c>
    </row>
    <row r="496" spans="1:49" x14ac:dyDescent="0.3">
      <c r="A496">
        <v>1201</v>
      </c>
      <c r="B496" t="s">
        <v>2254</v>
      </c>
      <c r="C496" t="s">
        <v>308</v>
      </c>
      <c r="D496" t="s">
        <v>308</v>
      </c>
      <c r="E496" t="s">
        <v>144</v>
      </c>
      <c r="F496">
        <v>73500</v>
      </c>
      <c r="G496" t="s">
        <v>67</v>
      </c>
      <c r="H496" t="s">
        <v>72</v>
      </c>
      <c r="I496" t="s">
        <v>276</v>
      </c>
      <c r="J496" t="s">
        <v>298</v>
      </c>
      <c r="K496">
        <v>6749861</v>
      </c>
      <c r="L496">
        <v>294621</v>
      </c>
      <c r="M496">
        <v>2187</v>
      </c>
      <c r="N496">
        <v>314</v>
      </c>
      <c r="O496">
        <v>67</v>
      </c>
      <c r="P496">
        <v>13</v>
      </c>
      <c r="Q496">
        <v>1207</v>
      </c>
      <c r="R496">
        <v>117</v>
      </c>
      <c r="S496">
        <v>11.4</v>
      </c>
      <c r="T496">
        <v>10.33</v>
      </c>
      <c r="U496">
        <v>2.62</v>
      </c>
      <c r="V496">
        <v>3500</v>
      </c>
      <c r="W496">
        <v>266700</v>
      </c>
      <c r="X496">
        <v>26258.823529411799</v>
      </c>
      <c r="Y496">
        <v>2400</v>
      </c>
      <c r="Z496">
        <v>53445</v>
      </c>
      <c r="AA496">
        <v>32285.714285714301</v>
      </c>
      <c r="AB496">
        <v>32039.2156862745</v>
      </c>
      <c r="AC496">
        <v>1704.22535211268</v>
      </c>
      <c r="AD496">
        <v>5416.1290322580599</v>
      </c>
      <c r="AE496">
        <v>5725.5319148936196</v>
      </c>
      <c r="AF496">
        <v>698.59154929577505</v>
      </c>
      <c r="AG496">
        <v>0.21</v>
      </c>
      <c r="AH496">
        <v>0.35</v>
      </c>
      <c r="AI496">
        <v>4.5199999999999996</v>
      </c>
      <c r="AJ496">
        <v>10</v>
      </c>
      <c r="AK496">
        <v>5</v>
      </c>
      <c r="AL496" t="s">
        <v>2255</v>
      </c>
      <c r="AM496">
        <v>3</v>
      </c>
      <c r="AN496" t="s">
        <v>239</v>
      </c>
      <c r="AO496" t="s">
        <v>2256</v>
      </c>
      <c r="AP496">
        <v>10.9375</v>
      </c>
      <c r="AQ496">
        <v>80.908000000000001</v>
      </c>
      <c r="AR496">
        <v>69.970500000000001</v>
      </c>
      <c r="AS496">
        <v>7.3973028571428596</v>
      </c>
      <c r="AT496" t="s">
        <v>60</v>
      </c>
      <c r="AU496" t="s">
        <v>61</v>
      </c>
      <c r="AV496" t="s">
        <v>62</v>
      </c>
      <c r="AW496" t="s">
        <v>63</v>
      </c>
    </row>
    <row r="497" spans="1:49" x14ac:dyDescent="0.3">
      <c r="A497">
        <v>1203</v>
      </c>
      <c r="B497" t="s">
        <v>679</v>
      </c>
      <c r="C497" t="s">
        <v>684</v>
      </c>
      <c r="D497" t="s">
        <v>2251</v>
      </c>
      <c r="E497" t="s">
        <v>856</v>
      </c>
      <c r="F497">
        <v>18000</v>
      </c>
      <c r="G497" t="s">
        <v>682</v>
      </c>
      <c r="H497" t="s">
        <v>72</v>
      </c>
      <c r="I497" t="s">
        <v>276</v>
      </c>
      <c r="J497" t="s">
        <v>298</v>
      </c>
      <c r="K497">
        <v>6749808</v>
      </c>
      <c r="L497">
        <v>294533</v>
      </c>
      <c r="M497">
        <v>334</v>
      </c>
      <c r="N497">
        <v>528</v>
      </c>
      <c r="O497">
        <v>83</v>
      </c>
      <c r="P497">
        <v>11</v>
      </c>
      <c r="Q497">
        <v>2.5</v>
      </c>
      <c r="R497">
        <v>16</v>
      </c>
      <c r="S497">
        <v>8.7200000000000006</v>
      </c>
      <c r="T497">
        <v>7.74</v>
      </c>
      <c r="U497">
        <v>1.57</v>
      </c>
      <c r="V497">
        <v>2000</v>
      </c>
      <c r="W497">
        <v>185826.66666666701</v>
      </c>
      <c r="X497">
        <v>24908.823529411799</v>
      </c>
      <c r="Y497">
        <v>2700</v>
      </c>
      <c r="Z497">
        <v>86415</v>
      </c>
      <c r="AA497">
        <v>49857.142857142899</v>
      </c>
      <c r="AB497">
        <v>56743.137254902002</v>
      </c>
      <c r="AC497">
        <v>3640.8450704225302</v>
      </c>
      <c r="AD497">
        <v>7085.4838709677397</v>
      </c>
      <c r="AE497">
        <v>2198.9361702127699</v>
      </c>
      <c r="AF497">
        <v>1571.8309859154899</v>
      </c>
      <c r="AG497">
        <v>7.0000000000000007E-2</v>
      </c>
      <c r="AH497">
        <v>0.2</v>
      </c>
      <c r="AI497">
        <v>6.98</v>
      </c>
      <c r="AJ497">
        <v>10</v>
      </c>
      <c r="AK497">
        <v>5</v>
      </c>
      <c r="AL497" t="s">
        <v>2252</v>
      </c>
      <c r="AM497">
        <v>2</v>
      </c>
      <c r="AN497" t="s">
        <v>178</v>
      </c>
      <c r="AO497" t="s">
        <v>2258</v>
      </c>
      <c r="AP497">
        <v>6.25</v>
      </c>
      <c r="AQ497">
        <v>124.94199999999999</v>
      </c>
      <c r="AR497">
        <v>118.69199999999999</v>
      </c>
      <c r="AS497">
        <v>19.99072</v>
      </c>
      <c r="AT497" t="s">
        <v>60</v>
      </c>
      <c r="AU497" t="s">
        <v>61</v>
      </c>
      <c r="AV497" t="s">
        <v>62</v>
      </c>
      <c r="AW497" t="s">
        <v>63</v>
      </c>
    </row>
    <row r="498" spans="1:49" x14ac:dyDescent="0.3">
      <c r="A498">
        <v>1200</v>
      </c>
      <c r="B498" t="s">
        <v>679</v>
      </c>
      <c r="C498" t="s">
        <v>684</v>
      </c>
      <c r="D498" t="s">
        <v>2251</v>
      </c>
      <c r="E498" t="s">
        <v>856</v>
      </c>
      <c r="F498" t="s">
        <v>53</v>
      </c>
      <c r="G498" t="s">
        <v>682</v>
      </c>
      <c r="H498" t="s">
        <v>55</v>
      </c>
      <c r="I498" t="s">
        <v>276</v>
      </c>
      <c r="J498" t="s">
        <v>298</v>
      </c>
      <c r="K498">
        <v>6749794</v>
      </c>
      <c r="L498">
        <v>294514</v>
      </c>
      <c r="M498">
        <v>454</v>
      </c>
      <c r="N498">
        <v>726</v>
      </c>
      <c r="O498">
        <v>110</v>
      </c>
      <c r="P498">
        <v>23</v>
      </c>
      <c r="Q498">
        <v>361</v>
      </c>
      <c r="R498">
        <v>121</v>
      </c>
      <c r="S498">
        <v>11.03</v>
      </c>
      <c r="T498">
        <v>9.8800000000000008</v>
      </c>
      <c r="U498">
        <v>1.61</v>
      </c>
      <c r="V498">
        <v>1700</v>
      </c>
      <c r="W498">
        <v>194133.33333333299</v>
      </c>
      <c r="X498">
        <v>28058.823529411799</v>
      </c>
      <c r="Y498">
        <v>2760</v>
      </c>
      <c r="Z498">
        <v>91840</v>
      </c>
      <c r="AA498">
        <v>45285.714285714297</v>
      </c>
      <c r="AB498">
        <v>56574.509803921603</v>
      </c>
      <c r="AC498">
        <v>1239.4366197183101</v>
      </c>
      <c r="AD498">
        <v>5824.1935483871002</v>
      </c>
      <c r="AE498">
        <v>4522.3404255319101</v>
      </c>
      <c r="AF498">
        <v>1811.97183098592</v>
      </c>
      <c r="AG498">
        <v>0.17</v>
      </c>
      <c r="AH498">
        <v>0.17</v>
      </c>
      <c r="AI498">
        <v>6.34</v>
      </c>
      <c r="AJ498">
        <v>10</v>
      </c>
      <c r="AK498">
        <v>5</v>
      </c>
      <c r="AL498" t="s">
        <v>2252</v>
      </c>
      <c r="AM498">
        <v>4</v>
      </c>
      <c r="AN498" t="s">
        <v>338</v>
      </c>
      <c r="AO498" t="s">
        <v>2253</v>
      </c>
      <c r="AP498">
        <v>5.3125</v>
      </c>
      <c r="AQ498">
        <v>113.486</v>
      </c>
      <c r="AR498">
        <v>108.1735</v>
      </c>
      <c r="AS498">
        <v>21.362070588235301</v>
      </c>
      <c r="AT498" t="s">
        <v>60</v>
      </c>
      <c r="AU498" t="s">
        <v>61</v>
      </c>
      <c r="AV498" t="s">
        <v>62</v>
      </c>
      <c r="AW498" t="s">
        <v>63</v>
      </c>
    </row>
    <row r="499" spans="1:49" x14ac:dyDescent="0.3">
      <c r="A499">
        <v>78</v>
      </c>
      <c r="B499" t="s">
        <v>307</v>
      </c>
      <c r="C499" t="s">
        <v>308</v>
      </c>
      <c r="D499" t="s">
        <v>309</v>
      </c>
      <c r="E499" t="s">
        <v>52</v>
      </c>
      <c r="F499">
        <v>4848</v>
      </c>
      <c r="G499" t="s">
        <v>67</v>
      </c>
      <c r="H499" t="s">
        <v>72</v>
      </c>
      <c r="I499" t="s">
        <v>276</v>
      </c>
      <c r="J499" t="s">
        <v>298</v>
      </c>
      <c r="K499">
        <v>6749709</v>
      </c>
      <c r="L499">
        <v>294755</v>
      </c>
      <c r="M499">
        <v>384</v>
      </c>
      <c r="N499">
        <v>183</v>
      </c>
      <c r="O499">
        <v>128</v>
      </c>
      <c r="P499">
        <v>82</v>
      </c>
      <c r="Q499">
        <v>216</v>
      </c>
      <c r="R499">
        <v>59</v>
      </c>
      <c r="S499">
        <v>15.18</v>
      </c>
      <c r="T499">
        <v>7.19</v>
      </c>
      <c r="U499">
        <v>2.73</v>
      </c>
      <c r="V499">
        <v>2500</v>
      </c>
      <c r="W499">
        <v>233473.33333333299</v>
      </c>
      <c r="X499">
        <v>41426.470588235301</v>
      </c>
      <c r="Y499">
        <v>5280</v>
      </c>
      <c r="Z499">
        <v>34545</v>
      </c>
      <c r="AA499">
        <v>44571.428571428602</v>
      </c>
      <c r="AB499">
        <v>41988.235294117701</v>
      </c>
      <c r="AC499">
        <v>1626.76056338028</v>
      </c>
      <c r="AD499">
        <v>8012.9032258064499</v>
      </c>
      <c r="AE499">
        <v>9210.6382978723395</v>
      </c>
      <c r="AF499">
        <v>371.12676056338</v>
      </c>
      <c r="AG499">
        <v>0.39</v>
      </c>
      <c r="AH499">
        <v>0.25</v>
      </c>
      <c r="AI499">
        <v>6.24</v>
      </c>
      <c r="AJ499">
        <v>10</v>
      </c>
      <c r="AK499">
        <v>15</v>
      </c>
      <c r="AL499" t="s">
        <v>310</v>
      </c>
      <c r="AM499">
        <v>3</v>
      </c>
      <c r="AN499" t="s">
        <v>113</v>
      </c>
      <c r="AO499" t="s">
        <v>311</v>
      </c>
      <c r="AP499">
        <v>7.8125</v>
      </c>
      <c r="AQ499">
        <v>111.696</v>
      </c>
      <c r="AR499">
        <v>103.8835</v>
      </c>
      <c r="AS499">
        <v>14.297088</v>
      </c>
      <c r="AT499" t="s">
        <v>60</v>
      </c>
      <c r="AU499" t="s">
        <v>61</v>
      </c>
      <c r="AV499" t="s">
        <v>62</v>
      </c>
      <c r="AW499" t="s">
        <v>63</v>
      </c>
    </row>
    <row r="500" spans="1:49" x14ac:dyDescent="0.3">
      <c r="A500">
        <v>1179</v>
      </c>
      <c r="B500" t="s">
        <v>2213</v>
      </c>
      <c r="C500" t="s">
        <v>2214</v>
      </c>
      <c r="D500" t="s">
        <v>2215</v>
      </c>
      <c r="E500" t="s">
        <v>297</v>
      </c>
      <c r="F500">
        <v>2880</v>
      </c>
      <c r="G500" t="s">
        <v>67</v>
      </c>
      <c r="H500" t="s">
        <v>72</v>
      </c>
      <c r="I500" t="s">
        <v>276</v>
      </c>
      <c r="J500" t="s">
        <v>298</v>
      </c>
      <c r="K500">
        <v>6749694</v>
      </c>
      <c r="L500">
        <v>294713</v>
      </c>
      <c r="M500">
        <v>1140</v>
      </c>
      <c r="N500">
        <v>183</v>
      </c>
      <c r="O500">
        <v>72</v>
      </c>
      <c r="P500">
        <v>28</v>
      </c>
      <c r="Q500">
        <v>731</v>
      </c>
      <c r="R500">
        <v>1003</v>
      </c>
      <c r="S500">
        <v>16.13</v>
      </c>
      <c r="T500">
        <v>4.75</v>
      </c>
      <c r="U500">
        <v>2.1</v>
      </c>
      <c r="V500">
        <v>1300</v>
      </c>
      <c r="W500">
        <v>238000</v>
      </c>
      <c r="X500">
        <v>39811.764705882299</v>
      </c>
      <c r="Y500">
        <v>2940</v>
      </c>
      <c r="Z500">
        <v>34125</v>
      </c>
      <c r="AA500">
        <v>41857.142857142899</v>
      </c>
      <c r="AB500">
        <v>41903.921568627498</v>
      </c>
      <c r="AC500">
        <v>1859.1549295774601</v>
      </c>
      <c r="AD500">
        <v>6269.3548387096798</v>
      </c>
      <c r="AE500">
        <v>8837.2340425531893</v>
      </c>
      <c r="AF500">
        <v>371.12676056338</v>
      </c>
      <c r="AG500">
        <v>5.0000000000000001E-3</v>
      </c>
      <c r="AH500">
        <v>0.13</v>
      </c>
      <c r="AI500">
        <v>5.86</v>
      </c>
      <c r="AJ500">
        <v>239.04</v>
      </c>
      <c r="AK500">
        <v>5</v>
      </c>
      <c r="AL500" t="s">
        <v>2216</v>
      </c>
      <c r="AM500">
        <v>5</v>
      </c>
      <c r="AN500" t="s">
        <v>777</v>
      </c>
      <c r="AO500" t="s">
        <v>2219</v>
      </c>
      <c r="AP500">
        <v>4.0625</v>
      </c>
      <c r="AQ500">
        <v>104.89400000000001</v>
      </c>
      <c r="AR500">
        <v>100.83150000000001</v>
      </c>
      <c r="AS500">
        <v>25.820061538461498</v>
      </c>
      <c r="AT500" t="s">
        <v>60</v>
      </c>
      <c r="AU500" t="s">
        <v>61</v>
      </c>
      <c r="AV500" t="s">
        <v>62</v>
      </c>
      <c r="AW500" t="s">
        <v>63</v>
      </c>
    </row>
    <row r="501" spans="1:49" x14ac:dyDescent="0.3">
      <c r="A501">
        <v>1177</v>
      </c>
      <c r="B501" t="s">
        <v>2213</v>
      </c>
      <c r="C501" t="s">
        <v>2214</v>
      </c>
      <c r="D501" t="s">
        <v>2215</v>
      </c>
      <c r="E501" t="s">
        <v>297</v>
      </c>
      <c r="F501" t="s">
        <v>53</v>
      </c>
      <c r="G501" t="s">
        <v>67</v>
      </c>
      <c r="H501" t="s">
        <v>55</v>
      </c>
      <c r="I501" t="s">
        <v>276</v>
      </c>
      <c r="J501" t="s">
        <v>298</v>
      </c>
      <c r="K501">
        <v>6749692</v>
      </c>
      <c r="L501">
        <v>294735</v>
      </c>
      <c r="M501">
        <v>520</v>
      </c>
      <c r="N501">
        <v>179</v>
      </c>
      <c r="O501">
        <v>79</v>
      </c>
      <c r="P501">
        <v>25</v>
      </c>
      <c r="Q501">
        <v>395</v>
      </c>
      <c r="R501">
        <v>231</v>
      </c>
      <c r="S501">
        <v>13.64</v>
      </c>
      <c r="T501">
        <v>4.8099999999999996</v>
      </c>
      <c r="U501">
        <v>0.5</v>
      </c>
      <c r="V501">
        <v>500</v>
      </c>
      <c r="W501">
        <v>249200</v>
      </c>
      <c r="X501">
        <v>40473.529411764699</v>
      </c>
      <c r="Y501">
        <v>3120</v>
      </c>
      <c r="Z501">
        <v>30625</v>
      </c>
      <c r="AA501">
        <v>40428.571428571398</v>
      </c>
      <c r="AB501">
        <v>41566.666666666701</v>
      </c>
      <c r="AC501">
        <v>1549.2957746478901</v>
      </c>
      <c r="AD501">
        <v>8420.9677419354794</v>
      </c>
      <c r="AE501">
        <v>8878.7234042553191</v>
      </c>
      <c r="AF501">
        <v>349.29577464788701</v>
      </c>
      <c r="AG501">
        <v>0.02</v>
      </c>
      <c r="AH501">
        <v>0.05</v>
      </c>
      <c r="AI501">
        <v>5.66</v>
      </c>
      <c r="AJ501">
        <v>10</v>
      </c>
      <c r="AK501">
        <v>5</v>
      </c>
      <c r="AL501" t="s">
        <v>2216</v>
      </c>
      <c r="AM501">
        <v>3</v>
      </c>
      <c r="AN501" t="s">
        <v>239</v>
      </c>
      <c r="AO501" t="s">
        <v>2217</v>
      </c>
      <c r="AP501">
        <v>1.5625</v>
      </c>
      <c r="AQ501">
        <v>101.31399999999999</v>
      </c>
      <c r="AR501">
        <v>99.751499999999993</v>
      </c>
      <c r="AS501">
        <v>64.840959999999995</v>
      </c>
      <c r="AT501" t="s">
        <v>60</v>
      </c>
      <c r="AU501" t="s">
        <v>61</v>
      </c>
      <c r="AV501" t="s">
        <v>62</v>
      </c>
      <c r="AW501" t="s">
        <v>63</v>
      </c>
    </row>
    <row r="502" spans="1:49" x14ac:dyDescent="0.3">
      <c r="A502">
        <v>1178</v>
      </c>
      <c r="B502" t="s">
        <v>2213</v>
      </c>
      <c r="C502" t="s">
        <v>2214</v>
      </c>
      <c r="D502" t="s">
        <v>2215</v>
      </c>
      <c r="E502" t="s">
        <v>297</v>
      </c>
      <c r="F502">
        <v>2880</v>
      </c>
      <c r="G502" t="s">
        <v>67</v>
      </c>
      <c r="H502" t="s">
        <v>72</v>
      </c>
      <c r="I502" t="s">
        <v>276</v>
      </c>
      <c r="J502" t="s">
        <v>298</v>
      </c>
      <c r="K502">
        <v>6749671</v>
      </c>
      <c r="L502">
        <v>294722</v>
      </c>
      <c r="M502">
        <v>443</v>
      </c>
      <c r="N502">
        <v>174</v>
      </c>
      <c r="O502">
        <v>72</v>
      </c>
      <c r="P502">
        <v>28</v>
      </c>
      <c r="Q502">
        <v>385</v>
      </c>
      <c r="R502">
        <v>135</v>
      </c>
      <c r="S502">
        <v>13</v>
      </c>
      <c r="T502">
        <v>3.89</v>
      </c>
      <c r="U502">
        <v>2.23</v>
      </c>
      <c r="V502">
        <v>50</v>
      </c>
      <c r="W502">
        <v>237253.33333333299</v>
      </c>
      <c r="X502">
        <v>39811.764705882299</v>
      </c>
      <c r="Y502">
        <v>3120</v>
      </c>
      <c r="Z502">
        <v>32410</v>
      </c>
      <c r="AA502">
        <v>46142.857142857101</v>
      </c>
      <c r="AB502">
        <v>43927.450980392197</v>
      </c>
      <c r="AC502">
        <v>1704.22535211268</v>
      </c>
      <c r="AD502">
        <v>6603.22580645161</v>
      </c>
      <c r="AE502">
        <v>8505.3191489361707</v>
      </c>
      <c r="AF502">
        <v>349.29577464788701</v>
      </c>
      <c r="AG502">
        <v>0.1</v>
      </c>
      <c r="AH502">
        <v>0.01</v>
      </c>
      <c r="AI502">
        <v>6.46</v>
      </c>
      <c r="AJ502">
        <v>10</v>
      </c>
      <c r="AK502">
        <v>5</v>
      </c>
      <c r="AL502" t="s">
        <v>2216</v>
      </c>
      <c r="AM502">
        <v>3</v>
      </c>
      <c r="AN502" t="s">
        <v>239</v>
      </c>
      <c r="AO502" t="s">
        <v>2218</v>
      </c>
      <c r="AP502">
        <v>0.3125</v>
      </c>
      <c r="AQ502">
        <v>115.634</v>
      </c>
      <c r="AR502">
        <v>115.3215</v>
      </c>
      <c r="AS502">
        <v>370.02879999999999</v>
      </c>
      <c r="AT502" t="s">
        <v>60</v>
      </c>
      <c r="AU502" t="s">
        <v>61</v>
      </c>
      <c r="AV502" t="s">
        <v>62</v>
      </c>
      <c r="AW502" t="s">
        <v>63</v>
      </c>
    </row>
    <row r="503" spans="1:49" x14ac:dyDescent="0.3">
      <c r="A503">
        <v>1024</v>
      </c>
      <c r="B503" t="s">
        <v>1933</v>
      </c>
      <c r="C503" t="s">
        <v>1934</v>
      </c>
      <c r="D503" t="s">
        <v>1935</v>
      </c>
      <c r="E503" t="s">
        <v>236</v>
      </c>
      <c r="F503">
        <v>9360</v>
      </c>
      <c r="G503" t="s">
        <v>67</v>
      </c>
      <c r="H503" t="s">
        <v>72</v>
      </c>
      <c r="I503" t="s">
        <v>276</v>
      </c>
      <c r="J503" t="s">
        <v>298</v>
      </c>
      <c r="K503">
        <v>6749050</v>
      </c>
      <c r="L503">
        <v>296060</v>
      </c>
      <c r="M503">
        <v>433</v>
      </c>
      <c r="N503">
        <v>115</v>
      </c>
      <c r="O503">
        <v>79</v>
      </c>
      <c r="P503">
        <v>2.5</v>
      </c>
      <c r="Q503">
        <v>2.5</v>
      </c>
      <c r="R503">
        <v>2.5</v>
      </c>
      <c r="S503">
        <v>9.52</v>
      </c>
      <c r="T503">
        <v>3.92</v>
      </c>
      <c r="U503">
        <v>0.5</v>
      </c>
      <c r="V503">
        <v>6800</v>
      </c>
      <c r="W503">
        <v>90626.666666666701</v>
      </c>
      <c r="X503">
        <v>25147.058823529402</v>
      </c>
      <c r="Y503">
        <v>1200</v>
      </c>
      <c r="Z503">
        <v>200130</v>
      </c>
      <c r="AA503">
        <v>8928.5714285714294</v>
      </c>
      <c r="AB503">
        <v>67282.352941176505</v>
      </c>
      <c r="AC503">
        <v>774.64788732394402</v>
      </c>
      <c r="AD503">
        <v>5379.0322580645197</v>
      </c>
      <c r="AE503">
        <v>6264.8936170212801</v>
      </c>
      <c r="AF503">
        <v>218.30985915493</v>
      </c>
      <c r="AG503">
        <v>2.4700000000000002</v>
      </c>
      <c r="AH503">
        <v>0.68</v>
      </c>
      <c r="AI503">
        <v>1.25</v>
      </c>
      <c r="AJ503">
        <v>10</v>
      </c>
      <c r="AK503">
        <v>5</v>
      </c>
      <c r="AL503" t="s">
        <v>1936</v>
      </c>
      <c r="AM503">
        <v>1</v>
      </c>
      <c r="AN503" t="s">
        <v>59</v>
      </c>
      <c r="AO503" s="1">
        <v>3.758</v>
      </c>
      <c r="AP503">
        <v>21.25</v>
      </c>
      <c r="AQ503">
        <v>22.375</v>
      </c>
      <c r="AR503">
        <v>1.125</v>
      </c>
      <c r="AS503">
        <v>1.05294117647059</v>
      </c>
      <c r="AT503" t="s">
        <v>91</v>
      </c>
      <c r="AU503" t="s">
        <v>92</v>
      </c>
      <c r="AV503" t="s">
        <v>96</v>
      </c>
      <c r="AW503" t="s">
        <v>97</v>
      </c>
    </row>
    <row r="504" spans="1:49" x14ac:dyDescent="0.3">
      <c r="A504">
        <v>1023</v>
      </c>
      <c r="B504" t="s">
        <v>1933</v>
      </c>
      <c r="C504" t="s">
        <v>1934</v>
      </c>
      <c r="D504" t="s">
        <v>1935</v>
      </c>
      <c r="E504" t="s">
        <v>236</v>
      </c>
      <c r="F504">
        <v>9360</v>
      </c>
      <c r="G504" t="s">
        <v>67</v>
      </c>
      <c r="H504" t="s">
        <v>72</v>
      </c>
      <c r="I504" t="s">
        <v>276</v>
      </c>
      <c r="J504" t="s">
        <v>298</v>
      </c>
      <c r="K504">
        <v>6749040</v>
      </c>
      <c r="L504">
        <v>296078</v>
      </c>
      <c r="M504">
        <v>689</v>
      </c>
      <c r="N504">
        <v>151</v>
      </c>
      <c r="O504">
        <v>59</v>
      </c>
      <c r="P504">
        <v>11</v>
      </c>
      <c r="Q504">
        <v>2.5</v>
      </c>
      <c r="R504">
        <v>68</v>
      </c>
      <c r="S504">
        <v>9.24</v>
      </c>
      <c r="T504">
        <v>5.53</v>
      </c>
      <c r="U504">
        <v>1.71</v>
      </c>
      <c r="V504">
        <v>6900</v>
      </c>
      <c r="W504">
        <v>176493.33333333299</v>
      </c>
      <c r="X504">
        <v>33141.176470588201</v>
      </c>
      <c r="Y504">
        <v>2400</v>
      </c>
      <c r="Z504">
        <v>112385</v>
      </c>
      <c r="AA504">
        <v>17500</v>
      </c>
      <c r="AB504">
        <v>62139.215686274503</v>
      </c>
      <c r="AC504">
        <v>1007.04225352113</v>
      </c>
      <c r="AD504">
        <v>7122.5806451612898</v>
      </c>
      <c r="AE504">
        <v>9003.1914893616995</v>
      </c>
      <c r="AF504">
        <v>283.80281690140799</v>
      </c>
      <c r="AG504">
        <v>0.8</v>
      </c>
      <c r="AH504">
        <v>0.69</v>
      </c>
      <c r="AI504">
        <v>2.4500000000000002</v>
      </c>
      <c r="AJ504">
        <v>10</v>
      </c>
      <c r="AK504">
        <v>5</v>
      </c>
      <c r="AL504" t="s">
        <v>1936</v>
      </c>
      <c r="AM504">
        <v>2</v>
      </c>
      <c r="AN504" t="s">
        <v>178</v>
      </c>
      <c r="AO504" t="s">
        <v>1939</v>
      </c>
      <c r="AP504">
        <v>21.5625</v>
      </c>
      <c r="AQ504">
        <v>43.854999999999997</v>
      </c>
      <c r="AR504">
        <v>22.2925</v>
      </c>
      <c r="AS504">
        <v>2.0338550724637701</v>
      </c>
      <c r="AT504" t="s">
        <v>91</v>
      </c>
      <c r="AU504" t="s">
        <v>61</v>
      </c>
      <c r="AV504" t="s">
        <v>96</v>
      </c>
      <c r="AW504" t="s">
        <v>63</v>
      </c>
    </row>
    <row r="505" spans="1:49" x14ac:dyDescent="0.3">
      <c r="A505">
        <v>1022</v>
      </c>
      <c r="B505" t="s">
        <v>1933</v>
      </c>
      <c r="C505" t="s">
        <v>1934</v>
      </c>
      <c r="D505" t="s">
        <v>1935</v>
      </c>
      <c r="E505" t="s">
        <v>236</v>
      </c>
      <c r="F505">
        <v>9360</v>
      </c>
      <c r="G505" t="s">
        <v>67</v>
      </c>
      <c r="H505" t="s">
        <v>72</v>
      </c>
      <c r="I505" t="s">
        <v>276</v>
      </c>
      <c r="J505" t="s">
        <v>298</v>
      </c>
      <c r="K505">
        <v>6749032</v>
      </c>
      <c r="L505">
        <v>296107</v>
      </c>
      <c r="M505">
        <v>615</v>
      </c>
      <c r="N505">
        <v>152</v>
      </c>
      <c r="O505">
        <v>84</v>
      </c>
      <c r="P505">
        <v>10</v>
      </c>
      <c r="Q505">
        <v>2.5</v>
      </c>
      <c r="R505">
        <v>21</v>
      </c>
      <c r="S505">
        <v>9.9</v>
      </c>
      <c r="T505">
        <v>2.48</v>
      </c>
      <c r="U505">
        <v>0.5</v>
      </c>
      <c r="V505">
        <v>5500</v>
      </c>
      <c r="W505">
        <v>177193.33333333299</v>
      </c>
      <c r="X505">
        <v>28323.529411764699</v>
      </c>
      <c r="Y505">
        <v>1500</v>
      </c>
      <c r="Z505">
        <v>122325</v>
      </c>
      <c r="AA505">
        <v>17857.142857142899</v>
      </c>
      <c r="AB505">
        <v>66607.843137254895</v>
      </c>
      <c r="AC505">
        <v>929.57746478873196</v>
      </c>
      <c r="AD505">
        <v>5638.7096774193496</v>
      </c>
      <c r="AE505">
        <v>7758.5106382978702</v>
      </c>
      <c r="AF505">
        <v>283.80281690140799</v>
      </c>
      <c r="AG505">
        <v>0.08</v>
      </c>
      <c r="AH505">
        <v>0.55000000000000004</v>
      </c>
      <c r="AI505">
        <v>2.5</v>
      </c>
      <c r="AJ505">
        <v>10</v>
      </c>
      <c r="AK505">
        <v>5</v>
      </c>
      <c r="AL505" t="s">
        <v>1936</v>
      </c>
      <c r="AM505">
        <v>2</v>
      </c>
      <c r="AN505" t="s">
        <v>178</v>
      </c>
      <c r="AO505" t="s">
        <v>1938</v>
      </c>
      <c r="AP505">
        <v>17.1875</v>
      </c>
      <c r="AQ505">
        <v>44.75</v>
      </c>
      <c r="AR505">
        <v>27.5625</v>
      </c>
      <c r="AS505">
        <v>2.60363636363636</v>
      </c>
      <c r="AT505" t="s">
        <v>91</v>
      </c>
      <c r="AU505" t="s">
        <v>61</v>
      </c>
      <c r="AV505" t="s">
        <v>96</v>
      </c>
      <c r="AW505" t="s">
        <v>63</v>
      </c>
    </row>
    <row r="506" spans="1:49" x14ac:dyDescent="0.3">
      <c r="A506">
        <v>1021</v>
      </c>
      <c r="B506" t="s">
        <v>1933</v>
      </c>
      <c r="C506" t="s">
        <v>1934</v>
      </c>
      <c r="D506" t="s">
        <v>1935</v>
      </c>
      <c r="E506" t="s">
        <v>236</v>
      </c>
      <c r="F506" t="s">
        <v>53</v>
      </c>
      <c r="G506" t="s">
        <v>67</v>
      </c>
      <c r="H506" t="s">
        <v>55</v>
      </c>
      <c r="I506" t="s">
        <v>276</v>
      </c>
      <c r="J506" t="s">
        <v>298</v>
      </c>
      <c r="K506">
        <v>6749015</v>
      </c>
      <c r="L506">
        <v>296084</v>
      </c>
      <c r="M506">
        <v>1364</v>
      </c>
      <c r="N506">
        <v>304</v>
      </c>
      <c r="O506">
        <v>88</v>
      </c>
      <c r="P506">
        <v>19</v>
      </c>
      <c r="Q506">
        <v>2.5</v>
      </c>
      <c r="R506">
        <v>41</v>
      </c>
      <c r="S506">
        <v>10.14</v>
      </c>
      <c r="T506">
        <v>5.7</v>
      </c>
      <c r="U506">
        <v>2.25</v>
      </c>
      <c r="V506">
        <v>5800</v>
      </c>
      <c r="W506">
        <v>217560</v>
      </c>
      <c r="X506">
        <v>19561.7647058824</v>
      </c>
      <c r="Y506">
        <v>1500</v>
      </c>
      <c r="Z506">
        <v>96250</v>
      </c>
      <c r="AA506">
        <v>40285.714285714297</v>
      </c>
      <c r="AB506">
        <v>60115.686274509797</v>
      </c>
      <c r="AC506">
        <v>852.11267605633805</v>
      </c>
      <c r="AD506">
        <v>4674.1935483871002</v>
      </c>
      <c r="AE506">
        <v>4107.44680851064</v>
      </c>
      <c r="AF506">
        <v>502.11267605633799</v>
      </c>
      <c r="AG506">
        <v>0.18</v>
      </c>
      <c r="AH506">
        <v>0.57999999999999996</v>
      </c>
      <c r="AI506">
        <v>5.64</v>
      </c>
      <c r="AJ506">
        <v>10</v>
      </c>
      <c r="AK506">
        <v>5</v>
      </c>
      <c r="AL506" t="s">
        <v>1936</v>
      </c>
      <c r="AM506">
        <v>3</v>
      </c>
      <c r="AN506" t="s">
        <v>113</v>
      </c>
      <c r="AO506" t="s">
        <v>1937</v>
      </c>
      <c r="AP506">
        <v>18.125</v>
      </c>
      <c r="AQ506">
        <v>100.956</v>
      </c>
      <c r="AR506">
        <v>82.831000000000003</v>
      </c>
      <c r="AS506">
        <v>5.5699862068965498</v>
      </c>
      <c r="AT506" t="s">
        <v>60</v>
      </c>
      <c r="AU506" t="s">
        <v>61</v>
      </c>
      <c r="AV506" t="s">
        <v>62</v>
      </c>
      <c r="AW506" t="s">
        <v>63</v>
      </c>
    </row>
    <row r="507" spans="1:49" x14ac:dyDescent="0.3">
      <c r="A507">
        <v>1028</v>
      </c>
      <c r="B507" t="s">
        <v>1940</v>
      </c>
      <c r="C507" t="s">
        <v>1941</v>
      </c>
      <c r="D507" t="s">
        <v>1942</v>
      </c>
      <c r="E507" t="s">
        <v>268</v>
      </c>
      <c r="F507" t="s">
        <v>53</v>
      </c>
      <c r="G507" t="s">
        <v>67</v>
      </c>
      <c r="H507" t="s">
        <v>55</v>
      </c>
      <c r="I507" t="s">
        <v>276</v>
      </c>
      <c r="J507" t="s">
        <v>298</v>
      </c>
      <c r="K507">
        <v>6748995</v>
      </c>
      <c r="L507">
        <v>298048</v>
      </c>
      <c r="M507">
        <v>1071</v>
      </c>
      <c r="N507">
        <v>177</v>
      </c>
      <c r="O507">
        <v>69</v>
      </c>
      <c r="P507">
        <v>11</v>
      </c>
      <c r="Q507">
        <v>249</v>
      </c>
      <c r="R507">
        <v>1073</v>
      </c>
      <c r="S507">
        <v>26.01</v>
      </c>
      <c r="T507">
        <v>3.18</v>
      </c>
      <c r="U507">
        <v>2.48</v>
      </c>
      <c r="V507">
        <v>200</v>
      </c>
      <c r="W507">
        <v>278413.33333333302</v>
      </c>
      <c r="X507">
        <v>40579.411764705903</v>
      </c>
      <c r="Y507">
        <v>2400</v>
      </c>
      <c r="Z507">
        <v>26705</v>
      </c>
      <c r="AA507">
        <v>31642.857142857101</v>
      </c>
      <c r="AB507">
        <v>31617.647058823499</v>
      </c>
      <c r="AC507">
        <v>1084.50704225352</v>
      </c>
      <c r="AD507">
        <v>8940.3225806451592</v>
      </c>
      <c r="AE507">
        <v>10745.744680851099</v>
      </c>
      <c r="AF507">
        <v>371.12676056338</v>
      </c>
      <c r="AG507">
        <v>0.11</v>
      </c>
      <c r="AH507">
        <v>0.02</v>
      </c>
      <c r="AI507">
        <v>4.43</v>
      </c>
      <c r="AJ507">
        <v>163.47</v>
      </c>
      <c r="AK507">
        <v>5</v>
      </c>
      <c r="AL507" t="s">
        <v>1943</v>
      </c>
      <c r="AM507">
        <v>4</v>
      </c>
      <c r="AN507" t="s">
        <v>186</v>
      </c>
      <c r="AO507" t="s">
        <v>1946</v>
      </c>
      <c r="AP507">
        <v>0.625</v>
      </c>
      <c r="AQ507">
        <v>79.296999999999997</v>
      </c>
      <c r="AR507">
        <v>78.671999999999997</v>
      </c>
      <c r="AS507">
        <v>126.87520000000001</v>
      </c>
      <c r="AT507" t="s">
        <v>60</v>
      </c>
      <c r="AU507" t="s">
        <v>61</v>
      </c>
      <c r="AV507" t="s">
        <v>62</v>
      </c>
      <c r="AW507" t="s">
        <v>63</v>
      </c>
    </row>
    <row r="508" spans="1:49" x14ac:dyDescent="0.3">
      <c r="A508">
        <v>1026</v>
      </c>
      <c r="B508" t="s">
        <v>1940</v>
      </c>
      <c r="C508" t="s">
        <v>1941</v>
      </c>
      <c r="D508" t="s">
        <v>1942</v>
      </c>
      <c r="E508" t="s">
        <v>268</v>
      </c>
      <c r="F508">
        <v>107182</v>
      </c>
      <c r="G508" t="s">
        <v>67</v>
      </c>
      <c r="H508" t="s">
        <v>72</v>
      </c>
      <c r="I508" t="s">
        <v>276</v>
      </c>
      <c r="J508" t="s">
        <v>298</v>
      </c>
      <c r="K508">
        <v>6748983</v>
      </c>
      <c r="L508">
        <v>298211</v>
      </c>
      <c r="M508">
        <v>158</v>
      </c>
      <c r="N508">
        <v>146</v>
      </c>
      <c r="O508">
        <v>62</v>
      </c>
      <c r="P508">
        <v>17</v>
      </c>
      <c r="Q508">
        <v>119</v>
      </c>
      <c r="R508">
        <v>68</v>
      </c>
      <c r="S508">
        <v>2.5</v>
      </c>
      <c r="T508">
        <v>6.2</v>
      </c>
      <c r="U508">
        <v>0.5</v>
      </c>
      <c r="V508">
        <v>50</v>
      </c>
      <c r="W508">
        <v>267026.66666666698</v>
      </c>
      <c r="X508">
        <v>42300</v>
      </c>
      <c r="Y508">
        <v>2820</v>
      </c>
      <c r="Z508">
        <v>24150</v>
      </c>
      <c r="AA508">
        <v>38571.428571428602</v>
      </c>
      <c r="AB508">
        <v>39374.509803921603</v>
      </c>
      <c r="AC508">
        <v>1084.50704225352</v>
      </c>
      <c r="AD508">
        <v>10720.967741935499</v>
      </c>
      <c r="AE508">
        <v>9293.6170212765992</v>
      </c>
      <c r="AF508">
        <v>458.45070422535201</v>
      </c>
      <c r="AG508">
        <v>0.38</v>
      </c>
      <c r="AH508">
        <v>0.01</v>
      </c>
      <c r="AI508">
        <v>5.4</v>
      </c>
      <c r="AJ508">
        <v>10</v>
      </c>
      <c r="AK508">
        <v>5</v>
      </c>
      <c r="AL508" t="s">
        <v>1943</v>
      </c>
      <c r="AM508">
        <v>2</v>
      </c>
      <c r="AN508" t="s">
        <v>178</v>
      </c>
      <c r="AO508" t="s">
        <v>1944</v>
      </c>
      <c r="AP508">
        <v>0.3125</v>
      </c>
      <c r="AQ508">
        <v>96.66</v>
      </c>
      <c r="AR508">
        <v>96.347499999999997</v>
      </c>
      <c r="AS508">
        <v>309.31200000000001</v>
      </c>
      <c r="AT508" t="s">
        <v>60</v>
      </c>
      <c r="AU508" t="s">
        <v>61</v>
      </c>
      <c r="AV508" t="s">
        <v>62</v>
      </c>
      <c r="AW508" t="s">
        <v>63</v>
      </c>
    </row>
    <row r="509" spans="1:49" x14ac:dyDescent="0.3">
      <c r="A509">
        <v>1029</v>
      </c>
      <c r="B509" t="s">
        <v>1940</v>
      </c>
      <c r="C509" t="s">
        <v>1941</v>
      </c>
      <c r="D509" t="s">
        <v>1942</v>
      </c>
      <c r="E509" t="s">
        <v>268</v>
      </c>
      <c r="F509">
        <v>107182</v>
      </c>
      <c r="G509" t="s">
        <v>67</v>
      </c>
      <c r="H509" t="s">
        <v>72</v>
      </c>
      <c r="I509" t="s">
        <v>276</v>
      </c>
      <c r="J509" t="s">
        <v>298</v>
      </c>
      <c r="K509">
        <v>6748981</v>
      </c>
      <c r="L509">
        <v>298047</v>
      </c>
      <c r="M509">
        <v>3304</v>
      </c>
      <c r="N509">
        <v>204</v>
      </c>
      <c r="O509">
        <v>56</v>
      </c>
      <c r="P509">
        <v>8</v>
      </c>
      <c r="Q509">
        <v>2157</v>
      </c>
      <c r="R509">
        <v>1688</v>
      </c>
      <c r="S509">
        <v>28.79</v>
      </c>
      <c r="T509">
        <v>4.54</v>
      </c>
      <c r="U509">
        <v>2.54</v>
      </c>
      <c r="V509">
        <v>700</v>
      </c>
      <c r="W509">
        <v>265626.66666666698</v>
      </c>
      <c r="X509">
        <v>37350</v>
      </c>
      <c r="Y509">
        <v>2340</v>
      </c>
      <c r="Z509">
        <v>41895</v>
      </c>
      <c r="AA509">
        <v>21285.714285714301</v>
      </c>
      <c r="AB509">
        <v>28835.294117647099</v>
      </c>
      <c r="AC509">
        <v>1549.2957746478901</v>
      </c>
      <c r="AD509">
        <v>7308.0645161290304</v>
      </c>
      <c r="AE509">
        <v>7841.4893617021298</v>
      </c>
      <c r="AF509">
        <v>371.12676056338</v>
      </c>
      <c r="AG509">
        <v>0.08</v>
      </c>
      <c r="AH509">
        <v>7.0000000000000007E-2</v>
      </c>
      <c r="AI509">
        <v>2.98</v>
      </c>
      <c r="AJ509">
        <v>1425.99</v>
      </c>
      <c r="AK509">
        <v>5</v>
      </c>
      <c r="AL509" t="s">
        <v>1943</v>
      </c>
      <c r="AM509">
        <v>5</v>
      </c>
      <c r="AN509" t="s">
        <v>777</v>
      </c>
      <c r="AO509" t="s">
        <v>1947</v>
      </c>
      <c r="AP509">
        <v>2.1875</v>
      </c>
      <c r="AQ509">
        <v>53.341999999999999</v>
      </c>
      <c r="AR509">
        <v>51.154499999999999</v>
      </c>
      <c r="AS509">
        <v>24.384914285714299</v>
      </c>
      <c r="AT509" t="s">
        <v>60</v>
      </c>
      <c r="AU509" t="s">
        <v>61</v>
      </c>
      <c r="AV509" t="s">
        <v>62</v>
      </c>
      <c r="AW509" t="s">
        <v>63</v>
      </c>
    </row>
    <row r="510" spans="1:49" x14ac:dyDescent="0.3">
      <c r="A510">
        <v>1030</v>
      </c>
      <c r="B510" t="s">
        <v>1940</v>
      </c>
      <c r="C510" t="s">
        <v>1941</v>
      </c>
      <c r="D510" t="s">
        <v>1942</v>
      </c>
      <c r="E510" t="s">
        <v>268</v>
      </c>
      <c r="F510">
        <v>107182</v>
      </c>
      <c r="G510" t="s">
        <v>67</v>
      </c>
      <c r="H510" t="s">
        <v>72</v>
      </c>
      <c r="I510" t="s">
        <v>276</v>
      </c>
      <c r="J510" t="s">
        <v>298</v>
      </c>
      <c r="K510">
        <v>6748959</v>
      </c>
      <c r="L510">
        <v>298063</v>
      </c>
      <c r="M510">
        <v>501</v>
      </c>
      <c r="N510">
        <v>172</v>
      </c>
      <c r="O510">
        <v>46</v>
      </c>
      <c r="P510">
        <v>2.5</v>
      </c>
      <c r="Q510">
        <v>2.5</v>
      </c>
      <c r="R510">
        <v>72</v>
      </c>
      <c r="S510">
        <v>9.3000000000000007</v>
      </c>
      <c r="T510">
        <v>1.58</v>
      </c>
      <c r="U510">
        <v>3.45</v>
      </c>
      <c r="V510">
        <v>2200</v>
      </c>
      <c r="W510">
        <v>116200</v>
      </c>
      <c r="X510">
        <v>29435.294117647099</v>
      </c>
      <c r="Y510">
        <v>1920</v>
      </c>
      <c r="Z510">
        <v>120470</v>
      </c>
      <c r="AA510">
        <v>29500</v>
      </c>
      <c r="AB510">
        <v>33472.549019607803</v>
      </c>
      <c r="AC510">
        <v>14563.380281690101</v>
      </c>
      <c r="AD510">
        <v>2262.9032258064499</v>
      </c>
      <c r="AE510">
        <v>6845.7446808510604</v>
      </c>
      <c r="AF510">
        <v>196.47887323943701</v>
      </c>
      <c r="AG510">
        <v>1.08</v>
      </c>
      <c r="AH510">
        <v>0.22</v>
      </c>
      <c r="AI510">
        <v>4.13</v>
      </c>
      <c r="AJ510">
        <v>10</v>
      </c>
      <c r="AK510">
        <v>5</v>
      </c>
      <c r="AL510" t="s">
        <v>1943</v>
      </c>
      <c r="AM510">
        <v>2</v>
      </c>
      <c r="AN510" t="s">
        <v>178</v>
      </c>
      <c r="AO510" t="s">
        <v>1948</v>
      </c>
      <c r="AP510">
        <v>6.875</v>
      </c>
      <c r="AQ510">
        <v>73.927000000000007</v>
      </c>
      <c r="AR510">
        <v>67.052000000000007</v>
      </c>
      <c r="AS510">
        <v>10.7530181818182</v>
      </c>
      <c r="AT510" t="s">
        <v>60</v>
      </c>
      <c r="AU510" t="s">
        <v>61</v>
      </c>
      <c r="AV510" t="s">
        <v>62</v>
      </c>
      <c r="AW510" t="s">
        <v>63</v>
      </c>
    </row>
    <row r="511" spans="1:49" x14ac:dyDescent="0.3">
      <c r="A511">
        <v>1027</v>
      </c>
      <c r="B511" t="s">
        <v>1940</v>
      </c>
      <c r="C511" t="s">
        <v>1941</v>
      </c>
      <c r="D511" t="s">
        <v>1942</v>
      </c>
      <c r="E511" t="s">
        <v>268</v>
      </c>
      <c r="F511">
        <v>107182</v>
      </c>
      <c r="G511" t="s">
        <v>67</v>
      </c>
      <c r="H511" t="s">
        <v>72</v>
      </c>
      <c r="I511" t="s">
        <v>276</v>
      </c>
      <c r="J511" t="s">
        <v>298</v>
      </c>
      <c r="K511">
        <v>6748934</v>
      </c>
      <c r="L511">
        <v>298163</v>
      </c>
      <c r="M511">
        <v>5755</v>
      </c>
      <c r="N511">
        <v>236</v>
      </c>
      <c r="O511">
        <v>54</v>
      </c>
      <c r="P511">
        <v>10</v>
      </c>
      <c r="Q511">
        <v>1550</v>
      </c>
      <c r="R511">
        <v>1154</v>
      </c>
      <c r="S511">
        <v>18.489999999999998</v>
      </c>
      <c r="T511">
        <v>3.11</v>
      </c>
      <c r="U511">
        <v>2.88</v>
      </c>
      <c r="V511">
        <v>2400</v>
      </c>
      <c r="W511">
        <v>205846.66666666701</v>
      </c>
      <c r="X511">
        <v>41029.411764705903</v>
      </c>
      <c r="Y511">
        <v>2400</v>
      </c>
      <c r="Z511">
        <v>59500</v>
      </c>
      <c r="AA511">
        <v>22857.142857142899</v>
      </c>
      <c r="AB511">
        <v>40639.215686274503</v>
      </c>
      <c r="AC511">
        <v>1704.22535211268</v>
      </c>
      <c r="AD511">
        <v>4822.5806451612898</v>
      </c>
      <c r="AE511">
        <v>9335.1063829787199</v>
      </c>
      <c r="AF511">
        <v>371.12676056338</v>
      </c>
      <c r="AG511">
        <v>7.0000000000000007E-2</v>
      </c>
      <c r="AH511">
        <v>0.24</v>
      </c>
      <c r="AI511">
        <v>3.2</v>
      </c>
      <c r="AJ511">
        <v>237.01</v>
      </c>
      <c r="AK511">
        <v>5</v>
      </c>
      <c r="AL511" t="s">
        <v>1943</v>
      </c>
      <c r="AM511">
        <v>5</v>
      </c>
      <c r="AN511" t="s">
        <v>777</v>
      </c>
      <c r="AO511" t="s">
        <v>1945</v>
      </c>
      <c r="AP511">
        <v>7.5</v>
      </c>
      <c r="AQ511">
        <v>57.28</v>
      </c>
      <c r="AR511">
        <v>49.78</v>
      </c>
      <c r="AS511">
        <v>7.6373333333333298</v>
      </c>
      <c r="AT511" t="s">
        <v>60</v>
      </c>
      <c r="AU511" t="s">
        <v>61</v>
      </c>
      <c r="AV511" t="s">
        <v>62</v>
      </c>
      <c r="AW511" t="s">
        <v>63</v>
      </c>
    </row>
    <row r="512" spans="1:49" x14ac:dyDescent="0.3">
      <c r="A512">
        <v>1031</v>
      </c>
      <c r="B512" t="s">
        <v>1940</v>
      </c>
      <c r="C512" t="s">
        <v>1941</v>
      </c>
      <c r="D512" t="s">
        <v>1949</v>
      </c>
      <c r="E512" t="s">
        <v>268</v>
      </c>
      <c r="F512">
        <v>8460</v>
      </c>
      <c r="G512" t="s">
        <v>67</v>
      </c>
      <c r="H512" t="s">
        <v>72</v>
      </c>
      <c r="I512" t="s">
        <v>276</v>
      </c>
      <c r="J512" t="s">
        <v>298</v>
      </c>
      <c r="K512">
        <v>6748889</v>
      </c>
      <c r="L512">
        <v>298071</v>
      </c>
      <c r="M512">
        <v>3296</v>
      </c>
      <c r="N512">
        <v>198</v>
      </c>
      <c r="O512">
        <v>62</v>
      </c>
      <c r="P512">
        <v>7</v>
      </c>
      <c r="Q512">
        <v>1319</v>
      </c>
      <c r="R512">
        <v>1265</v>
      </c>
      <c r="S512">
        <v>26.78</v>
      </c>
      <c r="T512">
        <v>6.47</v>
      </c>
      <c r="U512">
        <v>4.22</v>
      </c>
      <c r="V512">
        <v>4200</v>
      </c>
      <c r="W512">
        <v>259606.66666666701</v>
      </c>
      <c r="X512">
        <v>33432.352941176498</v>
      </c>
      <c r="Y512">
        <v>2760</v>
      </c>
      <c r="Z512">
        <v>51100</v>
      </c>
      <c r="AA512">
        <v>22214.285714285699</v>
      </c>
      <c r="AB512">
        <v>25631.372549019601</v>
      </c>
      <c r="AC512">
        <v>929.57746478873196</v>
      </c>
      <c r="AD512">
        <v>6343.5483870967701</v>
      </c>
      <c r="AE512">
        <v>7634.0425531914898</v>
      </c>
      <c r="AF512">
        <v>327.46478873239403</v>
      </c>
      <c r="AG512">
        <v>0.09</v>
      </c>
      <c r="AH512">
        <v>0.42</v>
      </c>
      <c r="AI512">
        <v>3.11</v>
      </c>
      <c r="AJ512">
        <v>426.58</v>
      </c>
      <c r="AK512">
        <v>5</v>
      </c>
      <c r="AL512" t="s">
        <v>1950</v>
      </c>
      <c r="AM512">
        <v>5</v>
      </c>
      <c r="AN512" t="s">
        <v>777</v>
      </c>
      <c r="AO512" t="s">
        <v>1951</v>
      </c>
      <c r="AP512">
        <v>13.125</v>
      </c>
      <c r="AQ512">
        <v>55.668999999999997</v>
      </c>
      <c r="AR512">
        <v>42.543999999999997</v>
      </c>
      <c r="AS512">
        <v>4.2414476190476202</v>
      </c>
      <c r="AT512" t="s">
        <v>60</v>
      </c>
      <c r="AU512" t="s">
        <v>61</v>
      </c>
      <c r="AV512" t="s">
        <v>62</v>
      </c>
      <c r="AW512" t="s">
        <v>63</v>
      </c>
    </row>
    <row r="513" spans="1:49" x14ac:dyDescent="0.3">
      <c r="A513">
        <v>76</v>
      </c>
      <c r="B513" t="s">
        <v>302</v>
      </c>
      <c r="C513" t="s">
        <v>303</v>
      </c>
      <c r="D513" t="s">
        <v>303</v>
      </c>
      <c r="E513" t="s">
        <v>236</v>
      </c>
      <c r="F513" t="s">
        <v>297</v>
      </c>
      <c r="G513" t="s">
        <v>54</v>
      </c>
      <c r="H513" t="s">
        <v>72</v>
      </c>
      <c r="I513" t="s">
        <v>276</v>
      </c>
      <c r="J513" t="s">
        <v>298</v>
      </c>
      <c r="K513">
        <v>6748195</v>
      </c>
      <c r="L513">
        <v>330373</v>
      </c>
      <c r="M513">
        <v>4344</v>
      </c>
      <c r="N513">
        <v>137</v>
      </c>
      <c r="O513">
        <v>96</v>
      </c>
      <c r="P513">
        <v>73</v>
      </c>
      <c r="Q513">
        <v>2499</v>
      </c>
      <c r="R513">
        <v>12800</v>
      </c>
      <c r="S513">
        <v>19.899999999999999</v>
      </c>
      <c r="T513">
        <v>19.97</v>
      </c>
      <c r="U513">
        <v>20.66</v>
      </c>
      <c r="V513">
        <v>2900</v>
      </c>
      <c r="W513">
        <v>294606.66666666698</v>
      </c>
      <c r="X513">
        <v>23055.8823529412</v>
      </c>
      <c r="Y513">
        <v>2160</v>
      </c>
      <c r="Z513">
        <v>38605</v>
      </c>
      <c r="AA513">
        <v>17071.428571428602</v>
      </c>
      <c r="AB513">
        <v>16103.9215686275</v>
      </c>
      <c r="AC513">
        <v>929.57746478873196</v>
      </c>
      <c r="AD513">
        <v>1632.2580645161299</v>
      </c>
      <c r="AE513">
        <v>7385.1063829787199</v>
      </c>
      <c r="AF513">
        <v>545.77464788732402</v>
      </c>
      <c r="AG513">
        <v>5.14</v>
      </c>
      <c r="AH513">
        <v>0.28999999999999998</v>
      </c>
      <c r="AI513">
        <v>2.39</v>
      </c>
      <c r="AJ513">
        <v>17387.759999999998</v>
      </c>
      <c r="AK513">
        <v>24</v>
      </c>
      <c r="AL513" t="s">
        <v>304</v>
      </c>
      <c r="AM513">
        <v>6</v>
      </c>
      <c r="AN513" t="s">
        <v>305</v>
      </c>
      <c r="AO513" t="s">
        <v>306</v>
      </c>
      <c r="AP513">
        <v>9.0625</v>
      </c>
      <c r="AQ513">
        <v>42.780999999999999</v>
      </c>
      <c r="AR513">
        <v>33.718499999999999</v>
      </c>
      <c r="AS513">
        <v>4.7206620689655203</v>
      </c>
      <c r="AT513" t="s">
        <v>60</v>
      </c>
      <c r="AU513" t="s">
        <v>61</v>
      </c>
      <c r="AV513" t="s">
        <v>62</v>
      </c>
      <c r="AW513" t="s">
        <v>63</v>
      </c>
    </row>
    <row r="514" spans="1:49" x14ac:dyDescent="0.3">
      <c r="A514">
        <v>74</v>
      </c>
      <c r="B514" t="s">
        <v>295</v>
      </c>
      <c r="C514" t="s">
        <v>296</v>
      </c>
      <c r="D514" t="s">
        <v>160</v>
      </c>
      <c r="E514" t="s">
        <v>52</v>
      </c>
      <c r="F514" t="s">
        <v>297</v>
      </c>
      <c r="G514" t="s">
        <v>67</v>
      </c>
      <c r="H514" t="s">
        <v>72</v>
      </c>
      <c r="I514" t="s">
        <v>276</v>
      </c>
      <c r="J514" t="s">
        <v>298</v>
      </c>
      <c r="K514">
        <v>6742903</v>
      </c>
      <c r="L514">
        <v>331564</v>
      </c>
      <c r="M514">
        <v>2135</v>
      </c>
      <c r="N514">
        <v>123</v>
      </c>
      <c r="O514">
        <v>61</v>
      </c>
      <c r="P514">
        <v>75</v>
      </c>
      <c r="Q514">
        <v>910</v>
      </c>
      <c r="R514">
        <v>1847</v>
      </c>
      <c r="S514">
        <v>27.55</v>
      </c>
      <c r="T514">
        <v>41.7</v>
      </c>
      <c r="U514">
        <v>5.2</v>
      </c>
      <c r="V514">
        <v>200</v>
      </c>
      <c r="W514">
        <v>325640</v>
      </c>
      <c r="X514">
        <v>26920.588235294101</v>
      </c>
      <c r="Y514">
        <v>2340</v>
      </c>
      <c r="Z514">
        <v>25200</v>
      </c>
      <c r="AA514">
        <v>19857.142857142899</v>
      </c>
      <c r="AB514">
        <v>15935.294117647099</v>
      </c>
      <c r="AC514">
        <v>1007.04225352113</v>
      </c>
      <c r="AD514">
        <v>4266.1290322580599</v>
      </c>
      <c r="AE514">
        <v>8671.2765957446809</v>
      </c>
      <c r="AF514">
        <v>873.23943661971805</v>
      </c>
      <c r="AG514">
        <v>0.56999999999999995</v>
      </c>
      <c r="AH514">
        <v>0.02</v>
      </c>
      <c r="AI514">
        <v>2.78</v>
      </c>
      <c r="AJ514">
        <v>1956.08</v>
      </c>
      <c r="AK514">
        <v>14</v>
      </c>
      <c r="AL514" t="s">
        <v>299</v>
      </c>
      <c r="AM514">
        <v>5</v>
      </c>
      <c r="AN514" t="s">
        <v>300</v>
      </c>
      <c r="AO514" t="s">
        <v>301</v>
      </c>
      <c r="AP514">
        <v>0.625</v>
      </c>
      <c r="AQ514">
        <v>49.762</v>
      </c>
      <c r="AR514">
        <v>49.137</v>
      </c>
      <c r="AS514">
        <v>79.619200000000006</v>
      </c>
      <c r="AT514" t="s">
        <v>60</v>
      </c>
      <c r="AU514" t="s">
        <v>61</v>
      </c>
      <c r="AV514" t="s">
        <v>62</v>
      </c>
      <c r="AW514" t="s">
        <v>63</v>
      </c>
    </row>
    <row r="515" spans="1:49" x14ac:dyDescent="0.3">
      <c r="A515">
        <v>1163</v>
      </c>
      <c r="B515" t="s">
        <v>2184</v>
      </c>
      <c r="C515" t="s">
        <v>2185</v>
      </c>
      <c r="D515" t="s">
        <v>2186</v>
      </c>
      <c r="E515" t="s">
        <v>236</v>
      </c>
      <c r="F515">
        <v>39000</v>
      </c>
      <c r="G515" t="s">
        <v>67</v>
      </c>
      <c r="H515" t="s">
        <v>72</v>
      </c>
      <c r="I515" t="s">
        <v>276</v>
      </c>
      <c r="J515" t="s">
        <v>298</v>
      </c>
      <c r="K515">
        <v>6741489</v>
      </c>
      <c r="L515">
        <v>326524</v>
      </c>
      <c r="M515">
        <v>472</v>
      </c>
      <c r="N515">
        <v>130</v>
      </c>
      <c r="O515">
        <v>74</v>
      </c>
      <c r="P515">
        <v>16</v>
      </c>
      <c r="Q515">
        <v>1278</v>
      </c>
      <c r="R515">
        <v>1087</v>
      </c>
      <c r="S515">
        <v>9.2799999999999994</v>
      </c>
      <c r="T515">
        <v>4.8499999999999996</v>
      </c>
      <c r="U515">
        <v>1.03</v>
      </c>
      <c r="V515">
        <v>1600</v>
      </c>
      <c r="W515">
        <v>275660</v>
      </c>
      <c r="X515">
        <v>39917.647058823502</v>
      </c>
      <c r="Y515">
        <v>2340</v>
      </c>
      <c r="Z515">
        <v>21420</v>
      </c>
      <c r="AA515">
        <v>34857.142857142899</v>
      </c>
      <c r="AB515">
        <v>29172.549019607799</v>
      </c>
      <c r="AC515">
        <v>929.57746478873196</v>
      </c>
      <c r="AD515">
        <v>10350</v>
      </c>
      <c r="AE515">
        <v>9086.1702127659591</v>
      </c>
      <c r="AF515">
        <v>349.29577464788701</v>
      </c>
      <c r="AG515">
        <v>7.0000000000000007E-2</v>
      </c>
      <c r="AH515">
        <v>0.16</v>
      </c>
      <c r="AI515">
        <v>4.88</v>
      </c>
      <c r="AJ515">
        <v>158.36000000000001</v>
      </c>
      <c r="AK515">
        <v>5</v>
      </c>
      <c r="AL515" t="s">
        <v>2187</v>
      </c>
      <c r="AM515">
        <v>4</v>
      </c>
      <c r="AN515" t="s">
        <v>569</v>
      </c>
      <c r="AO515" t="s">
        <v>2188</v>
      </c>
      <c r="AP515">
        <v>5</v>
      </c>
      <c r="AQ515">
        <v>87.352000000000004</v>
      </c>
      <c r="AR515">
        <v>82.352000000000004</v>
      </c>
      <c r="AS515">
        <v>17.470400000000001</v>
      </c>
      <c r="AT515" t="s">
        <v>60</v>
      </c>
      <c r="AU515" t="s">
        <v>61</v>
      </c>
      <c r="AV515" t="s">
        <v>62</v>
      </c>
      <c r="AW515" t="s">
        <v>63</v>
      </c>
    </row>
    <row r="516" spans="1:49" x14ac:dyDescent="0.3">
      <c r="A516">
        <v>1139</v>
      </c>
      <c r="B516" t="s">
        <v>2144</v>
      </c>
      <c r="C516" t="s">
        <v>2145</v>
      </c>
      <c r="D516" t="s">
        <v>2146</v>
      </c>
      <c r="E516" t="s">
        <v>52</v>
      </c>
      <c r="F516">
        <v>264990</v>
      </c>
      <c r="G516" t="s">
        <v>67</v>
      </c>
      <c r="H516" t="s">
        <v>72</v>
      </c>
      <c r="I516" t="s">
        <v>276</v>
      </c>
      <c r="J516" t="s">
        <v>298</v>
      </c>
      <c r="K516">
        <v>6740834</v>
      </c>
      <c r="L516">
        <v>330084</v>
      </c>
      <c r="M516">
        <v>137</v>
      </c>
      <c r="N516">
        <v>111</v>
      </c>
      <c r="O516">
        <v>33</v>
      </c>
      <c r="P516">
        <v>2.5</v>
      </c>
      <c r="Q516">
        <v>7208</v>
      </c>
      <c r="R516">
        <v>1706</v>
      </c>
      <c r="S516">
        <v>2.5</v>
      </c>
      <c r="T516">
        <v>4.83</v>
      </c>
      <c r="U516">
        <v>5.28</v>
      </c>
      <c r="V516">
        <v>2800</v>
      </c>
      <c r="W516">
        <v>279580</v>
      </c>
      <c r="X516">
        <v>29647.058823529402</v>
      </c>
      <c r="Y516">
        <v>2220</v>
      </c>
      <c r="Z516">
        <v>36890</v>
      </c>
      <c r="AA516">
        <v>17642.857142857101</v>
      </c>
      <c r="AB516">
        <v>38615.686274509797</v>
      </c>
      <c r="AC516">
        <v>5422.5352112676101</v>
      </c>
      <c r="AD516">
        <v>4154.8387096774204</v>
      </c>
      <c r="AE516">
        <v>12654.255319148901</v>
      </c>
      <c r="AF516">
        <v>349.29577464788701</v>
      </c>
      <c r="AG516">
        <v>3.13</v>
      </c>
      <c r="AH516">
        <v>0.28000000000000003</v>
      </c>
      <c r="AI516">
        <v>2.4700000000000002</v>
      </c>
      <c r="AJ516">
        <v>408.26</v>
      </c>
      <c r="AK516">
        <v>5</v>
      </c>
      <c r="AL516" t="s">
        <v>2147</v>
      </c>
      <c r="AM516">
        <v>4</v>
      </c>
      <c r="AN516" t="s">
        <v>569</v>
      </c>
      <c r="AO516" t="s">
        <v>2149</v>
      </c>
      <c r="AP516">
        <v>8.75</v>
      </c>
      <c r="AQ516">
        <v>44.213000000000001</v>
      </c>
      <c r="AR516">
        <v>35.463000000000001</v>
      </c>
      <c r="AS516">
        <v>5.0529142857142899</v>
      </c>
      <c r="AT516" t="s">
        <v>60</v>
      </c>
      <c r="AU516" t="s">
        <v>61</v>
      </c>
      <c r="AV516" t="s">
        <v>62</v>
      </c>
      <c r="AW516" t="s">
        <v>63</v>
      </c>
    </row>
    <row r="517" spans="1:49" x14ac:dyDescent="0.3">
      <c r="A517">
        <v>1160</v>
      </c>
      <c r="B517" t="s">
        <v>2144</v>
      </c>
      <c r="C517" t="s">
        <v>2145</v>
      </c>
      <c r="D517" t="s">
        <v>2146</v>
      </c>
      <c r="E517" t="s">
        <v>52</v>
      </c>
      <c r="F517">
        <v>264990</v>
      </c>
      <c r="G517" t="s">
        <v>67</v>
      </c>
      <c r="H517" t="s">
        <v>72</v>
      </c>
      <c r="I517" t="s">
        <v>276</v>
      </c>
      <c r="J517" t="s">
        <v>298</v>
      </c>
      <c r="K517">
        <v>6740822</v>
      </c>
      <c r="L517">
        <v>330171</v>
      </c>
      <c r="M517">
        <v>271</v>
      </c>
      <c r="N517">
        <v>126</v>
      </c>
      <c r="O517">
        <v>49</v>
      </c>
      <c r="P517">
        <v>10</v>
      </c>
      <c r="Q517">
        <v>7090</v>
      </c>
      <c r="R517">
        <v>1598</v>
      </c>
      <c r="S517">
        <v>6.33</v>
      </c>
      <c r="T517">
        <v>6.18</v>
      </c>
      <c r="U517">
        <v>1.76</v>
      </c>
      <c r="V517">
        <v>5200</v>
      </c>
      <c r="W517">
        <v>252793.33333333299</v>
      </c>
      <c r="X517">
        <v>33723.529411764699</v>
      </c>
      <c r="Y517">
        <v>2220</v>
      </c>
      <c r="Z517">
        <v>39725</v>
      </c>
      <c r="AA517">
        <v>23428.571428571398</v>
      </c>
      <c r="AB517">
        <v>45950.980392156896</v>
      </c>
      <c r="AC517">
        <v>5267.6056338028202</v>
      </c>
      <c r="AD517">
        <v>4266.1290322580599</v>
      </c>
      <c r="AE517">
        <v>10496.808510638301</v>
      </c>
      <c r="AF517">
        <v>392.95774647887299</v>
      </c>
      <c r="AG517">
        <v>0.17</v>
      </c>
      <c r="AH517">
        <v>0.52</v>
      </c>
      <c r="AI517">
        <v>3.28</v>
      </c>
      <c r="AJ517">
        <v>364.67</v>
      </c>
      <c r="AK517">
        <v>5</v>
      </c>
      <c r="AL517" t="s">
        <v>2147</v>
      </c>
      <c r="AM517">
        <v>4</v>
      </c>
      <c r="AN517" t="s">
        <v>569</v>
      </c>
      <c r="AO517" t="s">
        <v>2182</v>
      </c>
      <c r="AP517">
        <v>16.25</v>
      </c>
      <c r="AQ517">
        <v>58.712000000000003</v>
      </c>
      <c r="AR517">
        <v>42.462000000000003</v>
      </c>
      <c r="AS517">
        <v>3.6130461538461498</v>
      </c>
      <c r="AT517" t="s">
        <v>60</v>
      </c>
      <c r="AU517" t="s">
        <v>61</v>
      </c>
      <c r="AV517" t="s">
        <v>62</v>
      </c>
      <c r="AW517" t="s">
        <v>63</v>
      </c>
    </row>
    <row r="518" spans="1:49" x14ac:dyDescent="0.3">
      <c r="A518">
        <v>1161</v>
      </c>
      <c r="B518" t="s">
        <v>2144</v>
      </c>
      <c r="C518" t="s">
        <v>2145</v>
      </c>
      <c r="D518" t="s">
        <v>2146</v>
      </c>
      <c r="E518" t="s">
        <v>52</v>
      </c>
      <c r="F518">
        <v>264990</v>
      </c>
      <c r="G518" t="s">
        <v>67</v>
      </c>
      <c r="H518" t="s">
        <v>72</v>
      </c>
      <c r="I518" t="s">
        <v>276</v>
      </c>
      <c r="J518" t="s">
        <v>298</v>
      </c>
      <c r="K518">
        <v>6740731</v>
      </c>
      <c r="L518">
        <v>330082</v>
      </c>
      <c r="M518">
        <v>126</v>
      </c>
      <c r="N518">
        <v>98</v>
      </c>
      <c r="O518">
        <v>45</v>
      </c>
      <c r="P518">
        <v>5</v>
      </c>
      <c r="Q518">
        <v>6090</v>
      </c>
      <c r="R518">
        <v>1356</v>
      </c>
      <c r="S518">
        <v>2.5</v>
      </c>
      <c r="T518">
        <v>5.08</v>
      </c>
      <c r="U518">
        <v>1.27</v>
      </c>
      <c r="V518">
        <v>50</v>
      </c>
      <c r="W518">
        <v>295540</v>
      </c>
      <c r="X518">
        <v>27370.588235294101</v>
      </c>
      <c r="Y518">
        <v>2760</v>
      </c>
      <c r="Z518">
        <v>33390</v>
      </c>
      <c r="AA518">
        <v>17500</v>
      </c>
      <c r="AB518">
        <v>36676.470588235301</v>
      </c>
      <c r="AC518">
        <v>5112.6760563380303</v>
      </c>
      <c r="AD518">
        <v>3487.0967741935501</v>
      </c>
      <c r="AE518">
        <v>12031.914893617</v>
      </c>
      <c r="AF518">
        <v>349.29577464788701</v>
      </c>
      <c r="AG518">
        <v>0.21</v>
      </c>
      <c r="AH518">
        <v>0.01</v>
      </c>
      <c r="AI518">
        <v>2.4500000000000002</v>
      </c>
      <c r="AJ518">
        <v>265.11</v>
      </c>
      <c r="AK518">
        <v>5</v>
      </c>
      <c r="AL518" t="s">
        <v>2147</v>
      </c>
      <c r="AM518">
        <v>4</v>
      </c>
      <c r="AN518" t="s">
        <v>569</v>
      </c>
      <c r="AO518" t="s">
        <v>2183</v>
      </c>
      <c r="AP518">
        <v>0.3125</v>
      </c>
      <c r="AQ518">
        <v>43.854999999999997</v>
      </c>
      <c r="AR518">
        <v>43.542499999999997</v>
      </c>
      <c r="AS518">
        <v>140.33600000000001</v>
      </c>
      <c r="AT518" t="s">
        <v>60</v>
      </c>
      <c r="AU518" t="s">
        <v>61</v>
      </c>
      <c r="AV518" t="s">
        <v>62</v>
      </c>
      <c r="AW518" t="s">
        <v>63</v>
      </c>
    </row>
    <row r="519" spans="1:49" x14ac:dyDescent="0.3">
      <c r="A519">
        <v>1138</v>
      </c>
      <c r="B519" t="s">
        <v>2144</v>
      </c>
      <c r="C519" t="s">
        <v>2145</v>
      </c>
      <c r="D519" t="s">
        <v>2146</v>
      </c>
      <c r="E519" t="s">
        <v>52</v>
      </c>
      <c r="F519" t="s">
        <v>53</v>
      </c>
      <c r="G519" t="s">
        <v>67</v>
      </c>
      <c r="H519" t="s">
        <v>55</v>
      </c>
      <c r="I519" t="s">
        <v>276</v>
      </c>
      <c r="J519" t="s">
        <v>298</v>
      </c>
      <c r="K519">
        <v>6740721</v>
      </c>
      <c r="L519">
        <v>330733</v>
      </c>
      <c r="M519">
        <v>431</v>
      </c>
      <c r="N519">
        <v>173</v>
      </c>
      <c r="O519">
        <v>77</v>
      </c>
      <c r="P519">
        <v>25</v>
      </c>
      <c r="Q519">
        <v>2800</v>
      </c>
      <c r="R519">
        <v>1464</v>
      </c>
      <c r="S519">
        <v>11.18</v>
      </c>
      <c r="T519">
        <v>4.99</v>
      </c>
      <c r="U519">
        <v>4.03</v>
      </c>
      <c r="V519">
        <v>50</v>
      </c>
      <c r="W519">
        <v>235153.33333333299</v>
      </c>
      <c r="X519">
        <v>43385.294117647099</v>
      </c>
      <c r="Y519">
        <v>3000</v>
      </c>
      <c r="Z519">
        <v>32515</v>
      </c>
      <c r="AA519">
        <v>37071.428571428602</v>
      </c>
      <c r="AB519">
        <v>44264.705882352901</v>
      </c>
      <c r="AC519">
        <v>2401.4084507042298</v>
      </c>
      <c r="AD519">
        <v>6120.9677419354803</v>
      </c>
      <c r="AE519">
        <v>10206.382978723401</v>
      </c>
      <c r="AF519">
        <v>327.46478873239403</v>
      </c>
      <c r="AG519">
        <v>5.4</v>
      </c>
      <c r="AH519">
        <v>0.01</v>
      </c>
      <c r="AI519">
        <v>5.19</v>
      </c>
      <c r="AJ519">
        <v>276.82</v>
      </c>
      <c r="AK519">
        <v>5</v>
      </c>
      <c r="AL519" t="s">
        <v>2147</v>
      </c>
      <c r="AM519">
        <v>5</v>
      </c>
      <c r="AN519" t="s">
        <v>777</v>
      </c>
      <c r="AO519" t="s">
        <v>2148</v>
      </c>
      <c r="AP519">
        <v>0.3125</v>
      </c>
      <c r="AQ519">
        <v>92.900999999999996</v>
      </c>
      <c r="AR519">
        <v>92.588499999999996</v>
      </c>
      <c r="AS519">
        <v>297.28320000000002</v>
      </c>
      <c r="AT519" t="s">
        <v>60</v>
      </c>
      <c r="AU519" t="s">
        <v>61</v>
      </c>
      <c r="AV519" t="s">
        <v>62</v>
      </c>
      <c r="AW519" t="s">
        <v>63</v>
      </c>
    </row>
    <row r="520" spans="1:49" x14ac:dyDescent="0.3">
      <c r="A520">
        <v>1137</v>
      </c>
      <c r="B520" t="s">
        <v>2138</v>
      </c>
      <c r="C520" t="s">
        <v>2139</v>
      </c>
      <c r="D520" t="s">
        <v>2140</v>
      </c>
      <c r="E520" t="s">
        <v>144</v>
      </c>
      <c r="F520">
        <v>375</v>
      </c>
      <c r="G520" t="s">
        <v>67</v>
      </c>
      <c r="H520" t="s">
        <v>72</v>
      </c>
      <c r="I520" t="s">
        <v>276</v>
      </c>
      <c r="J520" t="s">
        <v>298</v>
      </c>
      <c r="K520">
        <v>6739179</v>
      </c>
      <c r="L520">
        <v>340688</v>
      </c>
      <c r="M520">
        <v>125</v>
      </c>
      <c r="N520">
        <v>212</v>
      </c>
      <c r="O520">
        <v>67</v>
      </c>
      <c r="P520">
        <v>13</v>
      </c>
      <c r="Q520">
        <v>226</v>
      </c>
      <c r="R520">
        <v>141</v>
      </c>
      <c r="S520">
        <v>2.5</v>
      </c>
      <c r="T520">
        <v>4.71</v>
      </c>
      <c r="U520">
        <v>2.14</v>
      </c>
      <c r="V520">
        <v>50</v>
      </c>
      <c r="W520">
        <v>267820</v>
      </c>
      <c r="X520">
        <v>42829.411764705903</v>
      </c>
      <c r="Y520">
        <v>4320</v>
      </c>
      <c r="Z520">
        <v>28245</v>
      </c>
      <c r="AA520">
        <v>36142.857142857101</v>
      </c>
      <c r="AB520">
        <v>29678.431372548999</v>
      </c>
      <c r="AC520">
        <v>1316.9014084507</v>
      </c>
      <c r="AD520">
        <v>10387.0967741935</v>
      </c>
      <c r="AE520">
        <v>9252.1276595744694</v>
      </c>
      <c r="AF520">
        <v>414.78873239436598</v>
      </c>
      <c r="AG520">
        <v>2.75</v>
      </c>
      <c r="AH520">
        <v>0.01</v>
      </c>
      <c r="AI520">
        <v>5.0599999999999996</v>
      </c>
      <c r="AJ520">
        <v>5</v>
      </c>
      <c r="AK520">
        <v>5</v>
      </c>
      <c r="AL520" t="s">
        <v>2141</v>
      </c>
      <c r="AM520">
        <v>2</v>
      </c>
      <c r="AN520" t="s">
        <v>178</v>
      </c>
      <c r="AO520" t="s">
        <v>2143</v>
      </c>
      <c r="AP520">
        <v>0.3125</v>
      </c>
      <c r="AQ520">
        <v>90.573999999999998</v>
      </c>
      <c r="AR520">
        <v>90.261499999999998</v>
      </c>
      <c r="AS520">
        <v>289.83679999999998</v>
      </c>
      <c r="AT520" t="s">
        <v>60</v>
      </c>
      <c r="AU520" t="s">
        <v>61</v>
      </c>
      <c r="AV520" t="s">
        <v>62</v>
      </c>
      <c r="AW520" t="s">
        <v>63</v>
      </c>
    </row>
    <row r="521" spans="1:49" x14ac:dyDescent="0.3">
      <c r="A521">
        <v>1136</v>
      </c>
      <c r="B521" t="s">
        <v>2138</v>
      </c>
      <c r="C521" t="s">
        <v>2139</v>
      </c>
      <c r="D521" t="s">
        <v>2140</v>
      </c>
      <c r="E521" t="s">
        <v>144</v>
      </c>
      <c r="F521">
        <v>375</v>
      </c>
      <c r="G521" t="s">
        <v>67</v>
      </c>
      <c r="H521" t="s">
        <v>72</v>
      </c>
      <c r="I521" t="s">
        <v>276</v>
      </c>
      <c r="J521" t="s">
        <v>298</v>
      </c>
      <c r="K521">
        <v>6739167</v>
      </c>
      <c r="L521">
        <v>340714</v>
      </c>
      <c r="M521">
        <v>88</v>
      </c>
      <c r="N521">
        <v>419</v>
      </c>
      <c r="O521">
        <v>133</v>
      </c>
      <c r="P521">
        <v>9</v>
      </c>
      <c r="Q521">
        <v>284</v>
      </c>
      <c r="R521">
        <v>92</v>
      </c>
      <c r="S521">
        <v>5.96</v>
      </c>
      <c r="T521">
        <v>2.98</v>
      </c>
      <c r="U521">
        <v>1.55</v>
      </c>
      <c r="V521">
        <v>50</v>
      </c>
      <c r="W521">
        <v>248826.66666666701</v>
      </c>
      <c r="X521">
        <v>39573.529411764699</v>
      </c>
      <c r="Y521">
        <v>6780</v>
      </c>
      <c r="Z521">
        <v>45465</v>
      </c>
      <c r="AA521">
        <v>43142.857142857101</v>
      </c>
      <c r="AB521">
        <v>26390.1960784314</v>
      </c>
      <c r="AC521">
        <v>1781.6901408450699</v>
      </c>
      <c r="AD521">
        <v>10683.870967741899</v>
      </c>
      <c r="AE521">
        <v>9086.1702127659591</v>
      </c>
      <c r="AF521">
        <v>436.61971830985902</v>
      </c>
      <c r="AG521">
        <v>4.03</v>
      </c>
      <c r="AH521">
        <v>0.01</v>
      </c>
      <c r="AI521">
        <v>6.04</v>
      </c>
      <c r="AJ521">
        <v>5</v>
      </c>
      <c r="AK521">
        <v>5</v>
      </c>
      <c r="AL521" t="s">
        <v>2141</v>
      </c>
      <c r="AM521">
        <v>2</v>
      </c>
      <c r="AN521" t="s">
        <v>579</v>
      </c>
      <c r="AO521" t="s">
        <v>2142</v>
      </c>
      <c r="AP521">
        <v>0.3125</v>
      </c>
      <c r="AQ521">
        <v>108.116</v>
      </c>
      <c r="AR521">
        <v>107.8035</v>
      </c>
      <c r="AS521">
        <v>345.97120000000001</v>
      </c>
      <c r="AT521" t="s">
        <v>60</v>
      </c>
      <c r="AU521" t="s">
        <v>61</v>
      </c>
      <c r="AV521" t="s">
        <v>62</v>
      </c>
      <c r="AW521" t="s">
        <v>63</v>
      </c>
    </row>
    <row r="522" spans="1:49" x14ac:dyDescent="0.3">
      <c r="A522">
        <v>1175</v>
      </c>
      <c r="B522" t="s">
        <v>2209</v>
      </c>
      <c r="C522" t="s">
        <v>684</v>
      </c>
      <c r="D522" t="s">
        <v>2210</v>
      </c>
      <c r="E522" t="s">
        <v>52</v>
      </c>
      <c r="F522">
        <v>900</v>
      </c>
      <c r="G522" t="s">
        <v>682</v>
      </c>
      <c r="H522" t="s">
        <v>72</v>
      </c>
      <c r="I522" t="s">
        <v>276</v>
      </c>
      <c r="J522" t="s">
        <v>298</v>
      </c>
      <c r="K522">
        <v>6736948</v>
      </c>
      <c r="L522">
        <v>298884</v>
      </c>
      <c r="M522">
        <v>1810</v>
      </c>
      <c r="N522">
        <v>214</v>
      </c>
      <c r="O522">
        <v>44</v>
      </c>
      <c r="P522">
        <v>2.5</v>
      </c>
      <c r="Q522">
        <v>178</v>
      </c>
      <c r="R522">
        <v>110</v>
      </c>
      <c r="S522">
        <v>16.28</v>
      </c>
      <c r="T522">
        <v>3.55</v>
      </c>
      <c r="U522">
        <v>1.76</v>
      </c>
      <c r="V522">
        <v>200</v>
      </c>
      <c r="W522">
        <v>242900</v>
      </c>
      <c r="X522">
        <v>38594.117647058803</v>
      </c>
      <c r="Y522">
        <v>2100</v>
      </c>
      <c r="Z522">
        <v>50050</v>
      </c>
      <c r="AA522">
        <v>25785.714285714301</v>
      </c>
      <c r="AB522">
        <v>33894.117647058803</v>
      </c>
      <c r="AC522">
        <v>929.57746478873196</v>
      </c>
      <c r="AD522">
        <v>5750</v>
      </c>
      <c r="AE522">
        <v>9584.0425531914898</v>
      </c>
      <c r="AF522">
        <v>371.12676056338</v>
      </c>
      <c r="AG522">
        <v>0.21</v>
      </c>
      <c r="AH522">
        <v>0.02</v>
      </c>
      <c r="AI522">
        <v>3.61</v>
      </c>
      <c r="AJ522">
        <v>10</v>
      </c>
      <c r="AK522">
        <v>5</v>
      </c>
      <c r="AL522" t="s">
        <v>2211</v>
      </c>
      <c r="AM522">
        <v>2</v>
      </c>
      <c r="AN522" t="s">
        <v>178</v>
      </c>
      <c r="AO522" t="s">
        <v>2212</v>
      </c>
      <c r="AP522">
        <v>0.625</v>
      </c>
      <c r="AQ522">
        <v>64.619</v>
      </c>
      <c r="AR522">
        <v>63.994</v>
      </c>
      <c r="AS522">
        <v>103.3904</v>
      </c>
      <c r="AT522" t="s">
        <v>60</v>
      </c>
      <c r="AU522" t="s">
        <v>61</v>
      </c>
      <c r="AV522" t="s">
        <v>62</v>
      </c>
      <c r="AW522" t="s">
        <v>63</v>
      </c>
    </row>
    <row r="523" spans="1:49" x14ac:dyDescent="0.3">
      <c r="A523">
        <v>1173</v>
      </c>
      <c r="B523" t="s">
        <v>2204</v>
      </c>
      <c r="C523" t="s">
        <v>2205</v>
      </c>
      <c r="D523" t="s">
        <v>2200</v>
      </c>
      <c r="E523" t="s">
        <v>236</v>
      </c>
      <c r="F523">
        <v>22500</v>
      </c>
      <c r="G523" t="s">
        <v>67</v>
      </c>
      <c r="H523" t="s">
        <v>72</v>
      </c>
      <c r="I523" t="s">
        <v>276</v>
      </c>
      <c r="J523" t="s">
        <v>298</v>
      </c>
      <c r="K523">
        <v>6735470</v>
      </c>
      <c r="L523">
        <v>299677</v>
      </c>
      <c r="M523">
        <v>2762</v>
      </c>
      <c r="N523">
        <v>217</v>
      </c>
      <c r="O523">
        <v>42</v>
      </c>
      <c r="P523">
        <v>2.5</v>
      </c>
      <c r="Q523">
        <v>237</v>
      </c>
      <c r="R523">
        <v>136</v>
      </c>
      <c r="S523">
        <v>22.42</v>
      </c>
      <c r="T523">
        <v>4.7</v>
      </c>
      <c r="U523">
        <v>1.44</v>
      </c>
      <c r="V523">
        <v>9000</v>
      </c>
      <c r="W523">
        <v>264553.33333333302</v>
      </c>
      <c r="X523">
        <v>29832.352941176501</v>
      </c>
      <c r="Y523">
        <v>2040</v>
      </c>
      <c r="Z523">
        <v>58135</v>
      </c>
      <c r="AA523">
        <v>17285.714285714301</v>
      </c>
      <c r="AB523">
        <v>21500</v>
      </c>
      <c r="AC523">
        <v>697.18309859154897</v>
      </c>
      <c r="AD523">
        <v>7011.2903225806403</v>
      </c>
      <c r="AE523">
        <v>5352.1276595744703</v>
      </c>
      <c r="AF523">
        <v>283.80281690140799</v>
      </c>
      <c r="AG523">
        <v>0.01</v>
      </c>
      <c r="AH523">
        <v>0.9</v>
      </c>
      <c r="AI523">
        <v>2.42</v>
      </c>
      <c r="AJ523">
        <v>10</v>
      </c>
      <c r="AK523">
        <v>5</v>
      </c>
      <c r="AL523" t="s">
        <v>2206</v>
      </c>
      <c r="AM523">
        <v>2</v>
      </c>
      <c r="AN523" t="s">
        <v>178</v>
      </c>
      <c r="AO523" t="s">
        <v>2208</v>
      </c>
      <c r="AP523">
        <v>28.125</v>
      </c>
      <c r="AQ523">
        <v>43.317999999999998</v>
      </c>
      <c r="AR523">
        <v>15.193</v>
      </c>
      <c r="AS523">
        <v>1.54019555555556</v>
      </c>
      <c r="AT523" t="s">
        <v>91</v>
      </c>
      <c r="AU523" t="s">
        <v>92</v>
      </c>
      <c r="AV523" t="s">
        <v>96</v>
      </c>
      <c r="AW523" t="s">
        <v>97</v>
      </c>
    </row>
    <row r="524" spans="1:49" x14ac:dyDescent="0.3">
      <c r="A524">
        <v>1172</v>
      </c>
      <c r="B524" t="s">
        <v>2204</v>
      </c>
      <c r="C524" t="s">
        <v>2205</v>
      </c>
      <c r="D524" t="s">
        <v>2200</v>
      </c>
      <c r="E524" t="s">
        <v>236</v>
      </c>
      <c r="F524">
        <v>22500</v>
      </c>
      <c r="G524" t="s">
        <v>67</v>
      </c>
      <c r="H524" t="s">
        <v>72</v>
      </c>
      <c r="I524" t="s">
        <v>276</v>
      </c>
      <c r="J524" t="s">
        <v>298</v>
      </c>
      <c r="K524">
        <v>6735442</v>
      </c>
      <c r="L524">
        <v>299681</v>
      </c>
      <c r="M524">
        <v>895</v>
      </c>
      <c r="N524">
        <v>150</v>
      </c>
      <c r="O524">
        <v>29</v>
      </c>
      <c r="P524">
        <v>2.5</v>
      </c>
      <c r="Q524">
        <v>208</v>
      </c>
      <c r="R524">
        <v>103</v>
      </c>
      <c r="S524">
        <v>13.19</v>
      </c>
      <c r="T524">
        <v>3.52</v>
      </c>
      <c r="U524">
        <v>0.5</v>
      </c>
      <c r="V524">
        <v>50</v>
      </c>
      <c r="W524">
        <v>298993.33333333302</v>
      </c>
      <c r="X524">
        <v>37244.117647058803</v>
      </c>
      <c r="Y524">
        <v>2040</v>
      </c>
      <c r="Z524">
        <v>30590</v>
      </c>
      <c r="AA524">
        <v>11857.142857142901</v>
      </c>
      <c r="AB524">
        <v>12647.0588235294</v>
      </c>
      <c r="AC524">
        <v>387.32394366197201</v>
      </c>
      <c r="AD524">
        <v>18696.774193548401</v>
      </c>
      <c r="AE524">
        <v>3941.4893617021298</v>
      </c>
      <c r="AF524">
        <v>218.30985915493</v>
      </c>
      <c r="AG524">
        <v>0.3</v>
      </c>
      <c r="AH524">
        <v>0.01</v>
      </c>
      <c r="AI524">
        <v>1.66</v>
      </c>
      <c r="AJ524">
        <v>10</v>
      </c>
      <c r="AK524">
        <v>5</v>
      </c>
      <c r="AL524" t="s">
        <v>2206</v>
      </c>
      <c r="AM524">
        <v>2</v>
      </c>
      <c r="AN524" t="s">
        <v>178</v>
      </c>
      <c r="AO524" t="s">
        <v>2207</v>
      </c>
      <c r="AP524">
        <v>0.3125</v>
      </c>
      <c r="AQ524">
        <v>29.713999999999999</v>
      </c>
      <c r="AR524">
        <v>29.401499999999999</v>
      </c>
      <c r="AS524">
        <v>95.084800000000001</v>
      </c>
      <c r="AT524" t="s">
        <v>60</v>
      </c>
      <c r="AU524" t="s">
        <v>61</v>
      </c>
      <c r="AV524" t="s">
        <v>62</v>
      </c>
      <c r="AW524" t="s">
        <v>63</v>
      </c>
    </row>
    <row r="525" spans="1:49" x14ac:dyDescent="0.3">
      <c r="A525">
        <v>1169</v>
      </c>
      <c r="B525" t="s">
        <v>2198</v>
      </c>
      <c r="C525" t="s">
        <v>2199</v>
      </c>
      <c r="D525" t="s">
        <v>2200</v>
      </c>
      <c r="E525" t="s">
        <v>236</v>
      </c>
      <c r="F525">
        <v>22500</v>
      </c>
      <c r="G525" t="s">
        <v>67</v>
      </c>
      <c r="H525" t="s">
        <v>72</v>
      </c>
      <c r="I525" t="s">
        <v>276</v>
      </c>
      <c r="J525" t="s">
        <v>298</v>
      </c>
      <c r="K525">
        <v>6734980</v>
      </c>
      <c r="L525">
        <v>299990</v>
      </c>
      <c r="M525">
        <v>1621</v>
      </c>
      <c r="N525">
        <v>196</v>
      </c>
      <c r="O525">
        <v>46</v>
      </c>
      <c r="P525">
        <v>2.5</v>
      </c>
      <c r="Q525">
        <v>128</v>
      </c>
      <c r="R525">
        <v>131</v>
      </c>
      <c r="S525">
        <v>11.17</v>
      </c>
      <c r="T525">
        <v>4.3899999999999997</v>
      </c>
      <c r="U525">
        <v>1.62</v>
      </c>
      <c r="V525">
        <v>2600</v>
      </c>
      <c r="W525">
        <v>271413.33333333302</v>
      </c>
      <c r="X525">
        <v>37614.705882352901</v>
      </c>
      <c r="Y525">
        <v>1980</v>
      </c>
      <c r="Z525">
        <v>41720</v>
      </c>
      <c r="AA525">
        <v>14000</v>
      </c>
      <c r="AB525">
        <v>32376.470588235301</v>
      </c>
      <c r="AC525">
        <v>852.11267605633805</v>
      </c>
      <c r="AD525">
        <v>9237.0967741935492</v>
      </c>
      <c r="AE525">
        <v>6347.8723404255297</v>
      </c>
      <c r="AF525">
        <v>349.29577464788701</v>
      </c>
      <c r="AG525">
        <v>0.34</v>
      </c>
      <c r="AH525">
        <v>0.26</v>
      </c>
      <c r="AI525">
        <v>1.96</v>
      </c>
      <c r="AJ525">
        <v>10</v>
      </c>
      <c r="AK525">
        <v>5</v>
      </c>
      <c r="AL525" t="s">
        <v>2201</v>
      </c>
      <c r="AM525">
        <v>2</v>
      </c>
      <c r="AN525" t="s">
        <v>178</v>
      </c>
      <c r="AO525" t="s">
        <v>2202</v>
      </c>
      <c r="AP525">
        <v>8.125</v>
      </c>
      <c r="AQ525">
        <v>35.084000000000003</v>
      </c>
      <c r="AR525">
        <v>26.959</v>
      </c>
      <c r="AS525">
        <v>4.31803076923077</v>
      </c>
      <c r="AT525" t="s">
        <v>60</v>
      </c>
      <c r="AU525" t="s">
        <v>61</v>
      </c>
      <c r="AV525" t="s">
        <v>62</v>
      </c>
      <c r="AW525" t="s">
        <v>63</v>
      </c>
    </row>
    <row r="526" spans="1:49" x14ac:dyDescent="0.3">
      <c r="A526">
        <v>1170</v>
      </c>
      <c r="B526" t="s">
        <v>2198</v>
      </c>
      <c r="C526" t="s">
        <v>2199</v>
      </c>
      <c r="D526" t="s">
        <v>2200</v>
      </c>
      <c r="E526" t="s">
        <v>236</v>
      </c>
      <c r="F526">
        <v>22500</v>
      </c>
      <c r="G526" t="s">
        <v>67</v>
      </c>
      <c r="H526" t="s">
        <v>72</v>
      </c>
      <c r="I526" t="s">
        <v>276</v>
      </c>
      <c r="J526" t="s">
        <v>298</v>
      </c>
      <c r="K526">
        <v>6734959</v>
      </c>
      <c r="L526">
        <v>299989</v>
      </c>
      <c r="M526">
        <v>1569</v>
      </c>
      <c r="N526">
        <v>162</v>
      </c>
      <c r="O526">
        <v>37</v>
      </c>
      <c r="P526">
        <v>2.5</v>
      </c>
      <c r="Q526">
        <v>59</v>
      </c>
      <c r="R526">
        <v>65</v>
      </c>
      <c r="S526">
        <v>9.1300000000000008</v>
      </c>
      <c r="T526">
        <v>7.06</v>
      </c>
      <c r="U526">
        <v>1.56</v>
      </c>
      <c r="V526">
        <v>400</v>
      </c>
      <c r="W526">
        <v>281633.33333333302</v>
      </c>
      <c r="X526">
        <v>37694.117647058803</v>
      </c>
      <c r="Y526">
        <v>2100</v>
      </c>
      <c r="Z526">
        <v>37065</v>
      </c>
      <c r="AA526">
        <v>12500</v>
      </c>
      <c r="AB526">
        <v>29341.176470588201</v>
      </c>
      <c r="AC526">
        <v>697.18309859154897</v>
      </c>
      <c r="AD526">
        <v>10869.3548387097</v>
      </c>
      <c r="AE526">
        <v>7094.6808510638302</v>
      </c>
      <c r="AF526">
        <v>349.29577464788701</v>
      </c>
      <c r="AG526">
        <v>0.21</v>
      </c>
      <c r="AH526">
        <v>0.04</v>
      </c>
      <c r="AI526">
        <v>1.75</v>
      </c>
      <c r="AJ526">
        <v>10</v>
      </c>
      <c r="AK526">
        <v>5</v>
      </c>
      <c r="AL526" t="s">
        <v>2201</v>
      </c>
      <c r="AM526">
        <v>2</v>
      </c>
      <c r="AN526" t="s">
        <v>178</v>
      </c>
      <c r="AO526" t="s">
        <v>2203</v>
      </c>
      <c r="AP526">
        <v>1.25</v>
      </c>
      <c r="AQ526">
        <v>31.324999999999999</v>
      </c>
      <c r="AR526">
        <v>30.074999999999999</v>
      </c>
      <c r="AS526">
        <v>25.06</v>
      </c>
      <c r="AT526" t="s">
        <v>60</v>
      </c>
      <c r="AU526" t="s">
        <v>61</v>
      </c>
      <c r="AV526" t="s">
        <v>62</v>
      </c>
      <c r="AW526" t="s">
        <v>63</v>
      </c>
    </row>
    <row r="527" spans="1:49" x14ac:dyDescent="0.3">
      <c r="A527">
        <v>291</v>
      </c>
      <c r="B527" t="s">
        <v>736</v>
      </c>
      <c r="C527" t="s">
        <v>737</v>
      </c>
      <c r="D527" t="s">
        <v>738</v>
      </c>
      <c r="E527" t="s">
        <v>144</v>
      </c>
      <c r="F527">
        <v>4950</v>
      </c>
      <c r="G527" t="s">
        <v>67</v>
      </c>
      <c r="H527" t="s">
        <v>72</v>
      </c>
      <c r="I527" t="s">
        <v>276</v>
      </c>
      <c r="J527" t="s">
        <v>298</v>
      </c>
      <c r="K527">
        <v>6733338</v>
      </c>
      <c r="L527">
        <v>285030</v>
      </c>
      <c r="M527">
        <v>3599</v>
      </c>
      <c r="N527">
        <v>107</v>
      </c>
      <c r="O527">
        <v>42</v>
      </c>
      <c r="P527">
        <v>155</v>
      </c>
      <c r="Q527">
        <v>31</v>
      </c>
      <c r="R527">
        <v>19</v>
      </c>
      <c r="S527">
        <v>27.81</v>
      </c>
      <c r="T527">
        <v>4.8600000000000003</v>
      </c>
      <c r="U527">
        <v>7.09</v>
      </c>
      <c r="V527">
        <v>50</v>
      </c>
      <c r="W527">
        <v>231560</v>
      </c>
      <c r="X527">
        <v>13791.1764705882</v>
      </c>
      <c r="Y527">
        <v>2220</v>
      </c>
      <c r="Z527">
        <v>35245</v>
      </c>
      <c r="AA527">
        <v>123714.285714286</v>
      </c>
      <c r="AB527">
        <v>57670.588235294097</v>
      </c>
      <c r="AC527">
        <v>1007.04225352113</v>
      </c>
      <c r="AD527">
        <v>1558.0645161290299</v>
      </c>
      <c r="AE527">
        <v>829.787234042553</v>
      </c>
      <c r="AF527">
        <v>829.57746478873196</v>
      </c>
      <c r="AG527">
        <v>0.05</v>
      </c>
      <c r="AH527">
        <v>0.01</v>
      </c>
      <c r="AI527">
        <v>17.32</v>
      </c>
      <c r="AJ527">
        <v>10</v>
      </c>
      <c r="AK527">
        <v>13</v>
      </c>
      <c r="AL527" t="s">
        <v>739</v>
      </c>
      <c r="AM527">
        <v>1</v>
      </c>
      <c r="AN527" t="s">
        <v>59</v>
      </c>
      <c r="AO527" s="1">
        <v>38.548999999999999</v>
      </c>
      <c r="AP527">
        <v>0.3125</v>
      </c>
      <c r="AQ527">
        <v>310.02800000000002</v>
      </c>
      <c r="AR527">
        <v>309.71550000000002</v>
      </c>
      <c r="AS527">
        <v>992.08960000000002</v>
      </c>
      <c r="AT527" t="s">
        <v>60</v>
      </c>
      <c r="AU527" t="s">
        <v>61</v>
      </c>
      <c r="AV527" t="s">
        <v>62</v>
      </c>
      <c r="AW527" t="s">
        <v>63</v>
      </c>
    </row>
    <row r="528" spans="1:49" x14ac:dyDescent="0.3">
      <c r="A528">
        <v>290</v>
      </c>
      <c r="B528" t="s">
        <v>736</v>
      </c>
      <c r="C528" t="s">
        <v>737</v>
      </c>
      <c r="D528" t="s">
        <v>738</v>
      </c>
      <c r="E528" t="s">
        <v>144</v>
      </c>
      <c r="F528">
        <v>4950</v>
      </c>
      <c r="G528" t="s">
        <v>67</v>
      </c>
      <c r="H528" t="s">
        <v>72</v>
      </c>
      <c r="I528" t="s">
        <v>276</v>
      </c>
      <c r="J528" t="s">
        <v>298</v>
      </c>
      <c r="K528">
        <v>6733299</v>
      </c>
      <c r="L528">
        <v>285047</v>
      </c>
      <c r="M528">
        <v>9682</v>
      </c>
      <c r="N528">
        <v>127</v>
      </c>
      <c r="O528">
        <v>79</v>
      </c>
      <c r="P528">
        <v>158</v>
      </c>
      <c r="Q528">
        <v>29</v>
      </c>
      <c r="R528">
        <v>23</v>
      </c>
      <c r="S528">
        <v>41.15</v>
      </c>
      <c r="T528">
        <v>11.09</v>
      </c>
      <c r="U528">
        <v>9.02</v>
      </c>
      <c r="V528">
        <v>1900</v>
      </c>
      <c r="W528">
        <v>219100</v>
      </c>
      <c r="X528">
        <v>18952.941176470598</v>
      </c>
      <c r="Y528">
        <v>2700</v>
      </c>
      <c r="Z528">
        <v>49000</v>
      </c>
      <c r="AA528">
        <v>97000</v>
      </c>
      <c r="AB528">
        <v>53201.960784313698</v>
      </c>
      <c r="AC528">
        <v>697.18309859154897</v>
      </c>
      <c r="AD528">
        <v>1558.0645161290299</v>
      </c>
      <c r="AE528">
        <v>1410.63829787234</v>
      </c>
      <c r="AF528">
        <v>895.07042253521104</v>
      </c>
      <c r="AG528">
        <v>0.08</v>
      </c>
      <c r="AH528">
        <v>0.19</v>
      </c>
      <c r="AI528">
        <v>13.58</v>
      </c>
      <c r="AJ528">
        <v>10</v>
      </c>
      <c r="AK528">
        <v>18</v>
      </c>
      <c r="AL528" t="s">
        <v>739</v>
      </c>
      <c r="AM528">
        <v>2</v>
      </c>
      <c r="AN528" t="s">
        <v>89</v>
      </c>
      <c r="AO528" t="s">
        <v>740</v>
      </c>
      <c r="AP528">
        <v>5.9375</v>
      </c>
      <c r="AQ528">
        <v>243.08199999999999</v>
      </c>
      <c r="AR528">
        <v>237.14449999999999</v>
      </c>
      <c r="AS528">
        <v>40.940126315789499</v>
      </c>
      <c r="AT528" t="s">
        <v>60</v>
      </c>
      <c r="AU528" t="s">
        <v>61</v>
      </c>
      <c r="AV528" t="s">
        <v>62</v>
      </c>
      <c r="AW528" t="s">
        <v>63</v>
      </c>
    </row>
    <row r="529" spans="1:49" x14ac:dyDescent="0.3">
      <c r="A529">
        <v>289</v>
      </c>
      <c r="B529" t="s">
        <v>717</v>
      </c>
      <c r="C529" t="s">
        <v>718</v>
      </c>
      <c r="D529" t="s">
        <v>733</v>
      </c>
      <c r="E529" t="s">
        <v>144</v>
      </c>
      <c r="F529">
        <v>127500</v>
      </c>
      <c r="G529" t="s">
        <v>67</v>
      </c>
      <c r="H529" t="s">
        <v>72</v>
      </c>
      <c r="I529" t="s">
        <v>276</v>
      </c>
      <c r="J529" t="s">
        <v>298</v>
      </c>
      <c r="K529">
        <v>6732674</v>
      </c>
      <c r="L529">
        <v>283784</v>
      </c>
      <c r="M529">
        <v>2884</v>
      </c>
      <c r="N529">
        <v>136</v>
      </c>
      <c r="O529">
        <v>152</v>
      </c>
      <c r="P529">
        <v>78</v>
      </c>
      <c r="Q529">
        <v>60</v>
      </c>
      <c r="R529">
        <v>158</v>
      </c>
      <c r="S529">
        <v>37.53</v>
      </c>
      <c r="T529">
        <v>11.68</v>
      </c>
      <c r="U529">
        <v>4.0199999999999996</v>
      </c>
      <c r="V529">
        <v>3400</v>
      </c>
      <c r="W529">
        <v>224420</v>
      </c>
      <c r="X529">
        <v>19720.588235294101</v>
      </c>
      <c r="Y529">
        <v>2100</v>
      </c>
      <c r="Z529">
        <v>100345</v>
      </c>
      <c r="AA529">
        <v>46571.428571428602</v>
      </c>
      <c r="AB529">
        <v>32376.470588235301</v>
      </c>
      <c r="AC529">
        <v>542.25352112676103</v>
      </c>
      <c r="AD529">
        <v>5008.0645161290304</v>
      </c>
      <c r="AE529">
        <v>1784.04255319149</v>
      </c>
      <c r="AF529">
        <v>938.73239436619701</v>
      </c>
      <c r="AG529">
        <v>0.95</v>
      </c>
      <c r="AH529">
        <v>0.34</v>
      </c>
      <c r="AI529">
        <v>6.52</v>
      </c>
      <c r="AJ529">
        <v>10</v>
      </c>
      <c r="AK529">
        <v>50</v>
      </c>
      <c r="AL529" t="s">
        <v>734</v>
      </c>
      <c r="AM529">
        <v>3</v>
      </c>
      <c r="AN529" t="s">
        <v>113</v>
      </c>
      <c r="AO529" t="s">
        <v>735</v>
      </c>
      <c r="AP529">
        <v>10.625</v>
      </c>
      <c r="AQ529">
        <v>116.708</v>
      </c>
      <c r="AR529">
        <v>106.083</v>
      </c>
      <c r="AS529">
        <v>10.9842823529412</v>
      </c>
      <c r="AT529" t="s">
        <v>60</v>
      </c>
      <c r="AU529" t="s">
        <v>61</v>
      </c>
      <c r="AV529" t="s">
        <v>62</v>
      </c>
      <c r="AW529" t="s">
        <v>63</v>
      </c>
    </row>
    <row r="530" spans="1:49" x14ac:dyDescent="0.3">
      <c r="A530">
        <v>1086</v>
      </c>
      <c r="B530" t="s">
        <v>2046</v>
      </c>
      <c r="C530" t="s">
        <v>2047</v>
      </c>
      <c r="D530" t="s">
        <v>2048</v>
      </c>
      <c r="E530" t="s">
        <v>236</v>
      </c>
      <c r="F530" t="s">
        <v>53</v>
      </c>
      <c r="G530" t="s">
        <v>67</v>
      </c>
      <c r="H530" t="s">
        <v>55</v>
      </c>
      <c r="I530" t="s">
        <v>276</v>
      </c>
      <c r="J530" t="s">
        <v>298</v>
      </c>
      <c r="K530">
        <v>6732582</v>
      </c>
      <c r="L530">
        <v>285224</v>
      </c>
      <c r="M530">
        <v>3214</v>
      </c>
      <c r="N530">
        <v>452</v>
      </c>
      <c r="O530">
        <v>85</v>
      </c>
      <c r="P530">
        <v>61</v>
      </c>
      <c r="Q530">
        <v>2.5</v>
      </c>
      <c r="R530">
        <v>67</v>
      </c>
      <c r="S530">
        <v>91.84</v>
      </c>
      <c r="T530">
        <v>4.4000000000000004</v>
      </c>
      <c r="U530">
        <v>2.82</v>
      </c>
      <c r="V530">
        <v>10300</v>
      </c>
      <c r="W530">
        <v>217373.33333333299</v>
      </c>
      <c r="X530">
        <v>29197.058823529402</v>
      </c>
      <c r="Y530">
        <v>2880</v>
      </c>
      <c r="Z530">
        <v>72065</v>
      </c>
      <c r="AA530">
        <v>46142.857142857101</v>
      </c>
      <c r="AB530">
        <v>50419.607843137303</v>
      </c>
      <c r="AC530">
        <v>619.71830985915506</v>
      </c>
      <c r="AD530">
        <v>7122.5806451612898</v>
      </c>
      <c r="AE530">
        <v>2572.3404255319101</v>
      </c>
      <c r="AF530">
        <v>829.57746478873196</v>
      </c>
      <c r="AG530">
        <v>0.18</v>
      </c>
      <c r="AH530">
        <v>1.03</v>
      </c>
      <c r="AI530">
        <v>6.46</v>
      </c>
      <c r="AJ530">
        <v>10</v>
      </c>
      <c r="AK530">
        <v>29</v>
      </c>
      <c r="AL530" t="s">
        <v>2049</v>
      </c>
      <c r="AM530">
        <v>3</v>
      </c>
      <c r="AN530" t="s">
        <v>225</v>
      </c>
      <c r="AO530" t="s">
        <v>2050</v>
      </c>
      <c r="AP530">
        <v>32.1875</v>
      </c>
      <c r="AQ530">
        <v>115.634</v>
      </c>
      <c r="AR530">
        <v>83.4465</v>
      </c>
      <c r="AS530">
        <v>3.5925126213592198</v>
      </c>
      <c r="AT530" t="s">
        <v>60</v>
      </c>
      <c r="AU530" t="s">
        <v>61</v>
      </c>
      <c r="AV530" t="s">
        <v>62</v>
      </c>
      <c r="AW530" t="s">
        <v>63</v>
      </c>
    </row>
    <row r="531" spans="1:49" x14ac:dyDescent="0.3">
      <c r="A531">
        <v>1087</v>
      </c>
      <c r="B531" t="s">
        <v>2046</v>
      </c>
      <c r="C531" t="s">
        <v>2047</v>
      </c>
      <c r="D531" t="s">
        <v>2048</v>
      </c>
      <c r="E531" t="s">
        <v>236</v>
      </c>
      <c r="F531">
        <v>25500</v>
      </c>
      <c r="G531" t="s">
        <v>67</v>
      </c>
      <c r="H531" t="s">
        <v>72</v>
      </c>
      <c r="I531" t="s">
        <v>276</v>
      </c>
      <c r="J531" t="s">
        <v>298</v>
      </c>
      <c r="K531">
        <v>6732559</v>
      </c>
      <c r="L531">
        <v>285231</v>
      </c>
      <c r="M531">
        <v>3242</v>
      </c>
      <c r="N531">
        <v>457</v>
      </c>
      <c r="O531">
        <v>81</v>
      </c>
      <c r="P531">
        <v>59</v>
      </c>
      <c r="Q531">
        <v>2.5</v>
      </c>
      <c r="R531">
        <v>38</v>
      </c>
      <c r="S531">
        <v>101.25</v>
      </c>
      <c r="T531">
        <v>3.93</v>
      </c>
      <c r="U531">
        <v>4.68</v>
      </c>
      <c r="V531">
        <v>6700</v>
      </c>
      <c r="W531">
        <v>215040</v>
      </c>
      <c r="X531">
        <v>32267.647058823499</v>
      </c>
      <c r="Y531">
        <v>2580</v>
      </c>
      <c r="Z531">
        <v>68775</v>
      </c>
      <c r="AA531">
        <v>46285.714285714297</v>
      </c>
      <c r="AB531">
        <v>53960.784313725497</v>
      </c>
      <c r="AC531">
        <v>542.25352112676103</v>
      </c>
      <c r="AD531">
        <v>9496.77419354839</v>
      </c>
      <c r="AE531">
        <v>2198.9361702127699</v>
      </c>
      <c r="AF531">
        <v>611.26760563380299</v>
      </c>
      <c r="AG531">
        <v>0.03</v>
      </c>
      <c r="AH531">
        <v>0.67</v>
      </c>
      <c r="AI531">
        <v>6.48</v>
      </c>
      <c r="AJ531">
        <v>10</v>
      </c>
      <c r="AK531">
        <v>5</v>
      </c>
      <c r="AL531" t="s">
        <v>2049</v>
      </c>
      <c r="AM531">
        <v>3</v>
      </c>
      <c r="AN531" t="s">
        <v>225</v>
      </c>
      <c r="AO531" t="s">
        <v>2051</v>
      </c>
      <c r="AP531">
        <v>20.9375</v>
      </c>
      <c r="AQ531">
        <v>115.992</v>
      </c>
      <c r="AR531">
        <v>95.054500000000004</v>
      </c>
      <c r="AS531">
        <v>5.5399164179104501</v>
      </c>
      <c r="AT531" t="s">
        <v>60</v>
      </c>
      <c r="AU531" t="s">
        <v>61</v>
      </c>
      <c r="AV531" t="s">
        <v>62</v>
      </c>
      <c r="AW531" t="s">
        <v>63</v>
      </c>
    </row>
    <row r="532" spans="1:49" x14ac:dyDescent="0.3">
      <c r="A532">
        <v>1088</v>
      </c>
      <c r="B532" t="s">
        <v>2046</v>
      </c>
      <c r="C532" t="s">
        <v>2047</v>
      </c>
      <c r="D532" t="s">
        <v>2048</v>
      </c>
      <c r="E532" t="s">
        <v>236</v>
      </c>
      <c r="F532">
        <v>25500</v>
      </c>
      <c r="G532" t="s">
        <v>67</v>
      </c>
      <c r="H532" t="s">
        <v>72</v>
      </c>
      <c r="I532" t="s">
        <v>276</v>
      </c>
      <c r="J532" t="s">
        <v>298</v>
      </c>
      <c r="K532">
        <v>6732550</v>
      </c>
      <c r="L532">
        <v>285217</v>
      </c>
      <c r="M532">
        <v>1575</v>
      </c>
      <c r="N532">
        <v>426</v>
      </c>
      <c r="O532">
        <v>83</v>
      </c>
      <c r="P532">
        <v>33</v>
      </c>
      <c r="Q532">
        <v>10</v>
      </c>
      <c r="R532">
        <v>104</v>
      </c>
      <c r="S532">
        <v>46.45</v>
      </c>
      <c r="T532">
        <v>3.78</v>
      </c>
      <c r="U532">
        <v>1.69</v>
      </c>
      <c r="V532">
        <v>4700</v>
      </c>
      <c r="W532">
        <v>206360</v>
      </c>
      <c r="X532">
        <v>35602.941176470602</v>
      </c>
      <c r="Y532">
        <v>2220</v>
      </c>
      <c r="Z532">
        <v>77140</v>
      </c>
      <c r="AA532">
        <v>41214.285714285703</v>
      </c>
      <c r="AB532">
        <v>48901.960784313698</v>
      </c>
      <c r="AC532">
        <v>1161.97183098592</v>
      </c>
      <c r="AD532">
        <v>7530.6451612903202</v>
      </c>
      <c r="AE532">
        <v>4895.7446808510604</v>
      </c>
      <c r="AF532">
        <v>436.61971830985902</v>
      </c>
      <c r="AG532">
        <v>0.05</v>
      </c>
      <c r="AH532">
        <v>0.47</v>
      </c>
      <c r="AI532">
        <v>5.77</v>
      </c>
      <c r="AJ532">
        <v>10</v>
      </c>
      <c r="AK532">
        <v>5</v>
      </c>
      <c r="AL532" t="s">
        <v>2049</v>
      </c>
      <c r="AM532">
        <v>3</v>
      </c>
      <c r="AN532" t="s">
        <v>225</v>
      </c>
      <c r="AO532" t="s">
        <v>2052</v>
      </c>
      <c r="AP532">
        <v>14.6875</v>
      </c>
      <c r="AQ532">
        <v>103.283</v>
      </c>
      <c r="AR532">
        <v>88.595500000000001</v>
      </c>
      <c r="AS532">
        <v>7.0320340425531898</v>
      </c>
      <c r="AT532" t="s">
        <v>60</v>
      </c>
      <c r="AU532" t="s">
        <v>61</v>
      </c>
      <c r="AV532" t="s">
        <v>62</v>
      </c>
      <c r="AW532" t="s">
        <v>63</v>
      </c>
    </row>
    <row r="533" spans="1:49" x14ac:dyDescent="0.3">
      <c r="A533">
        <v>1089</v>
      </c>
      <c r="B533" t="s">
        <v>2046</v>
      </c>
      <c r="C533" t="s">
        <v>2047</v>
      </c>
      <c r="D533" t="s">
        <v>2048</v>
      </c>
      <c r="E533" t="s">
        <v>236</v>
      </c>
      <c r="F533">
        <v>25500</v>
      </c>
      <c r="G533" t="s">
        <v>67</v>
      </c>
      <c r="H533" t="s">
        <v>72</v>
      </c>
      <c r="I533" t="s">
        <v>276</v>
      </c>
      <c r="J533" t="s">
        <v>298</v>
      </c>
      <c r="K533">
        <v>6732547</v>
      </c>
      <c r="L533">
        <v>285213</v>
      </c>
      <c r="M533">
        <v>1462</v>
      </c>
      <c r="N533">
        <v>451</v>
      </c>
      <c r="O533">
        <v>86</v>
      </c>
      <c r="P533">
        <v>39</v>
      </c>
      <c r="Q533">
        <v>2.5</v>
      </c>
      <c r="R533">
        <v>114</v>
      </c>
      <c r="S533">
        <v>32.159999999999997</v>
      </c>
      <c r="T533">
        <v>5.36</v>
      </c>
      <c r="U533">
        <v>3.08</v>
      </c>
      <c r="V533">
        <v>4700</v>
      </c>
      <c r="W533">
        <v>220873.33333333299</v>
      </c>
      <c r="X533">
        <v>30626.470588235301</v>
      </c>
      <c r="Y533">
        <v>2820</v>
      </c>
      <c r="Z533">
        <v>62720</v>
      </c>
      <c r="AA533">
        <v>64214.285714285703</v>
      </c>
      <c r="AB533">
        <v>56911.7647058824</v>
      </c>
      <c r="AC533">
        <v>774.64788732394402</v>
      </c>
      <c r="AD533">
        <v>7641.9354838709696</v>
      </c>
      <c r="AE533">
        <v>1991.4893617021301</v>
      </c>
      <c r="AF533">
        <v>349.29577464788701</v>
      </c>
      <c r="AG533">
        <v>0.04</v>
      </c>
      <c r="AH533">
        <v>0.47</v>
      </c>
      <c r="AI533">
        <v>8.99</v>
      </c>
      <c r="AJ533">
        <v>10</v>
      </c>
      <c r="AK533">
        <v>5</v>
      </c>
      <c r="AL533" t="s">
        <v>2049</v>
      </c>
      <c r="AM533">
        <v>2</v>
      </c>
      <c r="AN533" t="s">
        <v>178</v>
      </c>
      <c r="AO533" t="s">
        <v>2053</v>
      </c>
      <c r="AP533">
        <v>14.6875</v>
      </c>
      <c r="AQ533">
        <v>160.92099999999999</v>
      </c>
      <c r="AR533">
        <v>146.23349999999999</v>
      </c>
      <c r="AS533">
        <v>10.956323404255301</v>
      </c>
      <c r="AT533" t="s">
        <v>60</v>
      </c>
      <c r="AU533" t="s">
        <v>61</v>
      </c>
      <c r="AV533" t="s">
        <v>62</v>
      </c>
      <c r="AW533" t="s">
        <v>63</v>
      </c>
    </row>
    <row r="534" spans="1:49" x14ac:dyDescent="0.3">
      <c r="A534">
        <v>285</v>
      </c>
      <c r="B534" t="s">
        <v>717</v>
      </c>
      <c r="C534" t="s">
        <v>718</v>
      </c>
      <c r="D534" t="s">
        <v>719</v>
      </c>
      <c r="E534" t="s">
        <v>144</v>
      </c>
      <c r="F534">
        <v>240000</v>
      </c>
      <c r="G534" t="s">
        <v>67</v>
      </c>
      <c r="H534" t="s">
        <v>72</v>
      </c>
      <c r="I534" t="s">
        <v>276</v>
      </c>
      <c r="J534" t="s">
        <v>298</v>
      </c>
      <c r="K534">
        <v>6732521</v>
      </c>
      <c r="L534">
        <v>283843</v>
      </c>
      <c r="M534">
        <v>2214</v>
      </c>
      <c r="N534">
        <v>150</v>
      </c>
      <c r="O534">
        <v>154</v>
      </c>
      <c r="P534">
        <v>99</v>
      </c>
      <c r="Q534">
        <v>30</v>
      </c>
      <c r="R534">
        <v>27</v>
      </c>
      <c r="S534">
        <v>52.22</v>
      </c>
      <c r="T534">
        <v>19.100000000000001</v>
      </c>
      <c r="U534">
        <v>8.81</v>
      </c>
      <c r="V534">
        <v>8100</v>
      </c>
      <c r="W534">
        <v>182700</v>
      </c>
      <c r="X534">
        <v>23055.8823529412</v>
      </c>
      <c r="Y534">
        <v>2520</v>
      </c>
      <c r="Z534">
        <v>90090</v>
      </c>
      <c r="AA534">
        <v>65285.714285714297</v>
      </c>
      <c r="AB534">
        <v>49492.156862745098</v>
      </c>
      <c r="AC534">
        <v>697.18309859154897</v>
      </c>
      <c r="AD534">
        <v>10127.419354838699</v>
      </c>
      <c r="AE534">
        <v>829.787234042553</v>
      </c>
      <c r="AF534">
        <v>1222.5352112676101</v>
      </c>
      <c r="AG534">
        <v>0.54</v>
      </c>
      <c r="AH534">
        <v>0.81</v>
      </c>
      <c r="AI534">
        <v>9.14</v>
      </c>
      <c r="AJ534">
        <v>10</v>
      </c>
      <c r="AK534">
        <v>38</v>
      </c>
      <c r="AL534" t="s">
        <v>720</v>
      </c>
      <c r="AM534">
        <v>4</v>
      </c>
      <c r="AN534" t="s">
        <v>167</v>
      </c>
      <c r="AO534" t="s">
        <v>721</v>
      </c>
      <c r="AP534">
        <v>25.3125</v>
      </c>
      <c r="AQ534">
        <v>163.60599999999999</v>
      </c>
      <c r="AR534">
        <v>138.29349999999999</v>
      </c>
      <c r="AS534">
        <v>6.4634469135802499</v>
      </c>
      <c r="AT534" t="s">
        <v>60</v>
      </c>
      <c r="AU534" t="s">
        <v>61</v>
      </c>
      <c r="AV534" t="s">
        <v>62</v>
      </c>
      <c r="AW534" t="s">
        <v>63</v>
      </c>
    </row>
    <row r="535" spans="1:49" x14ac:dyDescent="0.3">
      <c r="A535">
        <v>286</v>
      </c>
      <c r="B535" t="s">
        <v>717</v>
      </c>
      <c r="C535" t="s">
        <v>718</v>
      </c>
      <c r="D535" t="s">
        <v>722</v>
      </c>
      <c r="E535" t="s">
        <v>144</v>
      </c>
      <c r="F535">
        <v>120000</v>
      </c>
      <c r="G535" t="s">
        <v>67</v>
      </c>
      <c r="H535" t="s">
        <v>72</v>
      </c>
      <c r="I535" t="s">
        <v>276</v>
      </c>
      <c r="J535" t="s">
        <v>298</v>
      </c>
      <c r="K535">
        <v>6732485</v>
      </c>
      <c r="L535">
        <v>283868</v>
      </c>
      <c r="M535">
        <v>1868</v>
      </c>
      <c r="N535">
        <v>161</v>
      </c>
      <c r="O535">
        <v>137</v>
      </c>
      <c r="P535">
        <v>84</v>
      </c>
      <c r="Q535">
        <v>96</v>
      </c>
      <c r="R535">
        <v>258</v>
      </c>
      <c r="S535">
        <v>29.88</v>
      </c>
      <c r="T535">
        <v>11.15</v>
      </c>
      <c r="U535">
        <v>7.49</v>
      </c>
      <c r="V535">
        <v>7100</v>
      </c>
      <c r="W535">
        <v>181766.66666666701</v>
      </c>
      <c r="X535">
        <v>25279.411764705899</v>
      </c>
      <c r="Y535">
        <v>2400</v>
      </c>
      <c r="Z535">
        <v>85015</v>
      </c>
      <c r="AA535">
        <v>74357.142857142899</v>
      </c>
      <c r="AB535">
        <v>42915.686274509797</v>
      </c>
      <c r="AC535">
        <v>1859.1549295774601</v>
      </c>
      <c r="AD535">
        <v>6640.3225806451601</v>
      </c>
      <c r="AE535">
        <v>4688.2978723404203</v>
      </c>
      <c r="AF535">
        <v>1091.5492957746501</v>
      </c>
      <c r="AG535">
        <v>0.22</v>
      </c>
      <c r="AH535">
        <v>0.71</v>
      </c>
      <c r="AI535">
        <v>10.41</v>
      </c>
      <c r="AJ535">
        <v>92.12</v>
      </c>
      <c r="AK535">
        <v>37</v>
      </c>
      <c r="AL535" t="s">
        <v>723</v>
      </c>
      <c r="AM535">
        <v>4</v>
      </c>
      <c r="AN535" t="s">
        <v>450</v>
      </c>
      <c r="AO535" t="s">
        <v>724</v>
      </c>
      <c r="AP535">
        <v>22.1875</v>
      </c>
      <c r="AQ535">
        <v>186.339</v>
      </c>
      <c r="AR535">
        <v>164.1515</v>
      </c>
      <c r="AS535">
        <v>8.3983774647887302</v>
      </c>
      <c r="AT535" t="s">
        <v>60</v>
      </c>
      <c r="AU535" t="s">
        <v>61</v>
      </c>
      <c r="AV535" t="s">
        <v>62</v>
      </c>
      <c r="AW535" t="s">
        <v>63</v>
      </c>
    </row>
    <row r="536" spans="1:49" x14ac:dyDescent="0.3">
      <c r="A536">
        <v>287</v>
      </c>
      <c r="B536" t="s">
        <v>717</v>
      </c>
      <c r="C536" t="s">
        <v>718</v>
      </c>
      <c r="D536" t="s">
        <v>725</v>
      </c>
      <c r="E536" t="s">
        <v>144</v>
      </c>
      <c r="F536">
        <v>390000</v>
      </c>
      <c r="G536" t="s">
        <v>67</v>
      </c>
      <c r="H536" t="s">
        <v>72</v>
      </c>
      <c r="I536" t="s">
        <v>276</v>
      </c>
      <c r="J536" t="s">
        <v>298</v>
      </c>
      <c r="K536">
        <v>6732426</v>
      </c>
      <c r="L536">
        <v>283941</v>
      </c>
      <c r="M536">
        <v>2462</v>
      </c>
      <c r="N536">
        <v>123</v>
      </c>
      <c r="O536">
        <v>125</v>
      </c>
      <c r="P536">
        <v>84</v>
      </c>
      <c r="Q536">
        <v>54</v>
      </c>
      <c r="R536">
        <v>228</v>
      </c>
      <c r="S536">
        <v>50.18</v>
      </c>
      <c r="T536">
        <v>10.09</v>
      </c>
      <c r="U536">
        <v>5.44</v>
      </c>
      <c r="V536">
        <v>9100</v>
      </c>
      <c r="W536">
        <v>226566.66666666701</v>
      </c>
      <c r="X536">
        <v>19111.7647058824</v>
      </c>
      <c r="Y536">
        <v>2040</v>
      </c>
      <c r="Z536">
        <v>74480</v>
      </c>
      <c r="AA536">
        <v>62357.142857142899</v>
      </c>
      <c r="AB536">
        <v>44939.215686274503</v>
      </c>
      <c r="AC536">
        <v>929.57746478873196</v>
      </c>
      <c r="AD536">
        <v>4748.3870967741896</v>
      </c>
      <c r="AE536">
        <v>1618.08510638298</v>
      </c>
      <c r="AF536">
        <v>1178.87323943662</v>
      </c>
      <c r="AG536">
        <v>1.87</v>
      </c>
      <c r="AH536">
        <v>0.91</v>
      </c>
      <c r="AI536">
        <v>8.73</v>
      </c>
      <c r="AJ536">
        <v>109.49</v>
      </c>
      <c r="AK536">
        <v>33</v>
      </c>
      <c r="AL536" t="s">
        <v>726</v>
      </c>
      <c r="AM536">
        <v>4</v>
      </c>
      <c r="AN536" t="s">
        <v>727</v>
      </c>
      <c r="AO536" t="s">
        <v>728</v>
      </c>
      <c r="AP536">
        <v>28.4375</v>
      </c>
      <c r="AQ536">
        <v>156.267</v>
      </c>
      <c r="AR536">
        <v>127.8295</v>
      </c>
      <c r="AS536">
        <v>5.4951032967033004</v>
      </c>
      <c r="AT536" t="s">
        <v>60</v>
      </c>
      <c r="AU536" t="s">
        <v>61</v>
      </c>
      <c r="AV536" t="s">
        <v>62</v>
      </c>
      <c r="AW536" t="s">
        <v>63</v>
      </c>
    </row>
    <row r="537" spans="1:49" x14ac:dyDescent="0.3">
      <c r="A537">
        <v>288</v>
      </c>
      <c r="B537" t="s">
        <v>717</v>
      </c>
      <c r="C537" t="s">
        <v>718</v>
      </c>
      <c r="D537" t="s">
        <v>729</v>
      </c>
      <c r="E537" t="s">
        <v>144</v>
      </c>
      <c r="F537">
        <v>30000</v>
      </c>
      <c r="G537" t="s">
        <v>67</v>
      </c>
      <c r="H537" t="s">
        <v>72</v>
      </c>
      <c r="I537" t="s">
        <v>276</v>
      </c>
      <c r="J537" t="s">
        <v>298</v>
      </c>
      <c r="K537">
        <v>6732326</v>
      </c>
      <c r="L537">
        <v>283825</v>
      </c>
      <c r="M537">
        <v>1853</v>
      </c>
      <c r="N537">
        <v>169</v>
      </c>
      <c r="O537">
        <v>224</v>
      </c>
      <c r="P537">
        <v>82</v>
      </c>
      <c r="Q537">
        <v>197</v>
      </c>
      <c r="R537">
        <v>1007</v>
      </c>
      <c r="S537">
        <v>31.38</v>
      </c>
      <c r="T537">
        <v>12.88</v>
      </c>
      <c r="U537">
        <v>7.83</v>
      </c>
      <c r="V537">
        <v>5100</v>
      </c>
      <c r="W537">
        <v>192733.33333333299</v>
      </c>
      <c r="X537">
        <v>19455.8823529412</v>
      </c>
      <c r="Y537">
        <v>2100</v>
      </c>
      <c r="Z537">
        <v>104405</v>
      </c>
      <c r="AA537">
        <v>65571.428571428594</v>
      </c>
      <c r="AB537">
        <v>43927.450980392197</v>
      </c>
      <c r="AC537">
        <v>774.64788732394402</v>
      </c>
      <c r="AD537">
        <v>3301.61290322581</v>
      </c>
      <c r="AE537">
        <v>1867.0212765957399</v>
      </c>
      <c r="AF537">
        <v>1397.1830985915501</v>
      </c>
      <c r="AG537">
        <v>0.25</v>
      </c>
      <c r="AH537">
        <v>0.51</v>
      </c>
      <c r="AI537">
        <v>9.18</v>
      </c>
      <c r="AJ537">
        <v>1051.72</v>
      </c>
      <c r="AK537">
        <v>40</v>
      </c>
      <c r="AL537" t="s">
        <v>730</v>
      </c>
      <c r="AM537">
        <v>5</v>
      </c>
      <c r="AN537" t="s">
        <v>731</v>
      </c>
      <c r="AO537" t="s">
        <v>732</v>
      </c>
      <c r="AP537">
        <v>15.9375</v>
      </c>
      <c r="AQ537">
        <v>164.322</v>
      </c>
      <c r="AR537">
        <v>148.3845</v>
      </c>
      <c r="AS537">
        <v>10.3104</v>
      </c>
      <c r="AT537" t="s">
        <v>60</v>
      </c>
      <c r="AU537" t="s">
        <v>61</v>
      </c>
      <c r="AV537" t="s">
        <v>62</v>
      </c>
      <c r="AW537" t="s">
        <v>63</v>
      </c>
    </row>
    <row r="538" spans="1:49" x14ac:dyDescent="0.3">
      <c r="A538">
        <v>850</v>
      </c>
      <c r="B538" t="s">
        <v>1663</v>
      </c>
      <c r="C538" t="s">
        <v>1664</v>
      </c>
      <c r="D538" t="s">
        <v>1665</v>
      </c>
      <c r="E538" t="s">
        <v>236</v>
      </c>
      <c r="F538">
        <v>725</v>
      </c>
      <c r="G538" t="s">
        <v>67</v>
      </c>
      <c r="H538" t="s">
        <v>72</v>
      </c>
      <c r="I538" t="s">
        <v>276</v>
      </c>
      <c r="J538" t="s">
        <v>366</v>
      </c>
      <c r="K538">
        <v>6718340</v>
      </c>
      <c r="L538">
        <v>293588</v>
      </c>
      <c r="M538">
        <v>2644</v>
      </c>
      <c r="N538">
        <v>145</v>
      </c>
      <c r="O538">
        <v>128</v>
      </c>
      <c r="P538">
        <v>65</v>
      </c>
      <c r="Q538">
        <v>320</v>
      </c>
      <c r="R538">
        <v>1166</v>
      </c>
      <c r="S538">
        <v>20.77</v>
      </c>
      <c r="T538">
        <v>2.4700000000000002</v>
      </c>
      <c r="U538">
        <v>4.3899999999999997</v>
      </c>
      <c r="V538">
        <v>600</v>
      </c>
      <c r="W538">
        <v>271693.33333333302</v>
      </c>
      <c r="X538">
        <v>23585.294117647099</v>
      </c>
      <c r="Y538">
        <v>3060</v>
      </c>
      <c r="Z538">
        <v>69860</v>
      </c>
      <c r="AA538">
        <v>19500</v>
      </c>
      <c r="AB538">
        <v>11213.725490196101</v>
      </c>
      <c r="AC538">
        <v>464.78873239436598</v>
      </c>
      <c r="AD538">
        <v>5082.2580645161297</v>
      </c>
      <c r="AE538">
        <v>4978.72340425532</v>
      </c>
      <c r="AF538">
        <v>349.29577464788701</v>
      </c>
      <c r="AG538">
        <v>9.15</v>
      </c>
      <c r="AH538">
        <v>0.06</v>
      </c>
      <c r="AI538">
        <v>2.73</v>
      </c>
      <c r="AJ538">
        <v>207.16</v>
      </c>
      <c r="AK538">
        <v>32</v>
      </c>
      <c r="AL538" t="s">
        <v>1666</v>
      </c>
      <c r="AM538">
        <v>5</v>
      </c>
      <c r="AN538" t="s">
        <v>731</v>
      </c>
      <c r="AO538" t="s">
        <v>1667</v>
      </c>
      <c r="AP538">
        <v>1.875</v>
      </c>
      <c r="AQ538">
        <v>48.866999999999997</v>
      </c>
      <c r="AR538">
        <v>46.991999999999997</v>
      </c>
      <c r="AS538">
        <v>26.0624</v>
      </c>
      <c r="AT538" t="s">
        <v>60</v>
      </c>
      <c r="AU538" t="s">
        <v>61</v>
      </c>
      <c r="AV538" t="s">
        <v>62</v>
      </c>
      <c r="AW538" t="s">
        <v>63</v>
      </c>
    </row>
    <row r="539" spans="1:49" x14ac:dyDescent="0.3">
      <c r="A539">
        <v>851</v>
      </c>
      <c r="B539" t="s">
        <v>1663</v>
      </c>
      <c r="C539" t="s">
        <v>1664</v>
      </c>
      <c r="D539" t="s">
        <v>1665</v>
      </c>
      <c r="E539" t="s">
        <v>236</v>
      </c>
      <c r="F539">
        <v>725</v>
      </c>
      <c r="G539" t="s">
        <v>67</v>
      </c>
      <c r="H539" t="s">
        <v>72</v>
      </c>
      <c r="I539" t="s">
        <v>276</v>
      </c>
      <c r="J539" t="s">
        <v>366</v>
      </c>
      <c r="K539">
        <v>6718340</v>
      </c>
      <c r="L539">
        <v>293586</v>
      </c>
      <c r="M539">
        <v>2418</v>
      </c>
      <c r="N539">
        <v>145</v>
      </c>
      <c r="O539">
        <v>124</v>
      </c>
      <c r="P539">
        <v>66</v>
      </c>
      <c r="Q539">
        <v>289</v>
      </c>
      <c r="R539">
        <v>1204</v>
      </c>
      <c r="S539">
        <v>22.65</v>
      </c>
      <c r="T539">
        <v>0.5</v>
      </c>
      <c r="U539">
        <v>2.54</v>
      </c>
      <c r="V539">
        <v>100</v>
      </c>
      <c r="W539">
        <v>278833.33333333302</v>
      </c>
      <c r="X539">
        <v>22791.176470588201</v>
      </c>
      <c r="Y539">
        <v>3060</v>
      </c>
      <c r="Z539">
        <v>68040</v>
      </c>
      <c r="AA539">
        <v>17928.571428571398</v>
      </c>
      <c r="AB539">
        <v>10117.647058823501</v>
      </c>
      <c r="AC539">
        <v>387.32394366197201</v>
      </c>
      <c r="AD539">
        <v>4859.6774193548399</v>
      </c>
      <c r="AE539">
        <v>4854.2553191489396</v>
      </c>
      <c r="AF539">
        <v>349.29577464788701</v>
      </c>
      <c r="AG539">
        <v>5.58</v>
      </c>
      <c r="AH539">
        <v>0.01</v>
      </c>
      <c r="AI539">
        <v>2.5099999999999998</v>
      </c>
      <c r="AJ539">
        <v>191.42</v>
      </c>
      <c r="AK539">
        <v>33</v>
      </c>
      <c r="AL539" t="s">
        <v>1666</v>
      </c>
      <c r="AM539">
        <v>5</v>
      </c>
      <c r="AN539" t="s">
        <v>731</v>
      </c>
      <c r="AO539" t="s">
        <v>1668</v>
      </c>
      <c r="AP539">
        <v>0.3125</v>
      </c>
      <c r="AQ539">
        <v>44.929000000000002</v>
      </c>
      <c r="AR539">
        <v>44.616500000000002</v>
      </c>
      <c r="AS539">
        <v>143.77279999999999</v>
      </c>
      <c r="AT539" t="s">
        <v>60</v>
      </c>
      <c r="AU539" t="s">
        <v>61</v>
      </c>
      <c r="AV539" t="s">
        <v>62</v>
      </c>
      <c r="AW539" t="s">
        <v>63</v>
      </c>
    </row>
    <row r="540" spans="1:49" x14ac:dyDescent="0.3">
      <c r="A540">
        <v>981</v>
      </c>
      <c r="B540" t="s">
        <v>1868</v>
      </c>
      <c r="C540" t="s">
        <v>1869</v>
      </c>
      <c r="D540" t="s">
        <v>1870</v>
      </c>
      <c r="E540" t="s">
        <v>236</v>
      </c>
      <c r="F540" t="s">
        <v>297</v>
      </c>
      <c r="G540" t="s">
        <v>67</v>
      </c>
      <c r="H540" t="s">
        <v>72</v>
      </c>
      <c r="I540" t="s">
        <v>276</v>
      </c>
      <c r="J540" t="s">
        <v>366</v>
      </c>
      <c r="K540">
        <v>6711393</v>
      </c>
      <c r="L540">
        <v>322433</v>
      </c>
      <c r="M540">
        <v>96</v>
      </c>
      <c r="N540">
        <v>80</v>
      </c>
      <c r="O540">
        <v>22</v>
      </c>
      <c r="P540">
        <v>5</v>
      </c>
      <c r="Q540">
        <v>907</v>
      </c>
      <c r="R540">
        <v>1101</v>
      </c>
      <c r="S540">
        <v>5.22</v>
      </c>
      <c r="T540">
        <v>9.7899999999999991</v>
      </c>
      <c r="U540">
        <v>7.39</v>
      </c>
      <c r="V540">
        <v>200</v>
      </c>
      <c r="W540">
        <v>304640</v>
      </c>
      <c r="X540">
        <v>33088.235294117701</v>
      </c>
      <c r="Y540">
        <v>2340</v>
      </c>
      <c r="Z540">
        <v>15715</v>
      </c>
      <c r="AA540">
        <v>29214.285714285699</v>
      </c>
      <c r="AB540">
        <v>22849.0196078431</v>
      </c>
      <c r="AC540">
        <v>2014.0845070422499</v>
      </c>
      <c r="AD540">
        <v>3598.38709677419</v>
      </c>
      <c r="AE540">
        <v>10372.3404255319</v>
      </c>
      <c r="AF540">
        <v>152.816901408451</v>
      </c>
      <c r="AG540">
        <v>0.04</v>
      </c>
      <c r="AH540">
        <v>0.02</v>
      </c>
      <c r="AI540">
        <v>4.09</v>
      </c>
      <c r="AJ540">
        <v>377.87</v>
      </c>
      <c r="AK540">
        <v>14</v>
      </c>
      <c r="AL540" t="s">
        <v>1871</v>
      </c>
      <c r="AM540">
        <v>4</v>
      </c>
      <c r="AN540" t="s">
        <v>569</v>
      </c>
      <c r="AO540" t="s">
        <v>1874</v>
      </c>
      <c r="AP540">
        <v>0.625</v>
      </c>
      <c r="AQ540">
        <v>73.210999999999999</v>
      </c>
      <c r="AR540">
        <v>72.585999999999999</v>
      </c>
      <c r="AS540">
        <v>117.13760000000001</v>
      </c>
      <c r="AT540" t="s">
        <v>60</v>
      </c>
      <c r="AU540" t="s">
        <v>61</v>
      </c>
      <c r="AV540" t="s">
        <v>62</v>
      </c>
      <c r="AW540" t="s">
        <v>63</v>
      </c>
    </row>
    <row r="541" spans="1:49" x14ac:dyDescent="0.3">
      <c r="A541">
        <v>979</v>
      </c>
      <c r="B541" t="s">
        <v>1868</v>
      </c>
      <c r="C541" t="s">
        <v>1869</v>
      </c>
      <c r="D541" t="s">
        <v>1870</v>
      </c>
      <c r="E541" t="s">
        <v>236</v>
      </c>
      <c r="F541" t="s">
        <v>297</v>
      </c>
      <c r="G541" t="s">
        <v>67</v>
      </c>
      <c r="H541" t="s">
        <v>72</v>
      </c>
      <c r="I541" t="s">
        <v>276</v>
      </c>
      <c r="J541" t="s">
        <v>366</v>
      </c>
      <c r="K541">
        <v>6711343</v>
      </c>
      <c r="L541">
        <v>322419</v>
      </c>
      <c r="M541">
        <v>158</v>
      </c>
      <c r="N541">
        <v>64</v>
      </c>
      <c r="O541">
        <v>15</v>
      </c>
      <c r="P541">
        <v>2.5</v>
      </c>
      <c r="Q541">
        <v>3011</v>
      </c>
      <c r="R541">
        <v>1446</v>
      </c>
      <c r="S541">
        <v>8.15</v>
      </c>
      <c r="T541">
        <v>7.66</v>
      </c>
      <c r="U541">
        <v>3.03</v>
      </c>
      <c r="V541">
        <v>3900</v>
      </c>
      <c r="W541">
        <v>297920</v>
      </c>
      <c r="X541">
        <v>30335.294117647099</v>
      </c>
      <c r="Y541">
        <v>1920</v>
      </c>
      <c r="Z541">
        <v>14420</v>
      </c>
      <c r="AA541">
        <v>44214.285714285703</v>
      </c>
      <c r="AB541">
        <v>18717.647058823499</v>
      </c>
      <c r="AC541">
        <v>3021.1267605633798</v>
      </c>
      <c r="AD541">
        <v>1817.7419354838701</v>
      </c>
      <c r="AE541">
        <v>14645.744680851099</v>
      </c>
      <c r="AF541">
        <v>240.14084507042301</v>
      </c>
      <c r="AG541">
        <v>0.03</v>
      </c>
      <c r="AH541">
        <v>0.39</v>
      </c>
      <c r="AI541">
        <v>6.19</v>
      </c>
      <c r="AJ541">
        <v>1112.1500000000001</v>
      </c>
      <c r="AK541">
        <v>22</v>
      </c>
      <c r="AL541" t="s">
        <v>1871</v>
      </c>
      <c r="AM541">
        <v>4</v>
      </c>
      <c r="AN541" t="s">
        <v>569</v>
      </c>
      <c r="AO541" t="s">
        <v>1872</v>
      </c>
      <c r="AP541">
        <v>12.1875</v>
      </c>
      <c r="AQ541">
        <v>110.801</v>
      </c>
      <c r="AR541">
        <v>98.613500000000002</v>
      </c>
      <c r="AS541">
        <v>9.0913641025640999</v>
      </c>
      <c r="AT541" t="s">
        <v>60</v>
      </c>
      <c r="AU541" t="s">
        <v>61</v>
      </c>
      <c r="AV541" t="s">
        <v>62</v>
      </c>
      <c r="AW541" t="s">
        <v>63</v>
      </c>
    </row>
    <row r="542" spans="1:49" x14ac:dyDescent="0.3">
      <c r="A542">
        <v>980</v>
      </c>
      <c r="B542" t="s">
        <v>1868</v>
      </c>
      <c r="C542" t="s">
        <v>1869</v>
      </c>
      <c r="D542" t="s">
        <v>1870</v>
      </c>
      <c r="E542" t="s">
        <v>236</v>
      </c>
      <c r="F542" t="s">
        <v>297</v>
      </c>
      <c r="G542" t="s">
        <v>67</v>
      </c>
      <c r="H542" t="s">
        <v>72</v>
      </c>
      <c r="I542" t="s">
        <v>276</v>
      </c>
      <c r="J542" t="s">
        <v>366</v>
      </c>
      <c r="K542">
        <v>6711271</v>
      </c>
      <c r="L542">
        <v>322429</v>
      </c>
      <c r="M542">
        <v>107</v>
      </c>
      <c r="N542">
        <v>55</v>
      </c>
      <c r="O542">
        <v>13</v>
      </c>
      <c r="P542">
        <v>2.5</v>
      </c>
      <c r="Q542">
        <v>1649</v>
      </c>
      <c r="R542">
        <v>1226</v>
      </c>
      <c r="S542">
        <v>2.5</v>
      </c>
      <c r="T542">
        <v>5.07</v>
      </c>
      <c r="U542">
        <v>8.09</v>
      </c>
      <c r="V542">
        <v>2500</v>
      </c>
      <c r="W542">
        <v>328113.33333333302</v>
      </c>
      <c r="X542">
        <v>24935.294117647099</v>
      </c>
      <c r="Y542">
        <v>1740</v>
      </c>
      <c r="Z542">
        <v>11725</v>
      </c>
      <c r="AA542">
        <v>36214.285714285703</v>
      </c>
      <c r="AB542">
        <v>15598.0392156863</v>
      </c>
      <c r="AC542">
        <v>1936.61971830986</v>
      </c>
      <c r="AD542">
        <v>853.22580645161304</v>
      </c>
      <c r="AE542">
        <v>13027.6595744681</v>
      </c>
      <c r="AF542">
        <v>196.47887323943701</v>
      </c>
      <c r="AG542">
        <v>0.02</v>
      </c>
      <c r="AH542">
        <v>0.25</v>
      </c>
      <c r="AI542">
        <v>5.07</v>
      </c>
      <c r="AJ542">
        <v>624.25</v>
      </c>
      <c r="AK542">
        <v>29</v>
      </c>
      <c r="AL542" t="s">
        <v>1871</v>
      </c>
      <c r="AM542">
        <v>4</v>
      </c>
      <c r="AN542" t="s">
        <v>569</v>
      </c>
      <c r="AO542" t="s">
        <v>1873</v>
      </c>
      <c r="AP542">
        <v>7.8125</v>
      </c>
      <c r="AQ542">
        <v>90.753</v>
      </c>
      <c r="AR542">
        <v>82.9405</v>
      </c>
      <c r="AS542">
        <v>11.616384</v>
      </c>
      <c r="AT542" t="s">
        <v>60</v>
      </c>
      <c r="AU542" t="s">
        <v>61</v>
      </c>
      <c r="AV542" t="s">
        <v>62</v>
      </c>
      <c r="AW542" t="s">
        <v>63</v>
      </c>
    </row>
    <row r="543" spans="1:49" x14ac:dyDescent="0.3">
      <c r="A543">
        <v>104</v>
      </c>
      <c r="B543" t="s">
        <v>363</v>
      </c>
      <c r="C543" t="s">
        <v>364</v>
      </c>
      <c r="D543" t="s">
        <v>364</v>
      </c>
      <c r="E543" t="s">
        <v>365</v>
      </c>
      <c r="F543">
        <v>11550000</v>
      </c>
      <c r="G543" t="s">
        <v>67</v>
      </c>
      <c r="H543" t="s">
        <v>72</v>
      </c>
      <c r="I543" t="s">
        <v>276</v>
      </c>
      <c r="J543" t="s">
        <v>366</v>
      </c>
      <c r="K543">
        <v>6709755</v>
      </c>
      <c r="L543">
        <v>284869</v>
      </c>
      <c r="M543">
        <v>463</v>
      </c>
      <c r="N543">
        <v>219</v>
      </c>
      <c r="O543">
        <v>169</v>
      </c>
      <c r="P543">
        <v>89</v>
      </c>
      <c r="Q543">
        <v>35</v>
      </c>
      <c r="R543">
        <v>19</v>
      </c>
      <c r="S543">
        <v>8.09</v>
      </c>
      <c r="T543">
        <v>1.82</v>
      </c>
      <c r="U543">
        <v>3.19</v>
      </c>
      <c r="V543">
        <v>2300</v>
      </c>
      <c r="W543">
        <v>191660</v>
      </c>
      <c r="X543">
        <v>25676.470588235301</v>
      </c>
      <c r="Y543">
        <v>4680</v>
      </c>
      <c r="Z543">
        <v>70980</v>
      </c>
      <c r="AA543">
        <v>75928.571428571406</v>
      </c>
      <c r="AB543">
        <v>75123.529411764699</v>
      </c>
      <c r="AC543">
        <v>1239.4366197183101</v>
      </c>
      <c r="AD543">
        <v>6269.3548387096798</v>
      </c>
      <c r="AE543">
        <v>2364.8936170212801</v>
      </c>
      <c r="AF543">
        <v>3623.9436619718299</v>
      </c>
      <c r="AG543">
        <v>5.0000000000000001E-3</v>
      </c>
      <c r="AH543">
        <v>0.23</v>
      </c>
      <c r="AI543">
        <v>10.63</v>
      </c>
      <c r="AJ543">
        <v>10</v>
      </c>
      <c r="AK543">
        <v>29</v>
      </c>
      <c r="AL543" t="s">
        <v>367</v>
      </c>
      <c r="AM543">
        <v>3</v>
      </c>
      <c r="AN543" t="s">
        <v>113</v>
      </c>
      <c r="AO543" t="s">
        <v>368</v>
      </c>
      <c r="AP543">
        <v>7.1875</v>
      </c>
      <c r="AQ543">
        <v>190.27699999999999</v>
      </c>
      <c r="AR543">
        <v>183.08949999999999</v>
      </c>
      <c r="AS543">
        <v>26.473321739130402</v>
      </c>
      <c r="AT543" t="s">
        <v>60</v>
      </c>
      <c r="AU543" t="s">
        <v>61</v>
      </c>
      <c r="AV543" t="s">
        <v>62</v>
      </c>
      <c r="AW543" t="s">
        <v>63</v>
      </c>
    </row>
    <row r="544" spans="1:49" x14ac:dyDescent="0.3">
      <c r="A544">
        <v>117</v>
      </c>
      <c r="B544" t="s">
        <v>363</v>
      </c>
      <c r="C544" t="s">
        <v>364</v>
      </c>
      <c r="D544" t="s">
        <v>400</v>
      </c>
      <c r="E544" t="s">
        <v>365</v>
      </c>
      <c r="F544">
        <v>44000000</v>
      </c>
      <c r="G544" t="s">
        <v>54</v>
      </c>
      <c r="H544" t="s">
        <v>72</v>
      </c>
      <c r="I544" t="s">
        <v>276</v>
      </c>
      <c r="J544" t="s">
        <v>366</v>
      </c>
      <c r="K544">
        <v>6705256</v>
      </c>
      <c r="L544">
        <v>284133</v>
      </c>
      <c r="M544">
        <v>583</v>
      </c>
      <c r="N544">
        <v>151</v>
      </c>
      <c r="O544">
        <v>132</v>
      </c>
      <c r="P544">
        <v>83</v>
      </c>
      <c r="Q544">
        <v>32</v>
      </c>
      <c r="R544">
        <v>14</v>
      </c>
      <c r="S544">
        <v>8.32</v>
      </c>
      <c r="T544">
        <v>7.72</v>
      </c>
      <c r="U544">
        <v>7.67</v>
      </c>
      <c r="V544">
        <v>5600</v>
      </c>
      <c r="W544">
        <v>206126.66666666701</v>
      </c>
      <c r="X544">
        <v>29752.941176470598</v>
      </c>
      <c r="Y544">
        <v>3420</v>
      </c>
      <c r="Z544">
        <v>58800</v>
      </c>
      <c r="AA544">
        <v>61785.714285714297</v>
      </c>
      <c r="AB544">
        <v>69305.882352941204</v>
      </c>
      <c r="AC544">
        <v>852.11267605633805</v>
      </c>
      <c r="AD544">
        <v>10127.419354838699</v>
      </c>
      <c r="AE544">
        <v>2655.3191489361702</v>
      </c>
      <c r="AF544">
        <v>3776.76056338028</v>
      </c>
      <c r="AG544">
        <v>5.0000000000000001E-3</v>
      </c>
      <c r="AH544">
        <v>0.56000000000000005</v>
      </c>
      <c r="AI544">
        <v>8.65</v>
      </c>
      <c r="AJ544">
        <v>10</v>
      </c>
      <c r="AK544">
        <v>28</v>
      </c>
      <c r="AL544" t="s">
        <v>401</v>
      </c>
      <c r="AM544">
        <v>3</v>
      </c>
      <c r="AN544" t="s">
        <v>113</v>
      </c>
      <c r="AO544" t="s">
        <v>402</v>
      </c>
      <c r="AP544">
        <v>17.5</v>
      </c>
      <c r="AQ544">
        <v>154.83500000000001</v>
      </c>
      <c r="AR544">
        <v>137.33500000000001</v>
      </c>
      <c r="AS544">
        <v>8.8477142857142894</v>
      </c>
      <c r="AT544" t="s">
        <v>60</v>
      </c>
      <c r="AU544" t="s">
        <v>61</v>
      </c>
      <c r="AV544" t="s">
        <v>62</v>
      </c>
      <c r="AW544" t="s">
        <v>63</v>
      </c>
    </row>
    <row r="545" spans="1:49" x14ac:dyDescent="0.3">
      <c r="A545">
        <v>827</v>
      </c>
      <c r="B545" t="s">
        <v>1627</v>
      </c>
      <c r="C545" t="s">
        <v>1628</v>
      </c>
      <c r="D545" t="s">
        <v>1629</v>
      </c>
      <c r="E545" t="s">
        <v>236</v>
      </c>
      <c r="F545">
        <v>51565</v>
      </c>
      <c r="G545" t="s">
        <v>67</v>
      </c>
      <c r="H545" t="s">
        <v>72</v>
      </c>
      <c r="I545" t="s">
        <v>276</v>
      </c>
      <c r="J545" t="s">
        <v>366</v>
      </c>
      <c r="K545">
        <v>6696527</v>
      </c>
      <c r="L545">
        <v>294807</v>
      </c>
      <c r="M545">
        <v>5325</v>
      </c>
      <c r="N545">
        <v>157</v>
      </c>
      <c r="O545">
        <v>81</v>
      </c>
      <c r="P545">
        <v>68</v>
      </c>
      <c r="Q545">
        <v>73</v>
      </c>
      <c r="R545">
        <v>77</v>
      </c>
      <c r="S545">
        <v>16.18</v>
      </c>
      <c r="T545">
        <v>33.51</v>
      </c>
      <c r="U545">
        <v>3.27</v>
      </c>
      <c r="V545">
        <v>700</v>
      </c>
      <c r="W545">
        <v>224746.66666666701</v>
      </c>
      <c r="X545">
        <v>38329.411764705903</v>
      </c>
      <c r="Y545">
        <v>3720</v>
      </c>
      <c r="Z545">
        <v>49700</v>
      </c>
      <c r="AA545">
        <v>21071.428571428602</v>
      </c>
      <c r="AB545">
        <v>29594.1176470588</v>
      </c>
      <c r="AC545">
        <v>929.57746478873196</v>
      </c>
      <c r="AD545">
        <v>17509.677419354801</v>
      </c>
      <c r="AE545">
        <v>3734.0425531914898</v>
      </c>
      <c r="AF545">
        <v>305.63380281690098</v>
      </c>
      <c r="AG545">
        <v>1.1399999999999999</v>
      </c>
      <c r="AH545">
        <v>7.0000000000000007E-2</v>
      </c>
      <c r="AI545">
        <v>2.95</v>
      </c>
      <c r="AJ545">
        <v>10</v>
      </c>
      <c r="AK545">
        <v>25</v>
      </c>
      <c r="AL545" t="s">
        <v>1630</v>
      </c>
      <c r="AM545">
        <v>2</v>
      </c>
      <c r="AN545" t="s">
        <v>178</v>
      </c>
      <c r="AO545" t="s">
        <v>1632</v>
      </c>
      <c r="AP545">
        <v>2.1875</v>
      </c>
      <c r="AQ545">
        <v>52.805</v>
      </c>
      <c r="AR545">
        <v>50.6175</v>
      </c>
      <c r="AS545">
        <v>24.139428571428599</v>
      </c>
      <c r="AT545" t="s">
        <v>60</v>
      </c>
      <c r="AU545" t="s">
        <v>61</v>
      </c>
      <c r="AV545" t="s">
        <v>62</v>
      </c>
      <c r="AW545" t="s">
        <v>63</v>
      </c>
    </row>
    <row r="546" spans="1:49" x14ac:dyDescent="0.3">
      <c r="A546">
        <v>828</v>
      </c>
      <c r="B546" t="s">
        <v>1627</v>
      </c>
      <c r="C546" t="s">
        <v>1628</v>
      </c>
      <c r="D546" t="s">
        <v>1629</v>
      </c>
      <c r="E546" t="s">
        <v>236</v>
      </c>
      <c r="F546">
        <v>51565</v>
      </c>
      <c r="G546" t="s">
        <v>67</v>
      </c>
      <c r="H546" t="s">
        <v>72</v>
      </c>
      <c r="I546" t="s">
        <v>276</v>
      </c>
      <c r="J546" t="s">
        <v>366</v>
      </c>
      <c r="K546">
        <v>6696494</v>
      </c>
      <c r="L546">
        <v>294814</v>
      </c>
      <c r="M546">
        <v>4244</v>
      </c>
      <c r="N546">
        <v>148</v>
      </c>
      <c r="O546">
        <v>70</v>
      </c>
      <c r="P546">
        <v>68</v>
      </c>
      <c r="Q546">
        <v>87</v>
      </c>
      <c r="R546">
        <v>153</v>
      </c>
      <c r="S546">
        <v>26.9</v>
      </c>
      <c r="T546">
        <v>24.96</v>
      </c>
      <c r="U546">
        <v>4.17</v>
      </c>
      <c r="V546">
        <v>50</v>
      </c>
      <c r="W546">
        <v>243506.66666666701</v>
      </c>
      <c r="X546">
        <v>35364.705882352901</v>
      </c>
      <c r="Y546">
        <v>3420</v>
      </c>
      <c r="Z546">
        <v>50120</v>
      </c>
      <c r="AA546">
        <v>17571.428571428602</v>
      </c>
      <c r="AB546">
        <v>19898.039215686302</v>
      </c>
      <c r="AC546">
        <v>619.71830985915506</v>
      </c>
      <c r="AD546">
        <v>11500</v>
      </c>
      <c r="AE546">
        <v>5642.55319148936</v>
      </c>
      <c r="AF546">
        <v>436.61971830985902</v>
      </c>
      <c r="AG546">
        <v>3.58</v>
      </c>
      <c r="AH546">
        <v>0.01</v>
      </c>
      <c r="AI546">
        <v>2.46</v>
      </c>
      <c r="AJ546">
        <v>10</v>
      </c>
      <c r="AK546">
        <v>27</v>
      </c>
      <c r="AL546" t="s">
        <v>1630</v>
      </c>
      <c r="AM546">
        <v>2</v>
      </c>
      <c r="AN546" t="s">
        <v>178</v>
      </c>
      <c r="AO546" t="s">
        <v>1633</v>
      </c>
      <c r="AP546">
        <v>0.3125</v>
      </c>
      <c r="AQ546">
        <v>44.033999999999999</v>
      </c>
      <c r="AR546">
        <v>43.721499999999999</v>
      </c>
      <c r="AS546">
        <v>140.90880000000001</v>
      </c>
      <c r="AT546" t="s">
        <v>60</v>
      </c>
      <c r="AU546" t="s">
        <v>61</v>
      </c>
      <c r="AV546" t="s">
        <v>62</v>
      </c>
      <c r="AW546" t="s">
        <v>63</v>
      </c>
    </row>
    <row r="547" spans="1:49" x14ac:dyDescent="0.3">
      <c r="A547">
        <v>826</v>
      </c>
      <c r="B547" t="s">
        <v>1627</v>
      </c>
      <c r="C547" t="s">
        <v>1628</v>
      </c>
      <c r="D547" t="s">
        <v>1629</v>
      </c>
      <c r="E547" t="s">
        <v>236</v>
      </c>
      <c r="F547" t="s">
        <v>53</v>
      </c>
      <c r="G547" t="s">
        <v>67</v>
      </c>
      <c r="H547" t="s">
        <v>55</v>
      </c>
      <c r="I547" t="s">
        <v>276</v>
      </c>
      <c r="J547" t="s">
        <v>366</v>
      </c>
      <c r="K547">
        <v>6696483</v>
      </c>
      <c r="L547">
        <v>294841</v>
      </c>
      <c r="M547">
        <v>6442</v>
      </c>
      <c r="N547">
        <v>158</v>
      </c>
      <c r="O547">
        <v>73</v>
      </c>
      <c r="P547">
        <v>74</v>
      </c>
      <c r="Q547">
        <v>95</v>
      </c>
      <c r="R547">
        <v>211</v>
      </c>
      <c r="S547">
        <v>47.03</v>
      </c>
      <c r="T547">
        <v>13.73</v>
      </c>
      <c r="U547">
        <v>5.17</v>
      </c>
      <c r="V547">
        <v>50</v>
      </c>
      <c r="W547">
        <v>235480</v>
      </c>
      <c r="X547">
        <v>39123.529411764699</v>
      </c>
      <c r="Y547">
        <v>3840</v>
      </c>
      <c r="Z547">
        <v>48195</v>
      </c>
      <c r="AA547">
        <v>33500</v>
      </c>
      <c r="AB547">
        <v>23017.647058823499</v>
      </c>
      <c r="AC547">
        <v>929.57746478873196</v>
      </c>
      <c r="AD547">
        <v>11017.7419354839</v>
      </c>
      <c r="AE547">
        <v>7551.0638297872301</v>
      </c>
      <c r="AF547">
        <v>458.45070422535201</v>
      </c>
      <c r="AG547">
        <v>3.13</v>
      </c>
      <c r="AH547">
        <v>0.01</v>
      </c>
      <c r="AI547">
        <v>4.6900000000000004</v>
      </c>
      <c r="AJ547">
        <v>10</v>
      </c>
      <c r="AK547">
        <v>30</v>
      </c>
      <c r="AL547" t="s">
        <v>1630</v>
      </c>
      <c r="AM547">
        <v>3</v>
      </c>
      <c r="AN547" t="s">
        <v>225</v>
      </c>
      <c r="AO547" t="s">
        <v>1631</v>
      </c>
      <c r="AP547">
        <v>0.3125</v>
      </c>
      <c r="AQ547">
        <v>83.950999999999993</v>
      </c>
      <c r="AR547">
        <v>83.638499999999993</v>
      </c>
      <c r="AS547">
        <v>268.64319999999998</v>
      </c>
      <c r="AT547" t="s">
        <v>60</v>
      </c>
      <c r="AU547" t="s">
        <v>61</v>
      </c>
      <c r="AV547" t="s">
        <v>62</v>
      </c>
      <c r="AW547" t="s">
        <v>63</v>
      </c>
    </row>
    <row r="548" spans="1:49" x14ac:dyDescent="0.3">
      <c r="A548">
        <v>829</v>
      </c>
      <c r="B548" t="s">
        <v>1627</v>
      </c>
      <c r="C548" t="s">
        <v>1628</v>
      </c>
      <c r="D548" t="s">
        <v>1629</v>
      </c>
      <c r="E548" t="s">
        <v>236</v>
      </c>
      <c r="F548">
        <v>51565</v>
      </c>
      <c r="G548" t="s">
        <v>67</v>
      </c>
      <c r="H548" t="s">
        <v>72</v>
      </c>
      <c r="I548" t="s">
        <v>276</v>
      </c>
      <c r="J548" t="s">
        <v>366</v>
      </c>
      <c r="K548">
        <v>6696456</v>
      </c>
      <c r="L548">
        <v>294803</v>
      </c>
      <c r="M548">
        <v>6164</v>
      </c>
      <c r="N548">
        <v>145</v>
      </c>
      <c r="O548">
        <v>83</v>
      </c>
      <c r="P548">
        <v>77</v>
      </c>
      <c r="Q548">
        <v>72</v>
      </c>
      <c r="R548">
        <v>85</v>
      </c>
      <c r="S548">
        <v>25.46</v>
      </c>
      <c r="T548">
        <v>31.99</v>
      </c>
      <c r="U548">
        <v>3.49</v>
      </c>
      <c r="V548">
        <v>400</v>
      </c>
      <c r="W548">
        <v>191520</v>
      </c>
      <c r="X548">
        <v>39758.823529411799</v>
      </c>
      <c r="Y548">
        <v>3480</v>
      </c>
      <c r="Z548">
        <v>50155</v>
      </c>
      <c r="AA548">
        <v>39285.714285714297</v>
      </c>
      <c r="AB548">
        <v>34568.627450980399</v>
      </c>
      <c r="AC548">
        <v>1007.04225352113</v>
      </c>
      <c r="AD548">
        <v>10016.129032258101</v>
      </c>
      <c r="AE548">
        <v>6887.2340425531902</v>
      </c>
      <c r="AF548">
        <v>371.12676056338</v>
      </c>
      <c r="AG548">
        <v>4.5999999999999996</v>
      </c>
      <c r="AH548">
        <v>0.04</v>
      </c>
      <c r="AI548">
        <v>5.5</v>
      </c>
      <c r="AJ548">
        <v>10</v>
      </c>
      <c r="AK548">
        <v>32</v>
      </c>
      <c r="AL548" t="s">
        <v>1630</v>
      </c>
      <c r="AM548">
        <v>2</v>
      </c>
      <c r="AN548" t="s">
        <v>178</v>
      </c>
      <c r="AO548" t="s">
        <v>1634</v>
      </c>
      <c r="AP548">
        <v>1.25</v>
      </c>
      <c r="AQ548">
        <v>98.45</v>
      </c>
      <c r="AR548">
        <v>97.2</v>
      </c>
      <c r="AS548">
        <v>78.760000000000005</v>
      </c>
      <c r="AT548" t="s">
        <v>60</v>
      </c>
      <c r="AU548" t="s">
        <v>61</v>
      </c>
      <c r="AV548" t="s">
        <v>62</v>
      </c>
      <c r="AW548" t="s">
        <v>63</v>
      </c>
    </row>
    <row r="549" spans="1:49" x14ac:dyDescent="0.3">
      <c r="A549">
        <v>842</v>
      </c>
      <c r="B549" t="s">
        <v>1643</v>
      </c>
      <c r="C549" t="s">
        <v>1644</v>
      </c>
      <c r="D549" t="s">
        <v>1651</v>
      </c>
      <c r="E549" t="s">
        <v>236</v>
      </c>
      <c r="F549">
        <v>27540</v>
      </c>
      <c r="G549" t="s">
        <v>67</v>
      </c>
      <c r="H549" t="s">
        <v>72</v>
      </c>
      <c r="I549" t="s">
        <v>276</v>
      </c>
      <c r="J549" t="s">
        <v>366</v>
      </c>
      <c r="K549">
        <v>6696377</v>
      </c>
      <c r="L549">
        <v>295008</v>
      </c>
      <c r="M549">
        <v>3384</v>
      </c>
      <c r="N549">
        <v>144</v>
      </c>
      <c r="O549">
        <v>39</v>
      </c>
      <c r="P549">
        <v>71</v>
      </c>
      <c r="Q549">
        <v>40</v>
      </c>
      <c r="R549">
        <v>10</v>
      </c>
      <c r="S549">
        <v>2.5</v>
      </c>
      <c r="T549">
        <v>27.99</v>
      </c>
      <c r="U549">
        <v>2.54</v>
      </c>
      <c r="V549">
        <v>5700</v>
      </c>
      <c r="W549">
        <v>250320</v>
      </c>
      <c r="X549">
        <v>41823.529411764699</v>
      </c>
      <c r="Y549">
        <v>3420</v>
      </c>
      <c r="Z549">
        <v>28105</v>
      </c>
      <c r="AA549">
        <v>18500</v>
      </c>
      <c r="AB549">
        <v>40807.843137254902</v>
      </c>
      <c r="AC549">
        <v>697.18309859154897</v>
      </c>
      <c r="AD549">
        <v>23370.967741935499</v>
      </c>
      <c r="AE549">
        <v>1659.5744680851101</v>
      </c>
      <c r="AF549">
        <v>240.14084507042301</v>
      </c>
      <c r="AG549">
        <v>5.0000000000000001E-3</v>
      </c>
      <c r="AH549">
        <v>0.56999999999999995</v>
      </c>
      <c r="AI549">
        <v>2.59</v>
      </c>
      <c r="AJ549">
        <v>10</v>
      </c>
      <c r="AK549">
        <v>16</v>
      </c>
      <c r="AL549" t="s">
        <v>1652</v>
      </c>
      <c r="AM549">
        <v>2</v>
      </c>
      <c r="AN549" t="s">
        <v>178</v>
      </c>
      <c r="AO549" t="s">
        <v>1654</v>
      </c>
      <c r="AP549">
        <v>17.8125</v>
      </c>
      <c r="AQ549">
        <v>46.360999999999997</v>
      </c>
      <c r="AR549">
        <v>28.548500000000001</v>
      </c>
      <c r="AS549">
        <v>2.6027228070175399</v>
      </c>
      <c r="AT549" t="s">
        <v>91</v>
      </c>
      <c r="AU549" t="s">
        <v>61</v>
      </c>
      <c r="AV549" t="s">
        <v>96</v>
      </c>
      <c r="AW549" t="s">
        <v>63</v>
      </c>
    </row>
    <row r="550" spans="1:49" x14ac:dyDescent="0.3">
      <c r="A550">
        <v>843</v>
      </c>
      <c r="B550" t="s">
        <v>1643</v>
      </c>
      <c r="C550" t="s">
        <v>1644</v>
      </c>
      <c r="D550" t="s">
        <v>1651</v>
      </c>
      <c r="E550" t="s">
        <v>236</v>
      </c>
      <c r="F550">
        <v>27540</v>
      </c>
      <c r="G550" t="s">
        <v>67</v>
      </c>
      <c r="H550" t="s">
        <v>72</v>
      </c>
      <c r="I550" t="s">
        <v>276</v>
      </c>
      <c r="J550" t="s">
        <v>366</v>
      </c>
      <c r="K550">
        <v>6696364</v>
      </c>
      <c r="L550">
        <v>294999</v>
      </c>
      <c r="M550">
        <v>4937</v>
      </c>
      <c r="N550">
        <v>148</v>
      </c>
      <c r="O550">
        <v>35</v>
      </c>
      <c r="P550">
        <v>70</v>
      </c>
      <c r="Q550">
        <v>42</v>
      </c>
      <c r="R550">
        <v>10</v>
      </c>
      <c r="S550">
        <v>2.5</v>
      </c>
      <c r="T550">
        <v>35.520000000000003</v>
      </c>
      <c r="U550">
        <v>4.0999999999999996</v>
      </c>
      <c r="V550">
        <v>5300</v>
      </c>
      <c r="W550">
        <v>234546.66666666701</v>
      </c>
      <c r="X550">
        <v>41955.882352941197</v>
      </c>
      <c r="Y550">
        <v>3600</v>
      </c>
      <c r="Z550">
        <v>29960</v>
      </c>
      <c r="AA550">
        <v>23071.428571428602</v>
      </c>
      <c r="AB550">
        <v>45529.411764705903</v>
      </c>
      <c r="AC550">
        <v>774.64788732394402</v>
      </c>
      <c r="AD550">
        <v>22740.322580645199</v>
      </c>
      <c r="AE550">
        <v>1535.1063829787199</v>
      </c>
      <c r="AF550">
        <v>261.97183098591501</v>
      </c>
      <c r="AG550">
        <v>5.0000000000000001E-3</v>
      </c>
      <c r="AH550">
        <v>0.53</v>
      </c>
      <c r="AI550">
        <v>3.23</v>
      </c>
      <c r="AJ550">
        <v>10</v>
      </c>
      <c r="AK550">
        <v>16</v>
      </c>
      <c r="AL550" t="s">
        <v>1652</v>
      </c>
      <c r="AM550">
        <v>2</v>
      </c>
      <c r="AN550" t="s">
        <v>178</v>
      </c>
      <c r="AO550" t="s">
        <v>1655</v>
      </c>
      <c r="AP550">
        <v>16.5625</v>
      </c>
      <c r="AQ550">
        <v>57.817</v>
      </c>
      <c r="AR550">
        <v>41.2545</v>
      </c>
      <c r="AS550">
        <v>3.4908377358490599</v>
      </c>
      <c r="AT550" t="s">
        <v>60</v>
      </c>
      <c r="AU550" t="s">
        <v>61</v>
      </c>
      <c r="AV550" t="s">
        <v>62</v>
      </c>
      <c r="AW550" t="s">
        <v>63</v>
      </c>
    </row>
    <row r="551" spans="1:49" x14ac:dyDescent="0.3">
      <c r="A551">
        <v>844</v>
      </c>
      <c r="B551" t="s">
        <v>1643</v>
      </c>
      <c r="C551" t="s">
        <v>1644</v>
      </c>
      <c r="D551" t="s">
        <v>1651</v>
      </c>
      <c r="E551" t="s">
        <v>236</v>
      </c>
      <c r="F551">
        <v>27540</v>
      </c>
      <c r="G551" t="s">
        <v>67</v>
      </c>
      <c r="H551" t="s">
        <v>72</v>
      </c>
      <c r="I551" t="s">
        <v>276</v>
      </c>
      <c r="J551" t="s">
        <v>366</v>
      </c>
      <c r="K551">
        <v>6696360</v>
      </c>
      <c r="L551">
        <v>295009</v>
      </c>
      <c r="M551">
        <v>3144</v>
      </c>
      <c r="N551">
        <v>161</v>
      </c>
      <c r="O551">
        <v>45</v>
      </c>
      <c r="P551">
        <v>68</v>
      </c>
      <c r="Q551">
        <v>50</v>
      </c>
      <c r="R551">
        <v>21</v>
      </c>
      <c r="S551">
        <v>5.38</v>
      </c>
      <c r="T551">
        <v>19.47</v>
      </c>
      <c r="U551">
        <v>2.35</v>
      </c>
      <c r="V551">
        <v>4900</v>
      </c>
      <c r="W551">
        <v>225726.66666666701</v>
      </c>
      <c r="X551">
        <v>42405.882352941197</v>
      </c>
      <c r="Y551">
        <v>4020</v>
      </c>
      <c r="Z551">
        <v>33705</v>
      </c>
      <c r="AA551">
        <v>26142.857142857101</v>
      </c>
      <c r="AB551">
        <v>50756.862745097998</v>
      </c>
      <c r="AC551">
        <v>852.11267605633805</v>
      </c>
      <c r="AD551">
        <v>22332.2580645161</v>
      </c>
      <c r="AE551">
        <v>1452.12765957447</v>
      </c>
      <c r="AF551">
        <v>283.80281690140799</v>
      </c>
      <c r="AG551">
        <v>0.02</v>
      </c>
      <c r="AH551">
        <v>0.49</v>
      </c>
      <c r="AI551">
        <v>3.66</v>
      </c>
      <c r="AJ551">
        <v>10</v>
      </c>
      <c r="AK551">
        <v>18</v>
      </c>
      <c r="AL551" t="s">
        <v>1652</v>
      </c>
      <c r="AM551">
        <v>2</v>
      </c>
      <c r="AN551" t="s">
        <v>178</v>
      </c>
      <c r="AO551" t="s">
        <v>1656</v>
      </c>
      <c r="AP551">
        <v>15.3125</v>
      </c>
      <c r="AQ551">
        <v>65.513999999999996</v>
      </c>
      <c r="AR551">
        <v>50.201500000000003</v>
      </c>
      <c r="AS551">
        <v>4.2784653061224498</v>
      </c>
      <c r="AT551" t="s">
        <v>60</v>
      </c>
      <c r="AU551" t="s">
        <v>61</v>
      </c>
      <c r="AV551" t="s">
        <v>62</v>
      </c>
      <c r="AW551" t="s">
        <v>63</v>
      </c>
    </row>
    <row r="552" spans="1:49" x14ac:dyDescent="0.3">
      <c r="A552">
        <v>838</v>
      </c>
      <c r="B552" t="s">
        <v>1643</v>
      </c>
      <c r="C552" t="s">
        <v>1644</v>
      </c>
      <c r="D552" t="s">
        <v>1645</v>
      </c>
      <c r="E552" t="s">
        <v>236</v>
      </c>
      <c r="F552">
        <v>92556</v>
      </c>
      <c r="G552" t="s">
        <v>67</v>
      </c>
      <c r="H552" t="s">
        <v>72</v>
      </c>
      <c r="I552" t="s">
        <v>276</v>
      </c>
      <c r="J552" t="s">
        <v>366</v>
      </c>
      <c r="K552">
        <v>6696359</v>
      </c>
      <c r="L552">
        <v>294968</v>
      </c>
      <c r="M552">
        <v>3154</v>
      </c>
      <c r="N552">
        <v>157</v>
      </c>
      <c r="O552">
        <v>37</v>
      </c>
      <c r="P552">
        <v>70</v>
      </c>
      <c r="Q552">
        <v>48</v>
      </c>
      <c r="R552">
        <v>14</v>
      </c>
      <c r="S552">
        <v>5.56</v>
      </c>
      <c r="T552">
        <v>18.05</v>
      </c>
      <c r="U552">
        <v>3.31</v>
      </c>
      <c r="V552">
        <v>2600</v>
      </c>
      <c r="W552">
        <v>231653.33333333299</v>
      </c>
      <c r="X552">
        <v>42750</v>
      </c>
      <c r="Y552">
        <v>3960</v>
      </c>
      <c r="Z552">
        <v>32340</v>
      </c>
      <c r="AA552">
        <v>26714.285714285699</v>
      </c>
      <c r="AB552">
        <v>42915.686274509797</v>
      </c>
      <c r="AC552">
        <v>852.11267605633805</v>
      </c>
      <c r="AD552">
        <v>21627.419354838701</v>
      </c>
      <c r="AE552">
        <v>2696.8085106383</v>
      </c>
      <c r="AF552">
        <v>261.97183098591501</v>
      </c>
      <c r="AG552">
        <v>0.23</v>
      </c>
      <c r="AH552">
        <v>0.26</v>
      </c>
      <c r="AI552">
        <v>3.74</v>
      </c>
      <c r="AJ552">
        <v>10</v>
      </c>
      <c r="AK552">
        <v>17</v>
      </c>
      <c r="AL552" t="s">
        <v>1646</v>
      </c>
      <c r="AM552">
        <v>2</v>
      </c>
      <c r="AN552" t="s">
        <v>178</v>
      </c>
      <c r="AO552" t="s">
        <v>1649</v>
      </c>
      <c r="AP552">
        <v>8.125</v>
      </c>
      <c r="AQ552">
        <v>66.945999999999998</v>
      </c>
      <c r="AR552">
        <v>58.820999999999998</v>
      </c>
      <c r="AS552">
        <v>8.23950769230769</v>
      </c>
      <c r="AT552" t="s">
        <v>60</v>
      </c>
      <c r="AU552" t="s">
        <v>61</v>
      </c>
      <c r="AV552" t="s">
        <v>62</v>
      </c>
      <c r="AW552" t="s">
        <v>63</v>
      </c>
    </row>
    <row r="553" spans="1:49" x14ac:dyDescent="0.3">
      <c r="A553">
        <v>839</v>
      </c>
      <c r="B553" t="s">
        <v>1643</v>
      </c>
      <c r="C553" t="s">
        <v>1644</v>
      </c>
      <c r="D553" t="s">
        <v>1645</v>
      </c>
      <c r="E553" t="s">
        <v>236</v>
      </c>
      <c r="F553">
        <v>92556</v>
      </c>
      <c r="G553" t="s">
        <v>67</v>
      </c>
      <c r="H553" t="s">
        <v>72</v>
      </c>
      <c r="I553" t="s">
        <v>276</v>
      </c>
      <c r="J553" t="s">
        <v>366</v>
      </c>
      <c r="K553">
        <v>6696359</v>
      </c>
      <c r="L553">
        <v>294950</v>
      </c>
      <c r="M553">
        <v>5950</v>
      </c>
      <c r="N553">
        <v>156</v>
      </c>
      <c r="O553">
        <v>42</v>
      </c>
      <c r="P553">
        <v>71</v>
      </c>
      <c r="Q553">
        <v>52</v>
      </c>
      <c r="R553">
        <v>18</v>
      </c>
      <c r="S553">
        <v>6.38</v>
      </c>
      <c r="T553">
        <v>19.84</v>
      </c>
      <c r="U553">
        <v>1.71</v>
      </c>
      <c r="V553">
        <v>3400</v>
      </c>
      <c r="W553">
        <v>234640</v>
      </c>
      <c r="X553">
        <v>41029.411764705903</v>
      </c>
      <c r="Y553">
        <v>3840</v>
      </c>
      <c r="Z553">
        <v>31220</v>
      </c>
      <c r="AA553">
        <v>22000</v>
      </c>
      <c r="AB553">
        <v>36929.411764705903</v>
      </c>
      <c r="AC553">
        <v>852.11267605633805</v>
      </c>
      <c r="AD553">
        <v>20700</v>
      </c>
      <c r="AE553">
        <v>4148.9361702127699</v>
      </c>
      <c r="AF553">
        <v>305.63380281690098</v>
      </c>
      <c r="AG553">
        <v>0.03</v>
      </c>
      <c r="AH553">
        <v>0.34</v>
      </c>
      <c r="AI553">
        <v>3.08</v>
      </c>
      <c r="AJ553">
        <v>10</v>
      </c>
      <c r="AK553">
        <v>16</v>
      </c>
      <c r="AL553" t="s">
        <v>1646</v>
      </c>
      <c r="AM553">
        <v>2</v>
      </c>
      <c r="AN553" t="s">
        <v>178</v>
      </c>
      <c r="AO553" t="s">
        <v>1650</v>
      </c>
      <c r="AP553">
        <v>10.625</v>
      </c>
      <c r="AQ553">
        <v>55.131999999999998</v>
      </c>
      <c r="AR553">
        <v>44.506999999999998</v>
      </c>
      <c r="AS553">
        <v>5.1888941176470604</v>
      </c>
      <c r="AT553" t="s">
        <v>60</v>
      </c>
      <c r="AU553" t="s">
        <v>61</v>
      </c>
      <c r="AV553" t="s">
        <v>62</v>
      </c>
      <c r="AW553" t="s">
        <v>63</v>
      </c>
    </row>
    <row r="554" spans="1:49" x14ac:dyDescent="0.3">
      <c r="A554">
        <v>841</v>
      </c>
      <c r="B554" t="s">
        <v>1643</v>
      </c>
      <c r="C554" t="s">
        <v>1644</v>
      </c>
      <c r="D554" t="s">
        <v>1651</v>
      </c>
      <c r="E554" t="s">
        <v>236</v>
      </c>
      <c r="F554" t="s">
        <v>53</v>
      </c>
      <c r="G554" t="s">
        <v>67</v>
      </c>
      <c r="H554" t="s">
        <v>55</v>
      </c>
      <c r="I554" t="s">
        <v>276</v>
      </c>
      <c r="J554" t="s">
        <v>366</v>
      </c>
      <c r="K554">
        <v>6696358</v>
      </c>
      <c r="L554">
        <v>295007</v>
      </c>
      <c r="M554">
        <v>4225</v>
      </c>
      <c r="N554">
        <v>161</v>
      </c>
      <c r="O554">
        <v>66</v>
      </c>
      <c r="P554">
        <v>76</v>
      </c>
      <c r="Q554">
        <v>154</v>
      </c>
      <c r="R554">
        <v>327</v>
      </c>
      <c r="S554">
        <v>15.17</v>
      </c>
      <c r="T554">
        <v>25.79</v>
      </c>
      <c r="U554">
        <v>1.95</v>
      </c>
      <c r="V554">
        <v>1100</v>
      </c>
      <c r="W554">
        <v>233426.66666666701</v>
      </c>
      <c r="X554">
        <v>39494.117647058803</v>
      </c>
      <c r="Y554">
        <v>4020</v>
      </c>
      <c r="Z554">
        <v>37205</v>
      </c>
      <c r="AA554">
        <v>30571.428571428602</v>
      </c>
      <c r="AB554">
        <v>28582.352941176501</v>
      </c>
      <c r="AC554">
        <v>852.11267605633805</v>
      </c>
      <c r="AD554">
        <v>15209.677419354801</v>
      </c>
      <c r="AE554">
        <v>5061.7021276595697</v>
      </c>
      <c r="AF554">
        <v>327.46478873239403</v>
      </c>
      <c r="AG554">
        <v>2.94</v>
      </c>
      <c r="AH554">
        <v>0.11</v>
      </c>
      <c r="AI554">
        <v>4.28</v>
      </c>
      <c r="AJ554">
        <v>149.43</v>
      </c>
      <c r="AK554">
        <v>24</v>
      </c>
      <c r="AL554" t="s">
        <v>1652</v>
      </c>
      <c r="AM554">
        <v>3</v>
      </c>
      <c r="AN554" t="s">
        <v>350</v>
      </c>
      <c r="AO554" t="s">
        <v>1653</v>
      </c>
      <c r="AP554">
        <v>3.4375</v>
      </c>
      <c r="AQ554">
        <v>76.611999999999995</v>
      </c>
      <c r="AR554">
        <v>73.174499999999995</v>
      </c>
      <c r="AS554">
        <v>22.2871272727273</v>
      </c>
      <c r="AT554" t="s">
        <v>60</v>
      </c>
      <c r="AU554" t="s">
        <v>61</v>
      </c>
      <c r="AV554" t="s">
        <v>62</v>
      </c>
      <c r="AW554" t="s">
        <v>63</v>
      </c>
    </row>
    <row r="555" spans="1:49" x14ac:dyDescent="0.3">
      <c r="A555">
        <v>847</v>
      </c>
      <c r="B555" t="s">
        <v>1643</v>
      </c>
      <c r="C555" t="s">
        <v>1644</v>
      </c>
      <c r="D555" t="s">
        <v>1657</v>
      </c>
      <c r="E555" t="s">
        <v>236</v>
      </c>
      <c r="F555">
        <v>14400</v>
      </c>
      <c r="G555" t="s">
        <v>67</v>
      </c>
      <c r="H555" t="s">
        <v>72</v>
      </c>
      <c r="I555" t="s">
        <v>276</v>
      </c>
      <c r="J555" t="s">
        <v>366</v>
      </c>
      <c r="K555">
        <v>6696347</v>
      </c>
      <c r="L555">
        <v>295003</v>
      </c>
      <c r="M555">
        <v>3434</v>
      </c>
      <c r="N555">
        <v>158</v>
      </c>
      <c r="O555">
        <v>53</v>
      </c>
      <c r="P555">
        <v>71</v>
      </c>
      <c r="Q555">
        <v>47</v>
      </c>
      <c r="R555">
        <v>27</v>
      </c>
      <c r="S555">
        <v>10.97</v>
      </c>
      <c r="T555">
        <v>1.86</v>
      </c>
      <c r="U555">
        <v>1.77</v>
      </c>
      <c r="V555">
        <v>2000</v>
      </c>
      <c r="W555">
        <v>243460</v>
      </c>
      <c r="X555">
        <v>43279.411764705903</v>
      </c>
      <c r="Y555">
        <v>3900</v>
      </c>
      <c r="Z555">
        <v>33460</v>
      </c>
      <c r="AA555">
        <v>31928.571428571398</v>
      </c>
      <c r="AB555">
        <v>38109.8039215686</v>
      </c>
      <c r="AC555">
        <v>929.57746478873196</v>
      </c>
      <c r="AD555">
        <v>19846.774193548401</v>
      </c>
      <c r="AE555">
        <v>3609.5744680851099</v>
      </c>
      <c r="AF555">
        <v>283.80281690140799</v>
      </c>
      <c r="AG555">
        <v>1.07</v>
      </c>
      <c r="AH555">
        <v>0.2</v>
      </c>
      <c r="AI555">
        <v>4.47</v>
      </c>
      <c r="AJ555">
        <v>10</v>
      </c>
      <c r="AK555">
        <v>18</v>
      </c>
      <c r="AL555" t="s">
        <v>1658</v>
      </c>
      <c r="AM555">
        <v>2</v>
      </c>
      <c r="AN555" t="s">
        <v>178</v>
      </c>
      <c r="AO555" t="s">
        <v>1660</v>
      </c>
      <c r="AP555">
        <v>6.25</v>
      </c>
      <c r="AQ555">
        <v>80.013000000000005</v>
      </c>
      <c r="AR555">
        <v>73.763000000000005</v>
      </c>
      <c r="AS555">
        <v>12.80208</v>
      </c>
      <c r="AT555" t="s">
        <v>60</v>
      </c>
      <c r="AU555" t="s">
        <v>61</v>
      </c>
      <c r="AV555" t="s">
        <v>62</v>
      </c>
      <c r="AW555" t="s">
        <v>63</v>
      </c>
    </row>
    <row r="556" spans="1:49" x14ac:dyDescent="0.3">
      <c r="A556">
        <v>848</v>
      </c>
      <c r="B556" t="s">
        <v>1643</v>
      </c>
      <c r="C556" t="s">
        <v>1644</v>
      </c>
      <c r="D556" t="s">
        <v>1657</v>
      </c>
      <c r="E556" t="s">
        <v>236</v>
      </c>
      <c r="F556">
        <v>14400</v>
      </c>
      <c r="G556" t="s">
        <v>67</v>
      </c>
      <c r="H556" t="s">
        <v>72</v>
      </c>
      <c r="I556" t="s">
        <v>276</v>
      </c>
      <c r="J556" t="s">
        <v>366</v>
      </c>
      <c r="K556">
        <v>6696338</v>
      </c>
      <c r="L556">
        <v>295225</v>
      </c>
      <c r="M556">
        <v>3353</v>
      </c>
      <c r="N556">
        <v>157</v>
      </c>
      <c r="O556">
        <v>51</v>
      </c>
      <c r="P556">
        <v>70</v>
      </c>
      <c r="Q556">
        <v>54</v>
      </c>
      <c r="R556">
        <v>17</v>
      </c>
      <c r="S556">
        <v>6.07</v>
      </c>
      <c r="T556">
        <v>1.1299999999999999</v>
      </c>
      <c r="U556">
        <v>1.05</v>
      </c>
      <c r="V556">
        <v>3300</v>
      </c>
      <c r="W556">
        <v>240426.66666666701</v>
      </c>
      <c r="X556">
        <v>42697.058823529398</v>
      </c>
      <c r="Y556">
        <v>3960</v>
      </c>
      <c r="Z556">
        <v>33320</v>
      </c>
      <c r="AA556">
        <v>26357.142857142899</v>
      </c>
      <c r="AB556">
        <v>49492.156862745098</v>
      </c>
      <c r="AC556">
        <v>1084.50704225352</v>
      </c>
      <c r="AD556">
        <v>19698.3870967742</v>
      </c>
      <c r="AE556">
        <v>3651.0638297872301</v>
      </c>
      <c r="AF556">
        <v>283.80281690140799</v>
      </c>
      <c r="AG556">
        <v>0.49</v>
      </c>
      <c r="AH556">
        <v>0.33</v>
      </c>
      <c r="AI556">
        <v>3.69</v>
      </c>
      <c r="AJ556">
        <v>10</v>
      </c>
      <c r="AK556">
        <v>17</v>
      </c>
      <c r="AL556" t="s">
        <v>1658</v>
      </c>
      <c r="AM556">
        <v>2</v>
      </c>
      <c r="AN556" t="s">
        <v>178</v>
      </c>
      <c r="AO556" t="s">
        <v>1661</v>
      </c>
      <c r="AP556">
        <v>10.3125</v>
      </c>
      <c r="AQ556">
        <v>66.051000000000002</v>
      </c>
      <c r="AR556">
        <v>55.738500000000002</v>
      </c>
      <c r="AS556">
        <v>6.4049454545454596</v>
      </c>
      <c r="AT556" t="s">
        <v>60</v>
      </c>
      <c r="AU556" t="s">
        <v>61</v>
      </c>
      <c r="AV556" t="s">
        <v>62</v>
      </c>
      <c r="AW556" t="s">
        <v>63</v>
      </c>
    </row>
    <row r="557" spans="1:49" x14ac:dyDescent="0.3">
      <c r="A557">
        <v>837</v>
      </c>
      <c r="B557" t="s">
        <v>1643</v>
      </c>
      <c r="C557" t="s">
        <v>1644</v>
      </c>
      <c r="D557" t="s">
        <v>1645</v>
      </c>
      <c r="E557" t="s">
        <v>236</v>
      </c>
      <c r="F557">
        <v>92556</v>
      </c>
      <c r="G557" t="s">
        <v>67</v>
      </c>
      <c r="H557" t="s">
        <v>72</v>
      </c>
      <c r="I557" t="s">
        <v>276</v>
      </c>
      <c r="J557" t="s">
        <v>366</v>
      </c>
      <c r="K557">
        <v>6696335</v>
      </c>
      <c r="L557">
        <v>294959</v>
      </c>
      <c r="M557">
        <v>2863</v>
      </c>
      <c r="N557">
        <v>162</v>
      </c>
      <c r="O557">
        <v>46</v>
      </c>
      <c r="P557">
        <v>68</v>
      </c>
      <c r="Q557">
        <v>52</v>
      </c>
      <c r="R557">
        <v>15</v>
      </c>
      <c r="S557">
        <v>6.62</v>
      </c>
      <c r="T557">
        <v>35.22</v>
      </c>
      <c r="U557">
        <v>2.1800000000000002</v>
      </c>
      <c r="V557">
        <v>3900</v>
      </c>
      <c r="W557">
        <v>217980</v>
      </c>
      <c r="X557">
        <v>42882.352941176498</v>
      </c>
      <c r="Y557">
        <v>4080</v>
      </c>
      <c r="Z557">
        <v>36365</v>
      </c>
      <c r="AA557">
        <v>28500</v>
      </c>
      <c r="AB557">
        <v>58682.352941176498</v>
      </c>
      <c r="AC557">
        <v>1007.04225352113</v>
      </c>
      <c r="AD557">
        <v>19698.3870967742</v>
      </c>
      <c r="AE557">
        <v>2240.4255319148901</v>
      </c>
      <c r="AF557">
        <v>305.63380281690098</v>
      </c>
      <c r="AG557">
        <v>5.0000000000000001E-3</v>
      </c>
      <c r="AH557">
        <v>0.39</v>
      </c>
      <c r="AI557">
        <v>3.99</v>
      </c>
      <c r="AJ557">
        <v>10</v>
      </c>
      <c r="AK557">
        <v>18</v>
      </c>
      <c r="AL557" t="s">
        <v>1646</v>
      </c>
      <c r="AM557">
        <v>2</v>
      </c>
      <c r="AN557" t="s">
        <v>178</v>
      </c>
      <c r="AO557" t="s">
        <v>1648</v>
      </c>
      <c r="AP557">
        <v>12.1875</v>
      </c>
      <c r="AQ557">
        <v>71.421000000000006</v>
      </c>
      <c r="AR557">
        <v>59.233499999999999</v>
      </c>
      <c r="AS557">
        <v>5.86018461538462</v>
      </c>
      <c r="AT557" t="s">
        <v>60</v>
      </c>
      <c r="AU557" t="s">
        <v>61</v>
      </c>
      <c r="AV557" t="s">
        <v>62</v>
      </c>
      <c r="AW557" t="s">
        <v>63</v>
      </c>
    </row>
    <row r="558" spans="1:49" x14ac:dyDescent="0.3">
      <c r="A558">
        <v>849</v>
      </c>
      <c r="B558" t="s">
        <v>1643</v>
      </c>
      <c r="C558" t="s">
        <v>1644</v>
      </c>
      <c r="D558" t="s">
        <v>1657</v>
      </c>
      <c r="E558" t="s">
        <v>236</v>
      </c>
      <c r="F558">
        <v>14400</v>
      </c>
      <c r="G558" t="s">
        <v>67</v>
      </c>
      <c r="H558" t="s">
        <v>72</v>
      </c>
      <c r="I558" t="s">
        <v>276</v>
      </c>
      <c r="J558" t="s">
        <v>366</v>
      </c>
      <c r="K558">
        <v>6696331</v>
      </c>
      <c r="L558">
        <v>294997</v>
      </c>
      <c r="M558">
        <v>4467</v>
      </c>
      <c r="N558">
        <v>152</v>
      </c>
      <c r="O558">
        <v>41</v>
      </c>
      <c r="P558">
        <v>72</v>
      </c>
      <c r="Q558">
        <v>74</v>
      </c>
      <c r="R558">
        <v>207</v>
      </c>
      <c r="S558">
        <v>27.18</v>
      </c>
      <c r="T558">
        <v>2.63</v>
      </c>
      <c r="U558">
        <v>4.13</v>
      </c>
      <c r="V558">
        <v>700</v>
      </c>
      <c r="W558">
        <v>240240</v>
      </c>
      <c r="X558">
        <v>42511.764705882299</v>
      </c>
      <c r="Y558">
        <v>3900</v>
      </c>
      <c r="Z558">
        <v>34265</v>
      </c>
      <c r="AA558">
        <v>36357.142857142899</v>
      </c>
      <c r="AB558">
        <v>29341.176470588201</v>
      </c>
      <c r="AC558">
        <v>929.57746478873196</v>
      </c>
      <c r="AD558">
        <v>19587.096774193498</v>
      </c>
      <c r="AE558">
        <v>4439.3617021276596</v>
      </c>
      <c r="AF558">
        <v>261.97183098591501</v>
      </c>
      <c r="AG558">
        <v>1.21</v>
      </c>
      <c r="AH558">
        <v>7.0000000000000007E-2</v>
      </c>
      <c r="AI558">
        <v>5.09</v>
      </c>
      <c r="AJ558">
        <v>10</v>
      </c>
      <c r="AK558">
        <v>19</v>
      </c>
      <c r="AL558" t="s">
        <v>1658</v>
      </c>
      <c r="AM558">
        <v>2</v>
      </c>
      <c r="AN558" t="s">
        <v>178</v>
      </c>
      <c r="AO558" t="s">
        <v>1662</v>
      </c>
      <c r="AP558">
        <v>2.1875</v>
      </c>
      <c r="AQ558">
        <v>91.111000000000004</v>
      </c>
      <c r="AR558">
        <v>88.923500000000004</v>
      </c>
      <c r="AS558">
        <v>41.650742857142902</v>
      </c>
      <c r="AT558" t="s">
        <v>60</v>
      </c>
      <c r="AU558" t="s">
        <v>61</v>
      </c>
      <c r="AV558" t="s">
        <v>62</v>
      </c>
      <c r="AW558" t="s">
        <v>63</v>
      </c>
    </row>
    <row r="559" spans="1:49" x14ac:dyDescent="0.3">
      <c r="A559">
        <v>836</v>
      </c>
      <c r="B559" t="s">
        <v>1643</v>
      </c>
      <c r="C559" t="s">
        <v>1644</v>
      </c>
      <c r="D559" t="s">
        <v>1645</v>
      </c>
      <c r="E559" t="s">
        <v>236</v>
      </c>
      <c r="F559" t="s">
        <v>53</v>
      </c>
      <c r="G559" t="s">
        <v>67</v>
      </c>
      <c r="H559" t="s">
        <v>55</v>
      </c>
      <c r="I559" t="s">
        <v>276</v>
      </c>
      <c r="J559" t="s">
        <v>366</v>
      </c>
      <c r="K559">
        <v>6696322</v>
      </c>
      <c r="L559">
        <v>294946</v>
      </c>
      <c r="M559">
        <v>3995</v>
      </c>
      <c r="N559">
        <v>156</v>
      </c>
      <c r="O559">
        <v>51</v>
      </c>
      <c r="P559">
        <v>72</v>
      </c>
      <c r="Q559">
        <v>46</v>
      </c>
      <c r="R559">
        <v>37</v>
      </c>
      <c r="S559">
        <v>10.45</v>
      </c>
      <c r="T559">
        <v>36.020000000000003</v>
      </c>
      <c r="U559">
        <v>2.84</v>
      </c>
      <c r="V559">
        <v>2100</v>
      </c>
      <c r="W559">
        <v>235946.66666666701</v>
      </c>
      <c r="X559">
        <v>42829.411764705903</v>
      </c>
      <c r="Y559">
        <v>3840</v>
      </c>
      <c r="Z559">
        <v>32865</v>
      </c>
      <c r="AA559">
        <v>23000</v>
      </c>
      <c r="AB559">
        <v>35496.078431372604</v>
      </c>
      <c r="AC559">
        <v>697.18309859154897</v>
      </c>
      <c r="AD559">
        <v>21812.903225806502</v>
      </c>
      <c r="AE559">
        <v>3526.5957446808502</v>
      </c>
      <c r="AF559">
        <v>283.80281690140799</v>
      </c>
      <c r="AG559">
        <v>0.81</v>
      </c>
      <c r="AH559">
        <v>0.21</v>
      </c>
      <c r="AI559">
        <v>3.22</v>
      </c>
      <c r="AJ559">
        <v>10</v>
      </c>
      <c r="AK559">
        <v>18</v>
      </c>
      <c r="AL559" t="s">
        <v>1646</v>
      </c>
      <c r="AM559">
        <v>2</v>
      </c>
      <c r="AN559" t="s">
        <v>178</v>
      </c>
      <c r="AO559" t="s">
        <v>1647</v>
      </c>
      <c r="AP559">
        <v>6.5625</v>
      </c>
      <c r="AQ559">
        <v>57.637999999999998</v>
      </c>
      <c r="AR559">
        <v>51.075499999999998</v>
      </c>
      <c r="AS559">
        <v>8.7829333333333306</v>
      </c>
      <c r="AT559" t="s">
        <v>60</v>
      </c>
      <c r="AU559" t="s">
        <v>61</v>
      </c>
      <c r="AV559" t="s">
        <v>62</v>
      </c>
      <c r="AW559" t="s">
        <v>63</v>
      </c>
    </row>
    <row r="560" spans="1:49" x14ac:dyDescent="0.3">
      <c r="A560">
        <v>846</v>
      </c>
      <c r="B560" t="s">
        <v>1643</v>
      </c>
      <c r="C560" t="s">
        <v>1644</v>
      </c>
      <c r="D560" t="s">
        <v>1657</v>
      </c>
      <c r="E560" t="s">
        <v>236</v>
      </c>
      <c r="F560" t="s">
        <v>53</v>
      </c>
      <c r="G560" t="s">
        <v>67</v>
      </c>
      <c r="H560" t="s">
        <v>55</v>
      </c>
      <c r="I560" t="s">
        <v>276</v>
      </c>
      <c r="J560" t="s">
        <v>366</v>
      </c>
      <c r="K560">
        <v>6696319</v>
      </c>
      <c r="L560">
        <v>295000</v>
      </c>
      <c r="M560">
        <v>5996</v>
      </c>
      <c r="N560">
        <v>186</v>
      </c>
      <c r="O560">
        <v>104</v>
      </c>
      <c r="P560">
        <v>75</v>
      </c>
      <c r="Q560">
        <v>129</v>
      </c>
      <c r="R560">
        <v>1075</v>
      </c>
      <c r="S560">
        <v>57.01</v>
      </c>
      <c r="T560">
        <v>31.85</v>
      </c>
      <c r="U560">
        <v>3.79</v>
      </c>
      <c r="V560">
        <v>1800</v>
      </c>
      <c r="W560">
        <v>165386.66666666701</v>
      </c>
      <c r="X560">
        <v>39547.058823529398</v>
      </c>
      <c r="Y560">
        <v>3780</v>
      </c>
      <c r="Z560">
        <v>50120</v>
      </c>
      <c r="AA560">
        <v>37714.285714285703</v>
      </c>
      <c r="AB560">
        <v>38109.8039215686</v>
      </c>
      <c r="AC560">
        <v>1084.50704225352</v>
      </c>
      <c r="AD560">
        <v>12316.129032258101</v>
      </c>
      <c r="AE560">
        <v>6430.8510638297903</v>
      </c>
      <c r="AF560">
        <v>371.12676056338</v>
      </c>
      <c r="AG560">
        <v>2.95</v>
      </c>
      <c r="AH560">
        <v>0.18</v>
      </c>
      <c r="AI560">
        <v>5.28</v>
      </c>
      <c r="AJ560">
        <v>147.94999999999999</v>
      </c>
      <c r="AK560">
        <v>31</v>
      </c>
      <c r="AL560" t="s">
        <v>1658</v>
      </c>
      <c r="AM560">
        <v>6</v>
      </c>
      <c r="AN560" t="s">
        <v>1222</v>
      </c>
      <c r="AO560" t="s">
        <v>1659</v>
      </c>
      <c r="AP560">
        <v>5.625</v>
      </c>
      <c r="AQ560">
        <v>94.512</v>
      </c>
      <c r="AR560">
        <v>88.887</v>
      </c>
      <c r="AS560">
        <v>16.802133333333298</v>
      </c>
      <c r="AT560" t="s">
        <v>60</v>
      </c>
      <c r="AU560" t="s">
        <v>61</v>
      </c>
      <c r="AV560" t="s">
        <v>62</v>
      </c>
      <c r="AW560" t="s">
        <v>63</v>
      </c>
    </row>
    <row r="561" spans="1:49" x14ac:dyDescent="0.3">
      <c r="A561">
        <v>834</v>
      </c>
      <c r="B561" t="s">
        <v>1635</v>
      </c>
      <c r="C561" t="s">
        <v>1636</v>
      </c>
      <c r="D561" t="s">
        <v>1637</v>
      </c>
      <c r="E561" t="s">
        <v>52</v>
      </c>
      <c r="F561">
        <v>17913</v>
      </c>
      <c r="G561" t="s">
        <v>67</v>
      </c>
      <c r="H561" t="s">
        <v>72</v>
      </c>
      <c r="I561" t="s">
        <v>276</v>
      </c>
      <c r="J561" t="s">
        <v>366</v>
      </c>
      <c r="K561">
        <v>6696282</v>
      </c>
      <c r="L561">
        <v>294860</v>
      </c>
      <c r="M561">
        <v>3820</v>
      </c>
      <c r="N561">
        <v>144</v>
      </c>
      <c r="O561">
        <v>33</v>
      </c>
      <c r="P561">
        <v>70</v>
      </c>
      <c r="Q561">
        <v>38</v>
      </c>
      <c r="R561">
        <v>8</v>
      </c>
      <c r="S561">
        <v>2.5</v>
      </c>
      <c r="T561">
        <v>39.58</v>
      </c>
      <c r="U561">
        <v>0.5</v>
      </c>
      <c r="V561">
        <v>2800</v>
      </c>
      <c r="W561">
        <v>242200</v>
      </c>
      <c r="X561">
        <v>42432.352941176498</v>
      </c>
      <c r="Y561">
        <v>3540</v>
      </c>
      <c r="Z561">
        <v>28490</v>
      </c>
      <c r="AA561">
        <v>23500</v>
      </c>
      <c r="AB561">
        <v>40301.960784313698</v>
      </c>
      <c r="AC561">
        <v>619.71830985915506</v>
      </c>
      <c r="AD561">
        <v>23074.193548387098</v>
      </c>
      <c r="AE561">
        <v>2032.9787234042601</v>
      </c>
      <c r="AF561">
        <v>240.14084507042301</v>
      </c>
      <c r="AG561">
        <v>5.0000000000000001E-3</v>
      </c>
      <c r="AH561">
        <v>0.28000000000000003</v>
      </c>
      <c r="AI561">
        <v>3.29</v>
      </c>
      <c r="AJ561">
        <v>10</v>
      </c>
      <c r="AK561">
        <v>16</v>
      </c>
      <c r="AL561" t="s">
        <v>1638</v>
      </c>
      <c r="AM561">
        <v>2</v>
      </c>
      <c r="AN561" t="s">
        <v>178</v>
      </c>
      <c r="AO561" t="s">
        <v>1642</v>
      </c>
      <c r="AP561">
        <v>8.75</v>
      </c>
      <c r="AQ561">
        <v>58.890999999999998</v>
      </c>
      <c r="AR561">
        <v>50.140999999999998</v>
      </c>
      <c r="AS561">
        <v>6.7304000000000004</v>
      </c>
      <c r="AT561" t="s">
        <v>60</v>
      </c>
      <c r="AU561" t="s">
        <v>61</v>
      </c>
      <c r="AV561" t="s">
        <v>62</v>
      </c>
      <c r="AW561" t="s">
        <v>63</v>
      </c>
    </row>
    <row r="562" spans="1:49" x14ac:dyDescent="0.3">
      <c r="A562">
        <v>832</v>
      </c>
      <c r="B562" t="s">
        <v>1635</v>
      </c>
      <c r="C562" t="s">
        <v>1636</v>
      </c>
      <c r="D562" t="s">
        <v>1637</v>
      </c>
      <c r="E562" t="s">
        <v>52</v>
      </c>
      <c r="F562">
        <v>17913</v>
      </c>
      <c r="G562" t="s">
        <v>67</v>
      </c>
      <c r="H562" t="s">
        <v>72</v>
      </c>
      <c r="I562" t="s">
        <v>276</v>
      </c>
      <c r="J562" t="s">
        <v>366</v>
      </c>
      <c r="K562">
        <v>6696281</v>
      </c>
      <c r="L562">
        <v>294848</v>
      </c>
      <c r="M562">
        <v>4031</v>
      </c>
      <c r="N562">
        <v>150</v>
      </c>
      <c r="O562">
        <v>37</v>
      </c>
      <c r="P562">
        <v>71</v>
      </c>
      <c r="Q562">
        <v>37</v>
      </c>
      <c r="R562">
        <v>12</v>
      </c>
      <c r="S562">
        <v>2.5</v>
      </c>
      <c r="T562">
        <v>43.25</v>
      </c>
      <c r="U562">
        <v>0.5</v>
      </c>
      <c r="V562">
        <v>3300</v>
      </c>
      <c r="W562">
        <v>241406.66666666701</v>
      </c>
      <c r="X562">
        <v>42855.882352941197</v>
      </c>
      <c r="Y562">
        <v>3780</v>
      </c>
      <c r="Z562">
        <v>27055</v>
      </c>
      <c r="AA562">
        <v>25071.428571428602</v>
      </c>
      <c r="AB562">
        <v>35411.7647058824</v>
      </c>
      <c r="AC562">
        <v>619.71830985915506</v>
      </c>
      <c r="AD562">
        <v>23741.935483870999</v>
      </c>
      <c r="AE562">
        <v>2115.9574468085102</v>
      </c>
      <c r="AF562">
        <v>261.97183098591501</v>
      </c>
      <c r="AG562">
        <v>0.15</v>
      </c>
      <c r="AH562">
        <v>0.33</v>
      </c>
      <c r="AI562">
        <v>3.51</v>
      </c>
      <c r="AJ562">
        <v>10</v>
      </c>
      <c r="AK562">
        <v>15</v>
      </c>
      <c r="AL562" t="s">
        <v>1638</v>
      </c>
      <c r="AM562">
        <v>3</v>
      </c>
      <c r="AN562" t="s">
        <v>1321</v>
      </c>
      <c r="AO562" t="s">
        <v>1640</v>
      </c>
      <c r="AP562">
        <v>10.3125</v>
      </c>
      <c r="AQ562">
        <v>62.829000000000001</v>
      </c>
      <c r="AR562">
        <v>52.516500000000001</v>
      </c>
      <c r="AS562">
        <v>6.0925090909090898</v>
      </c>
      <c r="AT562" t="s">
        <v>60</v>
      </c>
      <c r="AU562" t="s">
        <v>61</v>
      </c>
      <c r="AV562" t="s">
        <v>62</v>
      </c>
      <c r="AW562" t="s">
        <v>63</v>
      </c>
    </row>
    <row r="563" spans="1:49" x14ac:dyDescent="0.3">
      <c r="A563">
        <v>833</v>
      </c>
      <c r="B563" t="s">
        <v>1635</v>
      </c>
      <c r="C563" t="s">
        <v>1636</v>
      </c>
      <c r="D563" t="s">
        <v>1637</v>
      </c>
      <c r="E563" t="s">
        <v>52</v>
      </c>
      <c r="F563">
        <v>17913</v>
      </c>
      <c r="G563" t="s">
        <v>67</v>
      </c>
      <c r="H563" t="s">
        <v>72</v>
      </c>
      <c r="I563" t="s">
        <v>276</v>
      </c>
      <c r="J563" t="s">
        <v>366</v>
      </c>
      <c r="K563">
        <v>6696276</v>
      </c>
      <c r="L563">
        <v>294811</v>
      </c>
      <c r="M563">
        <v>3024</v>
      </c>
      <c r="N563">
        <v>160</v>
      </c>
      <c r="O563">
        <v>53</v>
      </c>
      <c r="P563">
        <v>69</v>
      </c>
      <c r="Q563">
        <v>43</v>
      </c>
      <c r="R563">
        <v>6</v>
      </c>
      <c r="S563">
        <v>2.5</v>
      </c>
      <c r="T563">
        <v>26.34</v>
      </c>
      <c r="U563">
        <v>3.26</v>
      </c>
      <c r="V563">
        <v>3500</v>
      </c>
      <c r="W563">
        <v>229273.33333333299</v>
      </c>
      <c r="X563">
        <v>42035.294117647099</v>
      </c>
      <c r="Y563">
        <v>3960</v>
      </c>
      <c r="Z563">
        <v>34300</v>
      </c>
      <c r="AA563">
        <v>28214.285714285699</v>
      </c>
      <c r="AB563">
        <v>50082.352941176498</v>
      </c>
      <c r="AC563">
        <v>852.11267605633805</v>
      </c>
      <c r="AD563">
        <v>20551.6129032258</v>
      </c>
      <c r="AE563">
        <v>1867.0212765957399</v>
      </c>
      <c r="AF563">
        <v>261.97183098591501</v>
      </c>
      <c r="AG563">
        <v>0.03</v>
      </c>
      <c r="AH563">
        <v>0.35</v>
      </c>
      <c r="AI563">
        <v>3.95</v>
      </c>
      <c r="AJ563">
        <v>10</v>
      </c>
      <c r="AK563">
        <v>18</v>
      </c>
      <c r="AL563" t="s">
        <v>1638</v>
      </c>
      <c r="AM563">
        <v>2</v>
      </c>
      <c r="AN563" t="s">
        <v>178</v>
      </c>
      <c r="AO563" t="s">
        <v>1641</v>
      </c>
      <c r="AP563">
        <v>10.9375</v>
      </c>
      <c r="AQ563">
        <v>70.704999999999998</v>
      </c>
      <c r="AR563">
        <v>59.767499999999998</v>
      </c>
      <c r="AS563">
        <v>6.4644571428571398</v>
      </c>
      <c r="AT563" t="s">
        <v>60</v>
      </c>
      <c r="AU563" t="s">
        <v>61</v>
      </c>
      <c r="AV563" t="s">
        <v>62</v>
      </c>
      <c r="AW563" t="s">
        <v>63</v>
      </c>
    </row>
    <row r="564" spans="1:49" x14ac:dyDescent="0.3">
      <c r="A564">
        <v>831</v>
      </c>
      <c r="B564" t="s">
        <v>1635</v>
      </c>
      <c r="C564" t="s">
        <v>1636</v>
      </c>
      <c r="D564" t="s">
        <v>1637</v>
      </c>
      <c r="E564" t="s">
        <v>52</v>
      </c>
      <c r="F564" t="s">
        <v>53</v>
      </c>
      <c r="G564" t="s">
        <v>67</v>
      </c>
      <c r="H564" t="s">
        <v>55</v>
      </c>
      <c r="I564" t="s">
        <v>276</v>
      </c>
      <c r="J564" t="s">
        <v>366</v>
      </c>
      <c r="K564">
        <v>6696247</v>
      </c>
      <c r="L564">
        <v>294833</v>
      </c>
      <c r="M564">
        <v>3875</v>
      </c>
      <c r="N564">
        <v>156</v>
      </c>
      <c r="O564">
        <v>42</v>
      </c>
      <c r="P564">
        <v>70</v>
      </c>
      <c r="Q564">
        <v>38</v>
      </c>
      <c r="R564">
        <v>6</v>
      </c>
      <c r="S564">
        <v>2.5</v>
      </c>
      <c r="T564">
        <v>30.25</v>
      </c>
      <c r="U564">
        <v>2.89</v>
      </c>
      <c r="V564">
        <v>1600</v>
      </c>
      <c r="W564">
        <v>238280</v>
      </c>
      <c r="X564">
        <v>42591.176470588201</v>
      </c>
      <c r="Y564">
        <v>3900</v>
      </c>
      <c r="Z564">
        <v>31955</v>
      </c>
      <c r="AA564">
        <v>26571.428571428602</v>
      </c>
      <c r="AB564">
        <v>34568.627450980399</v>
      </c>
      <c r="AC564">
        <v>697.18309859154897</v>
      </c>
      <c r="AD564">
        <v>24224.193548387098</v>
      </c>
      <c r="AE564">
        <v>1908.5106382978699</v>
      </c>
      <c r="AF564">
        <v>261.97183098591501</v>
      </c>
      <c r="AG564">
        <v>0.2</v>
      </c>
      <c r="AH564">
        <v>0.16</v>
      </c>
      <c r="AI564">
        <v>3.72</v>
      </c>
      <c r="AJ564">
        <v>10</v>
      </c>
      <c r="AK564">
        <v>17</v>
      </c>
      <c r="AL564" t="s">
        <v>1638</v>
      </c>
      <c r="AM564">
        <v>2</v>
      </c>
      <c r="AN564" t="s">
        <v>178</v>
      </c>
      <c r="AO564" t="s">
        <v>1639</v>
      </c>
      <c r="AP564">
        <v>5</v>
      </c>
      <c r="AQ564">
        <v>66.587999999999994</v>
      </c>
      <c r="AR564">
        <v>61.588000000000001</v>
      </c>
      <c r="AS564">
        <v>13.317600000000001</v>
      </c>
      <c r="AT564" t="s">
        <v>60</v>
      </c>
      <c r="AU564" t="s">
        <v>61</v>
      </c>
      <c r="AV564" t="s">
        <v>62</v>
      </c>
      <c r="AW564" t="s">
        <v>63</v>
      </c>
    </row>
    <row r="565" spans="1:49" x14ac:dyDescent="0.3">
      <c r="A565">
        <v>355</v>
      </c>
      <c r="B565" t="s">
        <v>844</v>
      </c>
      <c r="C565" t="s">
        <v>839</v>
      </c>
      <c r="D565" t="s">
        <v>845</v>
      </c>
      <c r="E565" t="s">
        <v>144</v>
      </c>
      <c r="F565">
        <v>167700</v>
      </c>
      <c r="G565" t="s">
        <v>67</v>
      </c>
      <c r="H565" t="s">
        <v>72</v>
      </c>
      <c r="I565" t="s">
        <v>276</v>
      </c>
      <c r="J565" t="s">
        <v>336</v>
      </c>
      <c r="K565">
        <v>6692766</v>
      </c>
      <c r="L565">
        <v>318249</v>
      </c>
      <c r="M565">
        <v>1719</v>
      </c>
      <c r="N565">
        <v>271</v>
      </c>
      <c r="O565">
        <v>44</v>
      </c>
      <c r="P565">
        <v>70</v>
      </c>
      <c r="Q565">
        <v>445</v>
      </c>
      <c r="R565">
        <v>291</v>
      </c>
      <c r="S565">
        <v>5.68</v>
      </c>
      <c r="T565">
        <v>0.5</v>
      </c>
      <c r="U565">
        <v>11.77</v>
      </c>
      <c r="V565">
        <v>4900</v>
      </c>
      <c r="W565">
        <v>225866.66666666701</v>
      </c>
      <c r="X565">
        <v>39308.823529411799</v>
      </c>
      <c r="Y565">
        <v>1740</v>
      </c>
      <c r="Z565">
        <v>24535</v>
      </c>
      <c r="AA565">
        <v>52000</v>
      </c>
      <c r="AB565">
        <v>18043.137254902002</v>
      </c>
      <c r="AC565">
        <v>2401.4084507042298</v>
      </c>
      <c r="AD565">
        <v>11054.8387096774</v>
      </c>
      <c r="AE565">
        <v>24146.808510638301</v>
      </c>
      <c r="AF565">
        <v>261.97183098591501</v>
      </c>
      <c r="AG565">
        <v>0.14000000000000001</v>
      </c>
      <c r="AH565">
        <v>0.49</v>
      </c>
      <c r="AI565">
        <v>7.28</v>
      </c>
      <c r="AJ565">
        <v>88.25</v>
      </c>
      <c r="AK565">
        <v>14</v>
      </c>
      <c r="AL565" t="s">
        <v>846</v>
      </c>
      <c r="AM565">
        <v>4</v>
      </c>
      <c r="AN565" t="s">
        <v>356</v>
      </c>
      <c r="AO565" t="s">
        <v>847</v>
      </c>
      <c r="AP565">
        <v>15.3125</v>
      </c>
      <c r="AQ565">
        <v>130.31200000000001</v>
      </c>
      <c r="AR565">
        <v>114.9995</v>
      </c>
      <c r="AS565">
        <v>8.5101714285714305</v>
      </c>
      <c r="AT565" t="s">
        <v>60</v>
      </c>
      <c r="AU565" t="s">
        <v>61</v>
      </c>
      <c r="AV565" t="s">
        <v>62</v>
      </c>
      <c r="AW565" t="s">
        <v>63</v>
      </c>
    </row>
    <row r="566" spans="1:49" x14ac:dyDescent="0.3">
      <c r="A566">
        <v>356</v>
      </c>
      <c r="B566" t="s">
        <v>844</v>
      </c>
      <c r="C566" t="s">
        <v>839</v>
      </c>
      <c r="D566" t="s">
        <v>845</v>
      </c>
      <c r="E566" t="s">
        <v>144</v>
      </c>
      <c r="F566" t="s">
        <v>53</v>
      </c>
      <c r="G566" t="s">
        <v>67</v>
      </c>
      <c r="H566" t="s">
        <v>55</v>
      </c>
      <c r="I566" t="s">
        <v>276</v>
      </c>
      <c r="J566" t="s">
        <v>336</v>
      </c>
      <c r="K566">
        <v>6692765</v>
      </c>
      <c r="L566">
        <v>318244</v>
      </c>
      <c r="M566">
        <v>1309</v>
      </c>
      <c r="N566">
        <v>204</v>
      </c>
      <c r="O566">
        <v>15</v>
      </c>
      <c r="P566">
        <v>69</v>
      </c>
      <c r="Q566">
        <v>447</v>
      </c>
      <c r="R566">
        <v>248</v>
      </c>
      <c r="S566">
        <v>2.5</v>
      </c>
      <c r="T566">
        <v>12.81</v>
      </c>
      <c r="U566">
        <v>12.38</v>
      </c>
      <c r="V566">
        <v>2700</v>
      </c>
      <c r="W566">
        <v>240100</v>
      </c>
      <c r="X566">
        <v>41902.941176470602</v>
      </c>
      <c r="Y566">
        <v>2460</v>
      </c>
      <c r="Z566">
        <v>22400</v>
      </c>
      <c r="AA566">
        <v>40714.285714285703</v>
      </c>
      <c r="AB566">
        <v>17705.8823529412</v>
      </c>
      <c r="AC566">
        <v>2323.9436619718299</v>
      </c>
      <c r="AD566">
        <v>11796.774193548399</v>
      </c>
      <c r="AE566">
        <v>26968.085106383001</v>
      </c>
      <c r="AF566">
        <v>283.80281690140799</v>
      </c>
      <c r="AG566">
        <v>0.01</v>
      </c>
      <c r="AH566">
        <v>0.27</v>
      </c>
      <c r="AI566">
        <v>5.7</v>
      </c>
      <c r="AJ566">
        <v>41.94</v>
      </c>
      <c r="AK566">
        <v>12</v>
      </c>
      <c r="AL566" t="s">
        <v>846</v>
      </c>
      <c r="AM566">
        <v>4</v>
      </c>
      <c r="AN566" t="s">
        <v>356</v>
      </c>
      <c r="AO566" t="s">
        <v>848</v>
      </c>
      <c r="AP566">
        <v>8.4375</v>
      </c>
      <c r="AQ566">
        <v>102.03</v>
      </c>
      <c r="AR566">
        <v>93.592500000000001</v>
      </c>
      <c r="AS566">
        <v>12.0924444444444</v>
      </c>
      <c r="AT566" t="s">
        <v>60</v>
      </c>
      <c r="AU566" t="s">
        <v>61</v>
      </c>
      <c r="AV566" t="s">
        <v>62</v>
      </c>
      <c r="AW566" t="s">
        <v>63</v>
      </c>
    </row>
    <row r="567" spans="1:49" x14ac:dyDescent="0.3">
      <c r="A567">
        <v>102</v>
      </c>
      <c r="B567" t="s">
        <v>352</v>
      </c>
      <c r="C567" t="s">
        <v>353</v>
      </c>
      <c r="D567" t="s">
        <v>354</v>
      </c>
      <c r="E567" t="s">
        <v>52</v>
      </c>
      <c r="F567" t="s">
        <v>53</v>
      </c>
      <c r="G567" t="s">
        <v>67</v>
      </c>
      <c r="H567" t="s">
        <v>55</v>
      </c>
      <c r="I567" t="s">
        <v>276</v>
      </c>
      <c r="J567" t="s">
        <v>336</v>
      </c>
      <c r="K567">
        <v>6692545</v>
      </c>
      <c r="L567">
        <v>319602</v>
      </c>
      <c r="M567">
        <v>1276</v>
      </c>
      <c r="N567">
        <v>243</v>
      </c>
      <c r="O567">
        <v>48</v>
      </c>
      <c r="P567">
        <v>71</v>
      </c>
      <c r="Q567">
        <v>733</v>
      </c>
      <c r="R567">
        <v>379</v>
      </c>
      <c r="S567">
        <v>7.42</v>
      </c>
      <c r="T567">
        <v>3.72</v>
      </c>
      <c r="U567">
        <v>13.34</v>
      </c>
      <c r="V567">
        <v>4000</v>
      </c>
      <c r="W567">
        <v>217186.66666666701</v>
      </c>
      <c r="X567">
        <v>39652.941176470602</v>
      </c>
      <c r="Y567">
        <v>2880</v>
      </c>
      <c r="Z567">
        <v>23800</v>
      </c>
      <c r="AA567">
        <v>66785.714285714304</v>
      </c>
      <c r="AB567">
        <v>22090.1960784314</v>
      </c>
      <c r="AC567">
        <v>3021.1267605633798</v>
      </c>
      <c r="AD567">
        <v>12167.7419354839</v>
      </c>
      <c r="AE567">
        <v>20412.765957446802</v>
      </c>
      <c r="AF567">
        <v>261.97183098591501</v>
      </c>
      <c r="AG567">
        <v>5.0000000000000001E-3</v>
      </c>
      <c r="AH567">
        <v>0.4</v>
      </c>
      <c r="AI567">
        <v>9.35</v>
      </c>
      <c r="AJ567">
        <v>188.65</v>
      </c>
      <c r="AK567">
        <v>14</v>
      </c>
      <c r="AL567" t="s">
        <v>355</v>
      </c>
      <c r="AM567">
        <v>4</v>
      </c>
      <c r="AN567" t="s">
        <v>356</v>
      </c>
      <c r="AO567" t="s">
        <v>359</v>
      </c>
      <c r="AP567">
        <v>12.5</v>
      </c>
      <c r="AQ567">
        <v>167.36500000000001</v>
      </c>
      <c r="AR567">
        <v>154.86500000000001</v>
      </c>
      <c r="AS567">
        <v>13.389200000000001</v>
      </c>
      <c r="AT567" t="s">
        <v>60</v>
      </c>
      <c r="AU567" t="s">
        <v>61</v>
      </c>
      <c r="AV567" t="s">
        <v>62</v>
      </c>
      <c r="AW567" t="s">
        <v>63</v>
      </c>
    </row>
    <row r="568" spans="1:49" x14ac:dyDescent="0.3">
      <c r="A568">
        <v>101</v>
      </c>
      <c r="B568" t="s">
        <v>352</v>
      </c>
      <c r="C568" t="s">
        <v>353</v>
      </c>
      <c r="D568" t="s">
        <v>354</v>
      </c>
      <c r="E568" t="s">
        <v>52</v>
      </c>
      <c r="F568" t="s">
        <v>53</v>
      </c>
      <c r="G568" t="s">
        <v>67</v>
      </c>
      <c r="H568" t="s">
        <v>55</v>
      </c>
      <c r="I568" t="s">
        <v>276</v>
      </c>
      <c r="J568" t="s">
        <v>336</v>
      </c>
      <c r="K568">
        <v>6692536</v>
      </c>
      <c r="L568">
        <v>319584</v>
      </c>
      <c r="M568">
        <v>1570</v>
      </c>
      <c r="N568">
        <v>230</v>
      </c>
      <c r="O568">
        <v>40</v>
      </c>
      <c r="P568">
        <v>67</v>
      </c>
      <c r="Q568">
        <v>900</v>
      </c>
      <c r="R568">
        <v>512</v>
      </c>
      <c r="S568">
        <v>7.31</v>
      </c>
      <c r="T568">
        <v>2.77</v>
      </c>
      <c r="U568">
        <v>10.54</v>
      </c>
      <c r="V568">
        <v>3100</v>
      </c>
      <c r="W568">
        <v>214900</v>
      </c>
      <c r="X568">
        <v>40288.235294117701</v>
      </c>
      <c r="Y568">
        <v>3000</v>
      </c>
      <c r="Z568">
        <v>28000</v>
      </c>
      <c r="AA568">
        <v>58000</v>
      </c>
      <c r="AB568">
        <v>27149.0196078431</v>
      </c>
      <c r="AC568">
        <v>3253.52112676056</v>
      </c>
      <c r="AD568">
        <v>11611.2903225806</v>
      </c>
      <c r="AE568">
        <v>21159.574468085098</v>
      </c>
      <c r="AF568">
        <v>261.97183098591501</v>
      </c>
      <c r="AG568">
        <v>5.0000000000000001E-3</v>
      </c>
      <c r="AH568">
        <v>0.31</v>
      </c>
      <c r="AI568">
        <v>8.1199999999999992</v>
      </c>
      <c r="AJ568">
        <v>214.96</v>
      </c>
      <c r="AK568">
        <v>13</v>
      </c>
      <c r="AL568" t="s">
        <v>355</v>
      </c>
      <c r="AM568">
        <v>4</v>
      </c>
      <c r="AN568" t="s">
        <v>356</v>
      </c>
      <c r="AO568" t="s">
        <v>358</v>
      </c>
      <c r="AP568">
        <v>9.6875</v>
      </c>
      <c r="AQ568">
        <v>145.34800000000001</v>
      </c>
      <c r="AR568">
        <v>135.66050000000001</v>
      </c>
      <c r="AS568">
        <v>15.003664516129</v>
      </c>
      <c r="AT568" t="s">
        <v>60</v>
      </c>
      <c r="AU568" t="s">
        <v>61</v>
      </c>
      <c r="AV568" t="s">
        <v>62</v>
      </c>
      <c r="AW568" t="s">
        <v>63</v>
      </c>
    </row>
    <row r="569" spans="1:49" x14ac:dyDescent="0.3">
      <c r="A569">
        <v>351</v>
      </c>
      <c r="B569" t="s">
        <v>352</v>
      </c>
      <c r="C569" t="s">
        <v>839</v>
      </c>
      <c r="D569" t="s">
        <v>840</v>
      </c>
      <c r="E569" t="s">
        <v>144</v>
      </c>
      <c r="F569">
        <v>2422800</v>
      </c>
      <c r="G569" t="s">
        <v>67</v>
      </c>
      <c r="H569" t="s">
        <v>72</v>
      </c>
      <c r="I569" t="s">
        <v>276</v>
      </c>
      <c r="J569" t="s">
        <v>336</v>
      </c>
      <c r="K569">
        <v>6692511</v>
      </c>
      <c r="L569">
        <v>318197</v>
      </c>
      <c r="M569">
        <v>1832</v>
      </c>
      <c r="N569">
        <v>399</v>
      </c>
      <c r="O569">
        <v>31</v>
      </c>
      <c r="P569">
        <v>69</v>
      </c>
      <c r="Q569">
        <v>445</v>
      </c>
      <c r="R569">
        <v>415</v>
      </c>
      <c r="S569">
        <v>6.51</v>
      </c>
      <c r="T569">
        <v>16.649999999999999</v>
      </c>
      <c r="U569">
        <v>5.0999999999999996</v>
      </c>
      <c r="V569">
        <v>10700</v>
      </c>
      <c r="W569">
        <v>206920</v>
      </c>
      <c r="X569">
        <v>34676.470588235301</v>
      </c>
      <c r="Y569">
        <v>30</v>
      </c>
      <c r="Z569">
        <v>17920</v>
      </c>
      <c r="AA569">
        <v>76714.285714285696</v>
      </c>
      <c r="AB569">
        <v>14923.529411764701</v>
      </c>
      <c r="AC569">
        <v>2401.4084507042298</v>
      </c>
      <c r="AD569">
        <v>10127.419354838699</v>
      </c>
      <c r="AE569">
        <v>20246.808510638301</v>
      </c>
      <c r="AF569">
        <v>196.47887323943701</v>
      </c>
      <c r="AG569">
        <v>0.04</v>
      </c>
      <c r="AH569">
        <v>1.07</v>
      </c>
      <c r="AI569">
        <v>10.74</v>
      </c>
      <c r="AJ569">
        <v>235.56</v>
      </c>
      <c r="AK569">
        <v>13</v>
      </c>
      <c r="AL569" t="s">
        <v>841</v>
      </c>
      <c r="AM569">
        <v>4</v>
      </c>
      <c r="AN569" t="s">
        <v>356</v>
      </c>
      <c r="AO569" t="s">
        <v>842</v>
      </c>
      <c r="AP569">
        <v>33.4375</v>
      </c>
      <c r="AQ569">
        <v>192.24600000000001</v>
      </c>
      <c r="AR569">
        <v>158.80850000000001</v>
      </c>
      <c r="AS569">
        <v>5.7494130841121498</v>
      </c>
      <c r="AT569" t="s">
        <v>60</v>
      </c>
      <c r="AU569" t="s">
        <v>61</v>
      </c>
      <c r="AV569" t="s">
        <v>62</v>
      </c>
      <c r="AW569" t="s">
        <v>63</v>
      </c>
    </row>
    <row r="570" spans="1:49" x14ac:dyDescent="0.3">
      <c r="A570">
        <v>352</v>
      </c>
      <c r="B570" t="s">
        <v>352</v>
      </c>
      <c r="C570" t="s">
        <v>839</v>
      </c>
      <c r="D570" t="s">
        <v>840</v>
      </c>
      <c r="E570" t="s">
        <v>144</v>
      </c>
      <c r="F570" t="s">
        <v>53</v>
      </c>
      <c r="G570" t="s">
        <v>67</v>
      </c>
      <c r="H570" t="s">
        <v>55</v>
      </c>
      <c r="I570" t="s">
        <v>276</v>
      </c>
      <c r="J570" t="s">
        <v>336</v>
      </c>
      <c r="K570">
        <v>6692501</v>
      </c>
      <c r="L570">
        <v>318179</v>
      </c>
      <c r="M570">
        <v>1455</v>
      </c>
      <c r="N570">
        <v>341</v>
      </c>
      <c r="O570">
        <v>34</v>
      </c>
      <c r="P570">
        <v>70</v>
      </c>
      <c r="Q570">
        <v>526</v>
      </c>
      <c r="R570">
        <v>400</v>
      </c>
      <c r="S570">
        <v>6.51</v>
      </c>
      <c r="T570">
        <v>11.51</v>
      </c>
      <c r="U570">
        <v>7.12</v>
      </c>
      <c r="V570">
        <v>7400</v>
      </c>
      <c r="W570">
        <v>212613.33333333299</v>
      </c>
      <c r="X570">
        <v>37852.941176470602</v>
      </c>
      <c r="Y570">
        <v>30</v>
      </c>
      <c r="Z570">
        <v>20790</v>
      </c>
      <c r="AA570">
        <v>67071.428571428594</v>
      </c>
      <c r="AB570">
        <v>15429.411764705899</v>
      </c>
      <c r="AC570">
        <v>2788.7323943662</v>
      </c>
      <c r="AD570">
        <v>10720.967741935499</v>
      </c>
      <c r="AE570">
        <v>21657.446808510598</v>
      </c>
      <c r="AF570">
        <v>218.30985915493</v>
      </c>
      <c r="AG570">
        <v>0.38</v>
      </c>
      <c r="AH570">
        <v>0.74</v>
      </c>
      <c r="AI570">
        <v>9.39</v>
      </c>
      <c r="AJ570">
        <v>226.25</v>
      </c>
      <c r="AK570">
        <v>13</v>
      </c>
      <c r="AL570" t="s">
        <v>841</v>
      </c>
      <c r="AM570">
        <v>4</v>
      </c>
      <c r="AN570" t="s">
        <v>356</v>
      </c>
      <c r="AO570" t="s">
        <v>843</v>
      </c>
      <c r="AP570">
        <v>23.125</v>
      </c>
      <c r="AQ570">
        <v>168.08099999999999</v>
      </c>
      <c r="AR570">
        <v>144.95599999999999</v>
      </c>
      <c r="AS570">
        <v>7.2683675675675703</v>
      </c>
      <c r="AT570" t="s">
        <v>60</v>
      </c>
      <c r="AU570" t="s">
        <v>61</v>
      </c>
      <c r="AV570" t="s">
        <v>62</v>
      </c>
      <c r="AW570" t="s">
        <v>63</v>
      </c>
    </row>
    <row r="571" spans="1:49" x14ac:dyDescent="0.3">
      <c r="A571">
        <v>515</v>
      </c>
      <c r="B571" t="s">
        <v>395</v>
      </c>
      <c r="C571" t="s">
        <v>396</v>
      </c>
      <c r="D571" t="s">
        <v>468</v>
      </c>
      <c r="E571" t="s">
        <v>52</v>
      </c>
      <c r="F571">
        <v>2584340</v>
      </c>
      <c r="G571" t="s">
        <v>67</v>
      </c>
      <c r="H571" t="s">
        <v>72</v>
      </c>
      <c r="I571" t="s">
        <v>276</v>
      </c>
      <c r="J571" t="s">
        <v>336</v>
      </c>
      <c r="K571">
        <v>6692415</v>
      </c>
      <c r="L571">
        <v>317165</v>
      </c>
      <c r="M571">
        <v>2819</v>
      </c>
      <c r="N571">
        <v>186</v>
      </c>
      <c r="O571">
        <v>34</v>
      </c>
      <c r="P571">
        <v>67</v>
      </c>
      <c r="Q571">
        <v>160</v>
      </c>
      <c r="R571">
        <v>22</v>
      </c>
      <c r="S571">
        <v>2.5</v>
      </c>
      <c r="T571">
        <v>19.72</v>
      </c>
      <c r="U571">
        <v>10.49</v>
      </c>
      <c r="V571">
        <v>50</v>
      </c>
      <c r="W571">
        <v>267073.33333333302</v>
      </c>
      <c r="X571">
        <v>39494.117647058803</v>
      </c>
      <c r="Y571">
        <v>3780</v>
      </c>
      <c r="Z571">
        <v>26145</v>
      </c>
      <c r="AA571">
        <v>14928.5714285714</v>
      </c>
      <c r="AB571">
        <v>49576.470588235301</v>
      </c>
      <c r="AC571">
        <v>1704.22535211268</v>
      </c>
      <c r="AD571">
        <v>17843.548387096798</v>
      </c>
      <c r="AE571">
        <v>5393.6170212766001</v>
      </c>
      <c r="AF571">
        <v>414.78873239436598</v>
      </c>
      <c r="AG571">
        <v>0.18</v>
      </c>
      <c r="AH571">
        <v>0.01</v>
      </c>
      <c r="AI571">
        <v>2.09</v>
      </c>
      <c r="AJ571">
        <v>10</v>
      </c>
      <c r="AK571">
        <v>16</v>
      </c>
      <c r="AL571" t="s">
        <v>469</v>
      </c>
      <c r="AM571">
        <v>2</v>
      </c>
      <c r="AN571" t="s">
        <v>178</v>
      </c>
      <c r="AO571" t="s">
        <v>1095</v>
      </c>
      <c r="AP571">
        <v>0.3125</v>
      </c>
      <c r="AQ571">
        <v>37.411000000000001</v>
      </c>
      <c r="AR571">
        <v>37.098500000000001</v>
      </c>
      <c r="AS571">
        <v>119.7152</v>
      </c>
      <c r="AT571" t="s">
        <v>60</v>
      </c>
      <c r="AU571" t="s">
        <v>61</v>
      </c>
      <c r="AV571" t="s">
        <v>62</v>
      </c>
      <c r="AW571" t="s">
        <v>63</v>
      </c>
    </row>
    <row r="572" spans="1:49" x14ac:dyDescent="0.3">
      <c r="A572">
        <v>149</v>
      </c>
      <c r="B572" t="s">
        <v>395</v>
      </c>
      <c r="C572" t="s">
        <v>396</v>
      </c>
      <c r="D572" t="s">
        <v>468</v>
      </c>
      <c r="E572" t="s">
        <v>52</v>
      </c>
      <c r="F572">
        <v>2584340</v>
      </c>
      <c r="G572" t="s">
        <v>67</v>
      </c>
      <c r="H572" t="s">
        <v>72</v>
      </c>
      <c r="I572" t="s">
        <v>276</v>
      </c>
      <c r="J572" t="s">
        <v>336</v>
      </c>
      <c r="K572">
        <v>6692313</v>
      </c>
      <c r="L572">
        <v>317026</v>
      </c>
      <c r="M572">
        <v>3252</v>
      </c>
      <c r="N572">
        <v>139</v>
      </c>
      <c r="O572">
        <v>5</v>
      </c>
      <c r="P572">
        <v>63</v>
      </c>
      <c r="Q572">
        <v>140</v>
      </c>
      <c r="R572">
        <v>95</v>
      </c>
      <c r="S572">
        <v>6.48</v>
      </c>
      <c r="T572">
        <v>14.03</v>
      </c>
      <c r="U572">
        <v>10.27</v>
      </c>
      <c r="V572">
        <v>2400</v>
      </c>
      <c r="W572">
        <v>128753.33333333299</v>
      </c>
      <c r="X572">
        <v>24273.529411764699</v>
      </c>
      <c r="Y572">
        <v>2820</v>
      </c>
      <c r="Z572">
        <v>21420</v>
      </c>
      <c r="AA572">
        <v>211785.714285714</v>
      </c>
      <c r="AB572">
        <v>24198.039215686302</v>
      </c>
      <c r="AC572">
        <v>3408.4507042253499</v>
      </c>
      <c r="AD572">
        <v>7753.22580645161</v>
      </c>
      <c r="AE572">
        <v>9832.9787234042597</v>
      </c>
      <c r="AF572">
        <v>218.30985915493</v>
      </c>
      <c r="AG572">
        <v>0.23</v>
      </c>
      <c r="AH572">
        <v>0.24</v>
      </c>
      <c r="AI572">
        <v>29.65</v>
      </c>
      <c r="AJ572">
        <v>10</v>
      </c>
      <c r="AK572">
        <v>8</v>
      </c>
      <c r="AL572" t="s">
        <v>469</v>
      </c>
      <c r="AM572">
        <v>2</v>
      </c>
      <c r="AN572" t="s">
        <v>178</v>
      </c>
      <c r="AO572" t="s">
        <v>472</v>
      </c>
      <c r="AP572">
        <v>7.5</v>
      </c>
      <c r="AQ572">
        <v>530.73500000000001</v>
      </c>
      <c r="AR572">
        <v>523.23500000000001</v>
      </c>
      <c r="AS572">
        <v>70.764666666666699</v>
      </c>
      <c r="AT572" t="s">
        <v>60</v>
      </c>
      <c r="AU572" t="s">
        <v>61</v>
      </c>
      <c r="AV572" t="s">
        <v>62</v>
      </c>
      <c r="AW572" t="s">
        <v>63</v>
      </c>
    </row>
    <row r="573" spans="1:49" x14ac:dyDescent="0.3">
      <c r="A573">
        <v>100</v>
      </c>
      <c r="B573" t="s">
        <v>352</v>
      </c>
      <c r="C573" t="s">
        <v>353</v>
      </c>
      <c r="D573" t="s">
        <v>354</v>
      </c>
      <c r="E573" t="s">
        <v>52</v>
      </c>
      <c r="F573">
        <v>2698080</v>
      </c>
      <c r="G573" t="s">
        <v>67</v>
      </c>
      <c r="H573" t="s">
        <v>72</v>
      </c>
      <c r="I573" t="s">
        <v>276</v>
      </c>
      <c r="J573" t="s">
        <v>336</v>
      </c>
      <c r="K573">
        <v>6692308</v>
      </c>
      <c r="L573">
        <v>319728</v>
      </c>
      <c r="M573">
        <v>1945</v>
      </c>
      <c r="N573">
        <v>262</v>
      </c>
      <c r="O573">
        <v>67</v>
      </c>
      <c r="P573">
        <v>74</v>
      </c>
      <c r="Q573">
        <v>551</v>
      </c>
      <c r="R573">
        <v>368</v>
      </c>
      <c r="S573">
        <v>6.67</v>
      </c>
      <c r="T573">
        <v>6.77</v>
      </c>
      <c r="U573">
        <v>7.61</v>
      </c>
      <c r="V573">
        <v>2700</v>
      </c>
      <c r="W573">
        <v>188906.66666666701</v>
      </c>
      <c r="X573">
        <v>40208.823529411799</v>
      </c>
      <c r="Y573">
        <v>1920</v>
      </c>
      <c r="Z573">
        <v>33180</v>
      </c>
      <c r="AA573">
        <v>60642.857142857203</v>
      </c>
      <c r="AB573">
        <v>41313.725490196099</v>
      </c>
      <c r="AC573">
        <v>4570.4225352112699</v>
      </c>
      <c r="AD573">
        <v>9904.8387096774204</v>
      </c>
      <c r="AE573">
        <v>18919.148936170201</v>
      </c>
      <c r="AF573">
        <v>327.46478873239403</v>
      </c>
      <c r="AG573">
        <v>5.0000000000000001E-3</v>
      </c>
      <c r="AH573">
        <v>0.27</v>
      </c>
      <c r="AI573">
        <v>8.49</v>
      </c>
      <c r="AJ573">
        <v>83.86</v>
      </c>
      <c r="AK573">
        <v>13</v>
      </c>
      <c r="AL573" t="s">
        <v>355</v>
      </c>
      <c r="AM573">
        <v>4</v>
      </c>
      <c r="AN573" t="s">
        <v>356</v>
      </c>
      <c r="AO573" t="s">
        <v>357</v>
      </c>
      <c r="AP573">
        <v>8.4375</v>
      </c>
      <c r="AQ573">
        <v>151.971</v>
      </c>
      <c r="AR573">
        <v>143.5335</v>
      </c>
      <c r="AS573">
        <v>18.011377777777799</v>
      </c>
      <c r="AT573" t="s">
        <v>60</v>
      </c>
      <c r="AU573" t="s">
        <v>61</v>
      </c>
      <c r="AV573" t="s">
        <v>62</v>
      </c>
      <c r="AW573" t="s">
        <v>63</v>
      </c>
    </row>
    <row r="574" spans="1:49" x14ac:dyDescent="0.3">
      <c r="A574">
        <v>359</v>
      </c>
      <c r="B574" t="s">
        <v>395</v>
      </c>
      <c r="C574" t="s">
        <v>396</v>
      </c>
      <c r="D574" t="s">
        <v>298</v>
      </c>
      <c r="E574" t="s">
        <v>236</v>
      </c>
      <c r="F574">
        <v>623175</v>
      </c>
      <c r="G574" t="s">
        <v>67</v>
      </c>
      <c r="H574" t="s">
        <v>72</v>
      </c>
      <c r="I574" t="s">
        <v>276</v>
      </c>
      <c r="J574" t="s">
        <v>336</v>
      </c>
      <c r="K574">
        <v>6692168</v>
      </c>
      <c r="L574">
        <v>317215</v>
      </c>
      <c r="M574">
        <v>1332</v>
      </c>
      <c r="N574">
        <v>389</v>
      </c>
      <c r="O574">
        <v>49</v>
      </c>
      <c r="P574">
        <v>70</v>
      </c>
      <c r="Q574">
        <v>292</v>
      </c>
      <c r="R574">
        <v>201</v>
      </c>
      <c r="S574">
        <v>6.92</v>
      </c>
      <c r="T574">
        <v>38.200000000000003</v>
      </c>
      <c r="U574">
        <v>8.1300000000000008</v>
      </c>
      <c r="V574">
        <v>9200</v>
      </c>
      <c r="W574">
        <v>196653.33333333299</v>
      </c>
      <c r="X574">
        <v>36211.764705882299</v>
      </c>
      <c r="Y574">
        <v>30</v>
      </c>
      <c r="Z574">
        <v>22225</v>
      </c>
      <c r="AA574">
        <v>83500</v>
      </c>
      <c r="AB574">
        <v>17368.627450980399</v>
      </c>
      <c r="AC574">
        <v>2943.6619718309898</v>
      </c>
      <c r="AD574">
        <v>9162.9032258064508</v>
      </c>
      <c r="AE574">
        <v>18670.2127659574</v>
      </c>
      <c r="AF574">
        <v>240.14084507042301</v>
      </c>
      <c r="AG574">
        <v>0.46</v>
      </c>
      <c r="AH574">
        <v>0.92</v>
      </c>
      <c r="AI574">
        <v>11.69</v>
      </c>
      <c r="AJ574">
        <v>10</v>
      </c>
      <c r="AK574">
        <v>14</v>
      </c>
      <c r="AL574" t="s">
        <v>853</v>
      </c>
      <c r="AM574">
        <v>2</v>
      </c>
      <c r="AN574" t="s">
        <v>178</v>
      </c>
      <c r="AO574" t="s">
        <v>854</v>
      </c>
      <c r="AP574">
        <v>28.75</v>
      </c>
      <c r="AQ574">
        <v>209.251</v>
      </c>
      <c r="AR574">
        <v>180.501</v>
      </c>
      <c r="AS574">
        <v>7.2782956521739104</v>
      </c>
      <c r="AT574" t="s">
        <v>60</v>
      </c>
      <c r="AU574" t="s">
        <v>61</v>
      </c>
      <c r="AV574" t="s">
        <v>62</v>
      </c>
      <c r="AW574" t="s">
        <v>63</v>
      </c>
    </row>
    <row r="575" spans="1:49" x14ac:dyDescent="0.3">
      <c r="A575">
        <v>148</v>
      </c>
      <c r="B575" t="s">
        <v>395</v>
      </c>
      <c r="C575" t="s">
        <v>396</v>
      </c>
      <c r="D575" t="s">
        <v>468</v>
      </c>
      <c r="E575" t="s">
        <v>52</v>
      </c>
      <c r="F575" t="s">
        <v>53</v>
      </c>
      <c r="G575" t="s">
        <v>67</v>
      </c>
      <c r="H575" t="s">
        <v>55</v>
      </c>
      <c r="I575" t="s">
        <v>276</v>
      </c>
      <c r="J575" t="s">
        <v>336</v>
      </c>
      <c r="K575">
        <v>6692161</v>
      </c>
      <c r="L575">
        <v>317106</v>
      </c>
      <c r="M575">
        <v>1762</v>
      </c>
      <c r="N575">
        <v>184</v>
      </c>
      <c r="O575">
        <v>19</v>
      </c>
      <c r="P575">
        <v>65</v>
      </c>
      <c r="Q575">
        <v>206</v>
      </c>
      <c r="R575">
        <v>114</v>
      </c>
      <c r="S575">
        <v>5.92</v>
      </c>
      <c r="T575">
        <v>9.33</v>
      </c>
      <c r="U575">
        <v>3.57</v>
      </c>
      <c r="V575">
        <v>2700</v>
      </c>
      <c r="W575">
        <v>166693.33333333299</v>
      </c>
      <c r="X575">
        <v>32426.470588235301</v>
      </c>
      <c r="Y575">
        <v>2760</v>
      </c>
      <c r="Z575">
        <v>24255</v>
      </c>
      <c r="AA575">
        <v>145000</v>
      </c>
      <c r="AB575">
        <v>27570.588235294101</v>
      </c>
      <c r="AC575">
        <v>3330.98591549296</v>
      </c>
      <c r="AD575">
        <v>9682.2580645161306</v>
      </c>
      <c r="AE575">
        <v>14023.404255319099</v>
      </c>
      <c r="AF575">
        <v>261.97183098591501</v>
      </c>
      <c r="AG575">
        <v>0.22</v>
      </c>
      <c r="AH575">
        <v>0.27</v>
      </c>
      <c r="AI575">
        <v>20.3</v>
      </c>
      <c r="AJ575">
        <v>10</v>
      </c>
      <c r="AK575">
        <v>10</v>
      </c>
      <c r="AL575" t="s">
        <v>469</v>
      </c>
      <c r="AM575">
        <v>2</v>
      </c>
      <c r="AN575" t="s">
        <v>178</v>
      </c>
      <c r="AO575" t="s">
        <v>471</v>
      </c>
      <c r="AP575">
        <v>8.4375</v>
      </c>
      <c r="AQ575">
        <v>363.37</v>
      </c>
      <c r="AR575">
        <v>354.9325</v>
      </c>
      <c r="AS575">
        <v>43.066074074074102</v>
      </c>
      <c r="AT575" t="s">
        <v>60</v>
      </c>
      <c r="AU575" t="s">
        <v>61</v>
      </c>
      <c r="AV575" t="s">
        <v>62</v>
      </c>
      <c r="AW575" t="s">
        <v>63</v>
      </c>
    </row>
    <row r="576" spans="1:49" x14ac:dyDescent="0.3">
      <c r="A576">
        <v>147</v>
      </c>
      <c r="B576" t="s">
        <v>395</v>
      </c>
      <c r="C576" t="s">
        <v>396</v>
      </c>
      <c r="D576" t="s">
        <v>468</v>
      </c>
      <c r="E576" t="s">
        <v>52</v>
      </c>
      <c r="F576" t="s">
        <v>53</v>
      </c>
      <c r="G576" t="s">
        <v>67</v>
      </c>
      <c r="H576" t="s">
        <v>55</v>
      </c>
      <c r="I576" t="s">
        <v>276</v>
      </c>
      <c r="J576" t="s">
        <v>336</v>
      </c>
      <c r="K576">
        <v>6692158</v>
      </c>
      <c r="L576">
        <v>317088</v>
      </c>
      <c r="M576">
        <v>2595</v>
      </c>
      <c r="N576">
        <v>174</v>
      </c>
      <c r="O576">
        <v>20</v>
      </c>
      <c r="P576">
        <v>65</v>
      </c>
      <c r="Q576">
        <v>181</v>
      </c>
      <c r="R576">
        <v>87</v>
      </c>
      <c r="S576">
        <v>6.2</v>
      </c>
      <c r="T576">
        <v>3.82</v>
      </c>
      <c r="U576">
        <v>2.31</v>
      </c>
      <c r="V576">
        <v>2400</v>
      </c>
      <c r="W576">
        <v>156006.66666666701</v>
      </c>
      <c r="X576">
        <v>30044.1176470588</v>
      </c>
      <c r="Y576">
        <v>2880</v>
      </c>
      <c r="Z576">
        <v>23695</v>
      </c>
      <c r="AA576">
        <v>164214.285714286</v>
      </c>
      <c r="AB576">
        <v>26305.8823529412</v>
      </c>
      <c r="AC576">
        <v>3330.98591549296</v>
      </c>
      <c r="AD576">
        <v>9014.5161290322594</v>
      </c>
      <c r="AE576">
        <v>12529.7872340426</v>
      </c>
      <c r="AF576">
        <v>283.80281690140799</v>
      </c>
      <c r="AG576">
        <v>0.35</v>
      </c>
      <c r="AH576">
        <v>0.24</v>
      </c>
      <c r="AI576">
        <v>22.99</v>
      </c>
      <c r="AJ576">
        <v>10</v>
      </c>
      <c r="AK576">
        <v>10</v>
      </c>
      <c r="AL576" t="s">
        <v>469</v>
      </c>
      <c r="AM576">
        <v>2</v>
      </c>
      <c r="AN576" t="s">
        <v>178</v>
      </c>
      <c r="AO576" t="s">
        <v>470</v>
      </c>
      <c r="AP576">
        <v>7.5</v>
      </c>
      <c r="AQ576">
        <v>411.52100000000002</v>
      </c>
      <c r="AR576">
        <v>404.02100000000002</v>
      </c>
      <c r="AS576">
        <v>54.869466666666703</v>
      </c>
      <c r="AT576" t="s">
        <v>60</v>
      </c>
      <c r="AU576" t="s">
        <v>61</v>
      </c>
      <c r="AV576" t="s">
        <v>62</v>
      </c>
      <c r="AW576" t="s">
        <v>63</v>
      </c>
    </row>
    <row r="577" spans="1:49" x14ac:dyDescent="0.3">
      <c r="A577">
        <v>364</v>
      </c>
      <c r="B577" t="s">
        <v>679</v>
      </c>
      <c r="C577" t="s">
        <v>856</v>
      </c>
      <c r="D577" t="s">
        <v>857</v>
      </c>
      <c r="E577" t="s">
        <v>856</v>
      </c>
      <c r="F577" t="s">
        <v>53</v>
      </c>
      <c r="G577" t="s">
        <v>682</v>
      </c>
      <c r="H577" t="s">
        <v>55</v>
      </c>
      <c r="I577" t="s">
        <v>276</v>
      </c>
      <c r="J577" t="s">
        <v>336</v>
      </c>
      <c r="K577">
        <v>6692123</v>
      </c>
      <c r="L577">
        <v>317618</v>
      </c>
      <c r="M577">
        <v>1301</v>
      </c>
      <c r="N577">
        <v>258</v>
      </c>
      <c r="O577">
        <v>28</v>
      </c>
      <c r="P577">
        <v>68</v>
      </c>
      <c r="Q577">
        <v>410</v>
      </c>
      <c r="R577">
        <v>162</v>
      </c>
      <c r="S577">
        <v>6.46</v>
      </c>
      <c r="T577">
        <v>13.21</v>
      </c>
      <c r="U577">
        <v>5.35</v>
      </c>
      <c r="V577">
        <v>4200</v>
      </c>
      <c r="W577">
        <v>215133.33333333299</v>
      </c>
      <c r="X577">
        <v>41161.7647058824</v>
      </c>
      <c r="Y577">
        <v>1980</v>
      </c>
      <c r="Z577">
        <v>24605</v>
      </c>
      <c r="AA577">
        <v>59857.142857142899</v>
      </c>
      <c r="AB577">
        <v>20066.666666666701</v>
      </c>
      <c r="AC577">
        <v>3176.0563380281701</v>
      </c>
      <c r="AD577">
        <v>11796.774193548399</v>
      </c>
      <c r="AE577">
        <v>21823.404255319099</v>
      </c>
      <c r="AF577">
        <v>240.14084507042301</v>
      </c>
      <c r="AG577">
        <v>0.2</v>
      </c>
      <c r="AH577">
        <v>0.42</v>
      </c>
      <c r="AI577">
        <v>8.3800000000000008</v>
      </c>
      <c r="AJ577">
        <v>10</v>
      </c>
      <c r="AK577">
        <v>13</v>
      </c>
      <c r="AL577" t="s">
        <v>858</v>
      </c>
      <c r="AM577">
        <v>3</v>
      </c>
      <c r="AN577" t="s">
        <v>239</v>
      </c>
      <c r="AO577" t="s">
        <v>859</v>
      </c>
      <c r="AP577">
        <v>13.125</v>
      </c>
      <c r="AQ577">
        <v>150.00200000000001</v>
      </c>
      <c r="AR577">
        <v>136.87700000000001</v>
      </c>
      <c r="AS577">
        <v>11.428723809523801</v>
      </c>
      <c r="AT577" t="s">
        <v>60</v>
      </c>
      <c r="AU577" t="s">
        <v>61</v>
      </c>
      <c r="AV577" t="s">
        <v>62</v>
      </c>
      <c r="AW577" t="s">
        <v>63</v>
      </c>
    </row>
    <row r="578" spans="1:49" x14ac:dyDescent="0.3">
      <c r="A578">
        <v>365</v>
      </c>
      <c r="B578" t="s">
        <v>679</v>
      </c>
      <c r="C578" t="s">
        <v>856</v>
      </c>
      <c r="D578" t="s">
        <v>857</v>
      </c>
      <c r="E578" t="s">
        <v>856</v>
      </c>
      <c r="F578">
        <v>158154</v>
      </c>
      <c r="G578" t="s">
        <v>682</v>
      </c>
      <c r="H578" t="s">
        <v>72</v>
      </c>
      <c r="I578" t="s">
        <v>276</v>
      </c>
      <c r="J578" t="s">
        <v>336</v>
      </c>
      <c r="K578">
        <v>6692110</v>
      </c>
      <c r="L578">
        <v>317616</v>
      </c>
      <c r="M578">
        <v>1380</v>
      </c>
      <c r="N578">
        <v>279</v>
      </c>
      <c r="O578">
        <v>33</v>
      </c>
      <c r="P578">
        <v>69</v>
      </c>
      <c r="Q578">
        <v>413</v>
      </c>
      <c r="R578">
        <v>152</v>
      </c>
      <c r="S578">
        <v>6.02</v>
      </c>
      <c r="T578">
        <v>30.78</v>
      </c>
      <c r="U578">
        <v>0.5</v>
      </c>
      <c r="V578">
        <v>4700</v>
      </c>
      <c r="W578">
        <v>215133.33333333299</v>
      </c>
      <c r="X578">
        <v>40050</v>
      </c>
      <c r="Y578">
        <v>1980</v>
      </c>
      <c r="Z578">
        <v>25585</v>
      </c>
      <c r="AA578">
        <v>63714.285714285703</v>
      </c>
      <c r="AB578">
        <v>19392.156862745102</v>
      </c>
      <c r="AC578">
        <v>3176.0563380281701</v>
      </c>
      <c r="AD578">
        <v>11017.7419354839</v>
      </c>
      <c r="AE578">
        <v>20744.6808510638</v>
      </c>
      <c r="AF578">
        <v>240.14084507042301</v>
      </c>
      <c r="AG578">
        <v>0.13</v>
      </c>
      <c r="AH578">
        <v>0.47</v>
      </c>
      <c r="AI578">
        <v>8.92</v>
      </c>
      <c r="AJ578">
        <v>10</v>
      </c>
      <c r="AK578">
        <v>13</v>
      </c>
      <c r="AL578" t="s">
        <v>858</v>
      </c>
      <c r="AM578">
        <v>3</v>
      </c>
      <c r="AN578" t="s">
        <v>239</v>
      </c>
      <c r="AO578" t="s">
        <v>860</v>
      </c>
      <c r="AP578">
        <v>14.6875</v>
      </c>
      <c r="AQ578">
        <v>159.66800000000001</v>
      </c>
      <c r="AR578">
        <v>144.98050000000001</v>
      </c>
      <c r="AS578">
        <v>10.871012765957399</v>
      </c>
      <c r="AT578" t="s">
        <v>60</v>
      </c>
      <c r="AU578" t="s">
        <v>61</v>
      </c>
      <c r="AV578" t="s">
        <v>62</v>
      </c>
      <c r="AW578" t="s">
        <v>63</v>
      </c>
    </row>
    <row r="579" spans="1:49" x14ac:dyDescent="0.3">
      <c r="A579">
        <v>360</v>
      </c>
      <c r="B579" t="s">
        <v>395</v>
      </c>
      <c r="C579" t="s">
        <v>396</v>
      </c>
      <c r="D579" t="s">
        <v>298</v>
      </c>
      <c r="E579" t="s">
        <v>236</v>
      </c>
      <c r="F579" t="s">
        <v>53</v>
      </c>
      <c r="G579" t="s">
        <v>67</v>
      </c>
      <c r="H579" t="s">
        <v>55</v>
      </c>
      <c r="I579" t="s">
        <v>276</v>
      </c>
      <c r="J579" t="s">
        <v>336</v>
      </c>
      <c r="K579">
        <v>6692102</v>
      </c>
      <c r="L579">
        <v>317182</v>
      </c>
      <c r="M579">
        <v>1367</v>
      </c>
      <c r="N579">
        <v>351</v>
      </c>
      <c r="O579">
        <v>45</v>
      </c>
      <c r="P579">
        <v>71</v>
      </c>
      <c r="Q579">
        <v>278</v>
      </c>
      <c r="R579">
        <v>192</v>
      </c>
      <c r="S579">
        <v>7.97</v>
      </c>
      <c r="T579">
        <v>15.25</v>
      </c>
      <c r="U579">
        <v>8.2899999999999991</v>
      </c>
      <c r="V579">
        <v>8300</v>
      </c>
      <c r="W579">
        <v>192033.33333333299</v>
      </c>
      <c r="X579">
        <v>36370.588235294097</v>
      </c>
      <c r="Y579">
        <v>120</v>
      </c>
      <c r="Z579">
        <v>23870</v>
      </c>
      <c r="AA579">
        <v>91714.285714285696</v>
      </c>
      <c r="AB579">
        <v>19560.7843137255</v>
      </c>
      <c r="AC579">
        <v>2866.1971830985899</v>
      </c>
      <c r="AD579">
        <v>9830.6451612903202</v>
      </c>
      <c r="AE579">
        <v>18587.234042553198</v>
      </c>
      <c r="AF579">
        <v>240.14084507042301</v>
      </c>
      <c r="AG579">
        <v>0.28000000000000003</v>
      </c>
      <c r="AH579">
        <v>0.83</v>
      </c>
      <c r="AI579">
        <v>12.84</v>
      </c>
      <c r="AJ579">
        <v>10</v>
      </c>
      <c r="AK579">
        <v>15</v>
      </c>
      <c r="AL579" t="s">
        <v>853</v>
      </c>
      <c r="AM579">
        <v>2</v>
      </c>
      <c r="AN579" t="s">
        <v>178</v>
      </c>
      <c r="AO579" t="s">
        <v>855</v>
      </c>
      <c r="AP579">
        <v>25.9375</v>
      </c>
      <c r="AQ579">
        <v>229.83600000000001</v>
      </c>
      <c r="AR579">
        <v>203.89850000000001</v>
      </c>
      <c r="AS579">
        <v>8.8611469879518108</v>
      </c>
      <c r="AT579" t="s">
        <v>60</v>
      </c>
      <c r="AU579" t="s">
        <v>61</v>
      </c>
      <c r="AV579" t="s">
        <v>62</v>
      </c>
      <c r="AW579" t="s">
        <v>63</v>
      </c>
    </row>
    <row r="580" spans="1:49" x14ac:dyDescent="0.3">
      <c r="A580">
        <v>357</v>
      </c>
      <c r="B580" t="s">
        <v>395</v>
      </c>
      <c r="C580" t="s">
        <v>396</v>
      </c>
      <c r="D580" t="s">
        <v>849</v>
      </c>
      <c r="E580" t="s">
        <v>52</v>
      </c>
      <c r="F580">
        <v>411498</v>
      </c>
      <c r="G580" t="s">
        <v>67</v>
      </c>
      <c r="H580" t="s">
        <v>72</v>
      </c>
      <c r="I580" t="s">
        <v>276</v>
      </c>
      <c r="J580" t="s">
        <v>336</v>
      </c>
      <c r="K580">
        <v>6692063</v>
      </c>
      <c r="L580">
        <v>316945</v>
      </c>
      <c r="M580">
        <v>1182</v>
      </c>
      <c r="N580">
        <v>345</v>
      </c>
      <c r="O580">
        <v>39</v>
      </c>
      <c r="P580">
        <v>69</v>
      </c>
      <c r="Q580">
        <v>291</v>
      </c>
      <c r="R580">
        <v>137</v>
      </c>
      <c r="S580">
        <v>6.74</v>
      </c>
      <c r="T580">
        <v>19.260000000000002</v>
      </c>
      <c r="U580">
        <v>8.83</v>
      </c>
      <c r="V580">
        <v>7800</v>
      </c>
      <c r="W580">
        <v>204166.66666666701</v>
      </c>
      <c r="X580">
        <v>38329.411764705903</v>
      </c>
      <c r="Y580">
        <v>60</v>
      </c>
      <c r="Z580">
        <v>21980</v>
      </c>
      <c r="AA580">
        <v>77500</v>
      </c>
      <c r="AB580">
        <v>15345.0980392157</v>
      </c>
      <c r="AC580">
        <v>3098.5915492957802</v>
      </c>
      <c r="AD580">
        <v>8495.1612903225796</v>
      </c>
      <c r="AE580">
        <v>21657.446808510598</v>
      </c>
      <c r="AF580">
        <v>218.30985915493</v>
      </c>
      <c r="AG580">
        <v>0.2</v>
      </c>
      <c r="AH580">
        <v>0.78</v>
      </c>
      <c r="AI580">
        <v>10.85</v>
      </c>
      <c r="AJ580">
        <v>10</v>
      </c>
      <c r="AK580">
        <v>13</v>
      </c>
      <c r="AL580" t="s">
        <v>850</v>
      </c>
      <c r="AM580">
        <v>2</v>
      </c>
      <c r="AN580" t="s">
        <v>178</v>
      </c>
      <c r="AO580" t="s">
        <v>851</v>
      </c>
      <c r="AP580">
        <v>24.375</v>
      </c>
      <c r="AQ580">
        <v>194.215</v>
      </c>
      <c r="AR580">
        <v>169.84</v>
      </c>
      <c r="AS580">
        <v>7.9677948717948697</v>
      </c>
      <c r="AT580" t="s">
        <v>60</v>
      </c>
      <c r="AU580" t="s">
        <v>61</v>
      </c>
      <c r="AV580" t="s">
        <v>62</v>
      </c>
      <c r="AW580" t="s">
        <v>63</v>
      </c>
    </row>
    <row r="581" spans="1:49" x14ac:dyDescent="0.3">
      <c r="A581">
        <v>103</v>
      </c>
      <c r="B581" t="s">
        <v>352</v>
      </c>
      <c r="C581" t="s">
        <v>353</v>
      </c>
      <c r="D581" t="s">
        <v>360</v>
      </c>
      <c r="E581" t="s">
        <v>52</v>
      </c>
      <c r="F581">
        <v>4308023</v>
      </c>
      <c r="G581" t="s">
        <v>54</v>
      </c>
      <c r="H581" t="s">
        <v>72</v>
      </c>
      <c r="I581" t="s">
        <v>276</v>
      </c>
      <c r="J581" t="s">
        <v>336</v>
      </c>
      <c r="K581">
        <v>6692038</v>
      </c>
      <c r="L581">
        <v>314316</v>
      </c>
      <c r="M581">
        <v>373</v>
      </c>
      <c r="N581">
        <v>249</v>
      </c>
      <c r="O581">
        <v>74</v>
      </c>
      <c r="P581">
        <v>78</v>
      </c>
      <c r="Q581">
        <v>566</v>
      </c>
      <c r="R581">
        <v>280</v>
      </c>
      <c r="S581">
        <v>9.31</v>
      </c>
      <c r="T581">
        <v>7.29</v>
      </c>
      <c r="U581">
        <v>7.26</v>
      </c>
      <c r="V581">
        <v>4300</v>
      </c>
      <c r="W581">
        <v>207666.66666666701</v>
      </c>
      <c r="X581">
        <v>38064.705882352901</v>
      </c>
      <c r="Y581">
        <v>2580</v>
      </c>
      <c r="Z581">
        <v>25340</v>
      </c>
      <c r="AA581">
        <v>76357.142857142899</v>
      </c>
      <c r="AB581">
        <v>22596.078431372502</v>
      </c>
      <c r="AC581">
        <v>3098.5915492957802</v>
      </c>
      <c r="AD581">
        <v>10535.483870967701</v>
      </c>
      <c r="AE581">
        <v>20869.148936170201</v>
      </c>
      <c r="AF581">
        <v>261.97183098591501</v>
      </c>
      <c r="AG581">
        <v>0.06</v>
      </c>
      <c r="AH581">
        <v>0.43</v>
      </c>
      <c r="AI581">
        <v>10.69</v>
      </c>
      <c r="AJ581">
        <v>382.9</v>
      </c>
      <c r="AK581">
        <v>18</v>
      </c>
      <c r="AL581" t="s">
        <v>361</v>
      </c>
      <c r="AM581">
        <v>4</v>
      </c>
      <c r="AN581" t="s">
        <v>356</v>
      </c>
      <c r="AO581" t="s">
        <v>362</v>
      </c>
      <c r="AP581">
        <v>13.4375</v>
      </c>
      <c r="AQ581">
        <v>191.351</v>
      </c>
      <c r="AR581">
        <v>177.9135</v>
      </c>
      <c r="AS581">
        <v>14.240074418604699</v>
      </c>
      <c r="AT581" t="s">
        <v>60</v>
      </c>
      <c r="AU581" t="s">
        <v>61</v>
      </c>
      <c r="AV581" t="s">
        <v>62</v>
      </c>
      <c r="AW581" t="s">
        <v>63</v>
      </c>
    </row>
    <row r="582" spans="1:49" x14ac:dyDescent="0.3">
      <c r="A582">
        <v>358</v>
      </c>
      <c r="B582" t="s">
        <v>395</v>
      </c>
      <c r="C582" t="s">
        <v>396</v>
      </c>
      <c r="D582" t="s">
        <v>849</v>
      </c>
      <c r="E582" t="s">
        <v>52</v>
      </c>
      <c r="F582" t="s">
        <v>53</v>
      </c>
      <c r="G582" t="s">
        <v>67</v>
      </c>
      <c r="H582" t="s">
        <v>55</v>
      </c>
      <c r="I582" t="s">
        <v>276</v>
      </c>
      <c r="J582" t="s">
        <v>336</v>
      </c>
      <c r="K582">
        <v>6691986</v>
      </c>
      <c r="L582">
        <v>316885</v>
      </c>
      <c r="M582">
        <v>1339</v>
      </c>
      <c r="N582">
        <v>300</v>
      </c>
      <c r="O582">
        <v>42</v>
      </c>
      <c r="P582">
        <v>70</v>
      </c>
      <c r="Q582">
        <v>363</v>
      </c>
      <c r="R582">
        <v>257</v>
      </c>
      <c r="S582">
        <v>6.98</v>
      </c>
      <c r="T582">
        <v>33.53</v>
      </c>
      <c r="U582">
        <v>8.1</v>
      </c>
      <c r="V582">
        <v>6000</v>
      </c>
      <c r="W582">
        <v>218866.66666666701</v>
      </c>
      <c r="X582">
        <v>39017.647058823502</v>
      </c>
      <c r="Y582">
        <v>1260</v>
      </c>
      <c r="Z582">
        <v>22785</v>
      </c>
      <c r="AA582">
        <v>69142.857142857101</v>
      </c>
      <c r="AB582">
        <v>18549.0196078431</v>
      </c>
      <c r="AC582">
        <v>2633.8028169014101</v>
      </c>
      <c r="AD582">
        <v>9162.9032258064508</v>
      </c>
      <c r="AE582">
        <v>21159.574468085098</v>
      </c>
      <c r="AF582">
        <v>261.97183098591501</v>
      </c>
      <c r="AG582">
        <v>0.55000000000000004</v>
      </c>
      <c r="AH582">
        <v>0.6</v>
      </c>
      <c r="AI582">
        <v>9.68</v>
      </c>
      <c r="AJ582">
        <v>75.27</v>
      </c>
      <c r="AK582">
        <v>14</v>
      </c>
      <c r="AL582" t="s">
        <v>850</v>
      </c>
      <c r="AM582">
        <v>4</v>
      </c>
      <c r="AN582" t="s">
        <v>356</v>
      </c>
      <c r="AO582" t="s">
        <v>852</v>
      </c>
      <c r="AP582">
        <v>18.75</v>
      </c>
      <c r="AQ582">
        <v>173.27199999999999</v>
      </c>
      <c r="AR582">
        <v>154.52199999999999</v>
      </c>
      <c r="AS582">
        <v>9.2411733333333306</v>
      </c>
      <c r="AT582" t="s">
        <v>60</v>
      </c>
      <c r="AU582" t="s">
        <v>61</v>
      </c>
      <c r="AV582" t="s">
        <v>62</v>
      </c>
      <c r="AW582" t="s">
        <v>63</v>
      </c>
    </row>
    <row r="583" spans="1:49" x14ac:dyDescent="0.3">
      <c r="A583">
        <v>350</v>
      </c>
      <c r="B583" t="s">
        <v>352</v>
      </c>
      <c r="C583" t="s">
        <v>353</v>
      </c>
      <c r="D583" t="s">
        <v>835</v>
      </c>
      <c r="E583" t="s">
        <v>52</v>
      </c>
      <c r="F583" t="s">
        <v>53</v>
      </c>
      <c r="G583" t="s">
        <v>67</v>
      </c>
      <c r="H583" t="s">
        <v>55</v>
      </c>
      <c r="I583" t="s">
        <v>276</v>
      </c>
      <c r="J583" t="s">
        <v>336</v>
      </c>
      <c r="K583">
        <v>6691976</v>
      </c>
      <c r="L583">
        <v>317799</v>
      </c>
      <c r="M583">
        <v>1559</v>
      </c>
      <c r="N583">
        <v>392</v>
      </c>
      <c r="O583">
        <v>266</v>
      </c>
      <c r="P583">
        <v>111</v>
      </c>
      <c r="Q583">
        <v>743</v>
      </c>
      <c r="R583">
        <v>422</v>
      </c>
      <c r="S583">
        <v>5.74</v>
      </c>
      <c r="T583">
        <v>8.74</v>
      </c>
      <c r="U583">
        <v>10.55</v>
      </c>
      <c r="V583">
        <v>6200</v>
      </c>
      <c r="W583">
        <v>204586.66666666701</v>
      </c>
      <c r="X583">
        <v>34597.058823529398</v>
      </c>
      <c r="Y583">
        <v>5340</v>
      </c>
      <c r="Z583">
        <v>19985</v>
      </c>
      <c r="AA583">
        <v>88714.285714285696</v>
      </c>
      <c r="AB583">
        <v>33388.235294117701</v>
      </c>
      <c r="AC583">
        <v>2633.8028169014101</v>
      </c>
      <c r="AD583">
        <v>16916.129032258101</v>
      </c>
      <c r="AE583">
        <v>6513.8297872340399</v>
      </c>
      <c r="AF583">
        <v>436.61971830985902</v>
      </c>
      <c r="AG583">
        <v>0.04</v>
      </c>
      <c r="AH583">
        <v>0.62</v>
      </c>
      <c r="AI583">
        <v>12.42</v>
      </c>
      <c r="AJ583">
        <v>252.76</v>
      </c>
      <c r="AK583">
        <v>12</v>
      </c>
      <c r="AL583" t="s">
        <v>836</v>
      </c>
      <c r="AM583">
        <v>5</v>
      </c>
      <c r="AN583" t="s">
        <v>830</v>
      </c>
      <c r="AO583" t="s">
        <v>838</v>
      </c>
      <c r="AP583">
        <v>19.375</v>
      </c>
      <c r="AQ583">
        <v>222.31800000000001</v>
      </c>
      <c r="AR583">
        <v>202.94300000000001</v>
      </c>
      <c r="AS583">
        <v>11.4744774193548</v>
      </c>
      <c r="AT583" t="s">
        <v>60</v>
      </c>
      <c r="AU583" t="s">
        <v>61</v>
      </c>
      <c r="AV583" t="s">
        <v>62</v>
      </c>
      <c r="AW583" t="s">
        <v>63</v>
      </c>
    </row>
    <row r="584" spans="1:49" x14ac:dyDescent="0.3">
      <c r="A584">
        <v>349</v>
      </c>
      <c r="B584" t="s">
        <v>352</v>
      </c>
      <c r="C584" t="s">
        <v>353</v>
      </c>
      <c r="D584" t="s">
        <v>835</v>
      </c>
      <c r="E584" t="s">
        <v>52</v>
      </c>
      <c r="F584">
        <v>407250</v>
      </c>
      <c r="G584" t="s">
        <v>67</v>
      </c>
      <c r="H584" t="s">
        <v>72</v>
      </c>
      <c r="I584" t="s">
        <v>276</v>
      </c>
      <c r="J584" t="s">
        <v>336</v>
      </c>
      <c r="K584">
        <v>6691946</v>
      </c>
      <c r="L584">
        <v>317801</v>
      </c>
      <c r="M584">
        <v>2341</v>
      </c>
      <c r="N584">
        <v>371</v>
      </c>
      <c r="O584">
        <v>254</v>
      </c>
      <c r="P584">
        <v>103</v>
      </c>
      <c r="Q584">
        <v>478</v>
      </c>
      <c r="R584">
        <v>468</v>
      </c>
      <c r="S584">
        <v>6.25</v>
      </c>
      <c r="T584">
        <v>8.16</v>
      </c>
      <c r="U584">
        <v>3.92</v>
      </c>
      <c r="V584">
        <v>5700</v>
      </c>
      <c r="W584">
        <v>204680</v>
      </c>
      <c r="X584">
        <v>36052.941176470602</v>
      </c>
      <c r="Y584">
        <v>4860</v>
      </c>
      <c r="Z584">
        <v>20790</v>
      </c>
      <c r="AA584">
        <v>80785.714285714304</v>
      </c>
      <c r="AB584">
        <v>31111.7647058824</v>
      </c>
      <c r="AC584">
        <v>3253.52112676056</v>
      </c>
      <c r="AD584">
        <v>16730.6451612903</v>
      </c>
      <c r="AE584">
        <v>8671.2765957446809</v>
      </c>
      <c r="AF584">
        <v>392.95774647887299</v>
      </c>
      <c r="AG584">
        <v>0.01</v>
      </c>
      <c r="AH584">
        <v>0.56999999999999995</v>
      </c>
      <c r="AI584">
        <v>11.31</v>
      </c>
      <c r="AJ584">
        <v>302.58</v>
      </c>
      <c r="AK584">
        <v>12</v>
      </c>
      <c r="AL584" t="s">
        <v>836</v>
      </c>
      <c r="AM584">
        <v>5</v>
      </c>
      <c r="AN584" t="s">
        <v>830</v>
      </c>
      <c r="AO584" t="s">
        <v>837</v>
      </c>
      <c r="AP584">
        <v>17.8125</v>
      </c>
      <c r="AQ584">
        <v>202.44900000000001</v>
      </c>
      <c r="AR584">
        <v>184.63650000000001</v>
      </c>
      <c r="AS584">
        <v>11.365557894736799</v>
      </c>
      <c r="AT584" t="s">
        <v>60</v>
      </c>
      <c r="AU584" t="s">
        <v>61</v>
      </c>
      <c r="AV584" t="s">
        <v>62</v>
      </c>
      <c r="AW584" t="s">
        <v>63</v>
      </c>
    </row>
    <row r="585" spans="1:49" x14ac:dyDescent="0.3">
      <c r="A585">
        <v>367</v>
      </c>
      <c r="B585" t="s">
        <v>679</v>
      </c>
      <c r="C585" t="s">
        <v>856</v>
      </c>
      <c r="D585" t="s">
        <v>861</v>
      </c>
      <c r="E585" t="s">
        <v>297</v>
      </c>
      <c r="F585" t="s">
        <v>53</v>
      </c>
      <c r="G585" t="s">
        <v>682</v>
      </c>
      <c r="H585" t="s">
        <v>55</v>
      </c>
      <c r="I585" t="s">
        <v>276</v>
      </c>
      <c r="J585" t="s">
        <v>336</v>
      </c>
      <c r="K585">
        <v>6691767</v>
      </c>
      <c r="L585">
        <v>316685</v>
      </c>
      <c r="M585">
        <v>2545</v>
      </c>
      <c r="N585">
        <v>284</v>
      </c>
      <c r="O585">
        <v>78</v>
      </c>
      <c r="P585">
        <v>76</v>
      </c>
      <c r="Q585">
        <v>392</v>
      </c>
      <c r="R585">
        <v>159</v>
      </c>
      <c r="S585">
        <v>6.91</v>
      </c>
      <c r="T585">
        <v>20.56</v>
      </c>
      <c r="U585">
        <v>2.29</v>
      </c>
      <c r="V585">
        <v>4400</v>
      </c>
      <c r="W585">
        <v>220126.66666666701</v>
      </c>
      <c r="X585">
        <v>39229.411764705903</v>
      </c>
      <c r="Y585">
        <v>2520</v>
      </c>
      <c r="Z585">
        <v>29575</v>
      </c>
      <c r="AA585">
        <v>55928.571428571398</v>
      </c>
      <c r="AB585">
        <v>18464.705882352901</v>
      </c>
      <c r="AC585">
        <v>2788.7323943662</v>
      </c>
      <c r="AD585">
        <v>10016.129032258101</v>
      </c>
      <c r="AE585">
        <v>22819.148936170201</v>
      </c>
      <c r="AF585">
        <v>261.97183098591501</v>
      </c>
      <c r="AG585">
        <v>0.17</v>
      </c>
      <c r="AH585">
        <v>0.44</v>
      </c>
      <c r="AI585">
        <v>7.83</v>
      </c>
      <c r="AJ585">
        <v>10</v>
      </c>
      <c r="AK585">
        <v>16</v>
      </c>
      <c r="AL585" t="s">
        <v>862</v>
      </c>
      <c r="AM585">
        <v>3</v>
      </c>
      <c r="AN585" t="s">
        <v>239</v>
      </c>
      <c r="AO585" t="s">
        <v>863</v>
      </c>
      <c r="AP585">
        <v>13.75</v>
      </c>
      <c r="AQ585">
        <v>140.15700000000001</v>
      </c>
      <c r="AR585">
        <v>126.407</v>
      </c>
      <c r="AS585">
        <v>10.1932363636364</v>
      </c>
      <c r="AT585" t="s">
        <v>60</v>
      </c>
      <c r="AU585" t="s">
        <v>61</v>
      </c>
      <c r="AV585" t="s">
        <v>62</v>
      </c>
      <c r="AW585" t="s">
        <v>63</v>
      </c>
    </row>
    <row r="586" spans="1:49" x14ac:dyDescent="0.3">
      <c r="A586">
        <v>344</v>
      </c>
      <c r="B586" t="s">
        <v>352</v>
      </c>
      <c r="C586" t="s">
        <v>353</v>
      </c>
      <c r="D586" t="s">
        <v>824</v>
      </c>
      <c r="E586" t="s">
        <v>52</v>
      </c>
      <c r="F586" t="s">
        <v>53</v>
      </c>
      <c r="G586" t="s">
        <v>67</v>
      </c>
      <c r="H586" t="s">
        <v>55</v>
      </c>
      <c r="I586" t="s">
        <v>276</v>
      </c>
      <c r="J586" t="s">
        <v>336</v>
      </c>
      <c r="K586">
        <v>6691717</v>
      </c>
      <c r="L586">
        <v>317237</v>
      </c>
      <c r="M586">
        <v>1997</v>
      </c>
      <c r="N586">
        <v>277</v>
      </c>
      <c r="O586">
        <v>26</v>
      </c>
      <c r="P586">
        <v>69</v>
      </c>
      <c r="Q586">
        <v>590</v>
      </c>
      <c r="R586">
        <v>313</v>
      </c>
      <c r="S586">
        <v>6.52</v>
      </c>
      <c r="T586">
        <v>16.850000000000001</v>
      </c>
      <c r="U586">
        <v>9.2799999999999994</v>
      </c>
      <c r="V586">
        <v>5900</v>
      </c>
      <c r="W586">
        <v>214900</v>
      </c>
      <c r="X586">
        <v>37932.352941176498</v>
      </c>
      <c r="Y586">
        <v>1320</v>
      </c>
      <c r="Z586">
        <v>21665</v>
      </c>
      <c r="AA586">
        <v>71000</v>
      </c>
      <c r="AB586">
        <v>13658.8235294118</v>
      </c>
      <c r="AC586">
        <v>2943.6619718309898</v>
      </c>
      <c r="AD586">
        <v>10201.6129032258</v>
      </c>
      <c r="AE586">
        <v>23773.404255319099</v>
      </c>
      <c r="AF586">
        <v>218.30985915493</v>
      </c>
      <c r="AG586">
        <v>0.16</v>
      </c>
      <c r="AH586">
        <v>0.59</v>
      </c>
      <c r="AI586">
        <v>9.94</v>
      </c>
      <c r="AJ586">
        <v>124.34</v>
      </c>
      <c r="AK586">
        <v>12</v>
      </c>
      <c r="AL586" t="s">
        <v>825</v>
      </c>
      <c r="AM586">
        <v>4</v>
      </c>
      <c r="AN586" t="s">
        <v>356</v>
      </c>
      <c r="AO586" t="s">
        <v>827</v>
      </c>
      <c r="AP586">
        <v>18.4375</v>
      </c>
      <c r="AQ586">
        <v>177.92599999999999</v>
      </c>
      <c r="AR586">
        <v>159.48849999999999</v>
      </c>
      <c r="AS586">
        <v>9.6502237288135593</v>
      </c>
      <c r="AT586" t="s">
        <v>60</v>
      </c>
      <c r="AU586" t="s">
        <v>61</v>
      </c>
      <c r="AV586" t="s">
        <v>62</v>
      </c>
      <c r="AW586" t="s">
        <v>63</v>
      </c>
    </row>
    <row r="587" spans="1:49" x14ac:dyDescent="0.3">
      <c r="A587">
        <v>368</v>
      </c>
      <c r="B587" t="s">
        <v>679</v>
      </c>
      <c r="C587" t="s">
        <v>856</v>
      </c>
      <c r="D587" t="s">
        <v>861</v>
      </c>
      <c r="E587" t="s">
        <v>297</v>
      </c>
      <c r="F587">
        <v>9100</v>
      </c>
      <c r="G587" t="s">
        <v>682</v>
      </c>
      <c r="H587" t="s">
        <v>72</v>
      </c>
      <c r="I587" t="s">
        <v>276</v>
      </c>
      <c r="J587" t="s">
        <v>336</v>
      </c>
      <c r="K587">
        <v>6691716</v>
      </c>
      <c r="L587">
        <v>316685</v>
      </c>
      <c r="M587">
        <v>898</v>
      </c>
      <c r="N587">
        <v>293</v>
      </c>
      <c r="O587">
        <v>157</v>
      </c>
      <c r="P587">
        <v>90</v>
      </c>
      <c r="Q587">
        <v>409</v>
      </c>
      <c r="R587">
        <v>118</v>
      </c>
      <c r="S587">
        <v>6.62</v>
      </c>
      <c r="T587">
        <v>17.989999999999998</v>
      </c>
      <c r="U587">
        <v>3.87</v>
      </c>
      <c r="V587">
        <v>4500</v>
      </c>
      <c r="W587">
        <v>212940</v>
      </c>
      <c r="X587">
        <v>39202.941176470602</v>
      </c>
      <c r="Y587">
        <v>3300</v>
      </c>
      <c r="Z587">
        <v>27930</v>
      </c>
      <c r="AA587">
        <v>62000</v>
      </c>
      <c r="AB587">
        <v>24366.666666666701</v>
      </c>
      <c r="AC587">
        <v>3098.5915492957802</v>
      </c>
      <c r="AD587">
        <v>11500</v>
      </c>
      <c r="AE587">
        <v>17467.0212765957</v>
      </c>
      <c r="AF587">
        <v>305.63380281690098</v>
      </c>
      <c r="AG587">
        <v>0.01</v>
      </c>
      <c r="AH587">
        <v>0.45</v>
      </c>
      <c r="AI587">
        <v>8.68</v>
      </c>
      <c r="AJ587">
        <v>10</v>
      </c>
      <c r="AK587">
        <v>15</v>
      </c>
      <c r="AL587" t="s">
        <v>862</v>
      </c>
      <c r="AM587">
        <v>4</v>
      </c>
      <c r="AN587" t="s">
        <v>338</v>
      </c>
      <c r="AO587" t="s">
        <v>864</v>
      </c>
      <c r="AP587">
        <v>14.0625</v>
      </c>
      <c r="AQ587">
        <v>155.37200000000001</v>
      </c>
      <c r="AR587">
        <v>141.30950000000001</v>
      </c>
      <c r="AS587">
        <v>11.048675555555601</v>
      </c>
      <c r="AT587" t="s">
        <v>60</v>
      </c>
      <c r="AU587" t="s">
        <v>61</v>
      </c>
      <c r="AV587" t="s">
        <v>62</v>
      </c>
      <c r="AW587" t="s">
        <v>63</v>
      </c>
    </row>
    <row r="588" spans="1:49" x14ac:dyDescent="0.3">
      <c r="A588">
        <v>343</v>
      </c>
      <c r="B588" t="s">
        <v>352</v>
      </c>
      <c r="C588" t="s">
        <v>353</v>
      </c>
      <c r="D588" t="s">
        <v>824</v>
      </c>
      <c r="E588" t="s">
        <v>52</v>
      </c>
      <c r="F588">
        <v>243315</v>
      </c>
      <c r="G588" t="s">
        <v>67</v>
      </c>
      <c r="H588" t="s">
        <v>72</v>
      </c>
      <c r="I588" t="s">
        <v>276</v>
      </c>
      <c r="J588" t="s">
        <v>336</v>
      </c>
      <c r="K588">
        <v>6691670</v>
      </c>
      <c r="L588">
        <v>317242</v>
      </c>
      <c r="M588">
        <v>765</v>
      </c>
      <c r="N588">
        <v>376</v>
      </c>
      <c r="O588">
        <v>41</v>
      </c>
      <c r="P588">
        <v>68</v>
      </c>
      <c r="Q588">
        <v>524</v>
      </c>
      <c r="R588">
        <v>371</v>
      </c>
      <c r="S588">
        <v>7.46</v>
      </c>
      <c r="T588">
        <v>17.45</v>
      </c>
      <c r="U588">
        <v>0.5</v>
      </c>
      <c r="V588">
        <v>9900</v>
      </c>
      <c r="W588">
        <v>178033.33333333299</v>
      </c>
      <c r="X588">
        <v>36873.529411764699</v>
      </c>
      <c r="Y588">
        <v>30</v>
      </c>
      <c r="Z588">
        <v>21595</v>
      </c>
      <c r="AA588">
        <v>87928.571428571406</v>
      </c>
      <c r="AB588">
        <v>18043.137254902002</v>
      </c>
      <c r="AC588">
        <v>3640.8450704225302</v>
      </c>
      <c r="AD588">
        <v>10164.516129032299</v>
      </c>
      <c r="AE588">
        <v>20786.170212765999</v>
      </c>
      <c r="AF588">
        <v>218.30985915493</v>
      </c>
      <c r="AG588">
        <v>0.03</v>
      </c>
      <c r="AH588">
        <v>0.99</v>
      </c>
      <c r="AI588">
        <v>12.31</v>
      </c>
      <c r="AJ588">
        <v>187.58</v>
      </c>
      <c r="AK588">
        <v>14</v>
      </c>
      <c r="AL588" t="s">
        <v>825</v>
      </c>
      <c r="AM588">
        <v>4</v>
      </c>
      <c r="AN588" t="s">
        <v>356</v>
      </c>
      <c r="AO588" t="s">
        <v>826</v>
      </c>
      <c r="AP588">
        <v>30.9375</v>
      </c>
      <c r="AQ588">
        <v>220.34899999999999</v>
      </c>
      <c r="AR588">
        <v>189.41149999999999</v>
      </c>
      <c r="AS588">
        <v>7.1223919191919203</v>
      </c>
      <c r="AT588" t="s">
        <v>60</v>
      </c>
      <c r="AU588" t="s">
        <v>61</v>
      </c>
      <c r="AV588" t="s">
        <v>62</v>
      </c>
      <c r="AW588" t="s">
        <v>63</v>
      </c>
    </row>
    <row r="589" spans="1:49" x14ac:dyDescent="0.3">
      <c r="A589">
        <v>345</v>
      </c>
      <c r="B589" t="s">
        <v>352</v>
      </c>
      <c r="C589" t="s">
        <v>353</v>
      </c>
      <c r="D589" t="s">
        <v>828</v>
      </c>
      <c r="E589" t="s">
        <v>52</v>
      </c>
      <c r="F589" t="s">
        <v>53</v>
      </c>
      <c r="G589" t="s">
        <v>67</v>
      </c>
      <c r="H589" t="s">
        <v>55</v>
      </c>
      <c r="I589" t="s">
        <v>276</v>
      </c>
      <c r="J589" t="s">
        <v>336</v>
      </c>
      <c r="K589">
        <v>6691670</v>
      </c>
      <c r="L589">
        <v>317380</v>
      </c>
      <c r="M589">
        <v>1873</v>
      </c>
      <c r="N589">
        <v>258</v>
      </c>
      <c r="O589">
        <v>91</v>
      </c>
      <c r="P589">
        <v>77</v>
      </c>
      <c r="Q589">
        <v>514</v>
      </c>
      <c r="R589">
        <v>238</v>
      </c>
      <c r="S589">
        <v>6.39</v>
      </c>
      <c r="T589">
        <v>14.55</v>
      </c>
      <c r="U589">
        <v>0.5</v>
      </c>
      <c r="V589">
        <v>3400</v>
      </c>
      <c r="W589">
        <v>222086.66666666701</v>
      </c>
      <c r="X589">
        <v>38911.764705882299</v>
      </c>
      <c r="Y589">
        <v>3360</v>
      </c>
      <c r="Z589">
        <v>27370</v>
      </c>
      <c r="AA589">
        <v>63714.285714285703</v>
      </c>
      <c r="AB589">
        <v>15345.0980392157</v>
      </c>
      <c r="AC589">
        <v>2711.2676056338</v>
      </c>
      <c r="AD589">
        <v>10720.967741935499</v>
      </c>
      <c r="AE589">
        <v>22777.6595744681</v>
      </c>
      <c r="AF589">
        <v>283.80281690140799</v>
      </c>
      <c r="AG589">
        <v>0.04</v>
      </c>
      <c r="AH589">
        <v>0.34</v>
      </c>
      <c r="AI589">
        <v>8.92</v>
      </c>
      <c r="AJ589">
        <v>42.57</v>
      </c>
      <c r="AK589">
        <v>14</v>
      </c>
      <c r="AL589" t="s">
        <v>829</v>
      </c>
      <c r="AM589">
        <v>5</v>
      </c>
      <c r="AN589" t="s">
        <v>830</v>
      </c>
      <c r="AO589" t="s">
        <v>831</v>
      </c>
      <c r="AP589">
        <v>10.625</v>
      </c>
      <c r="AQ589">
        <v>159.66800000000001</v>
      </c>
      <c r="AR589">
        <v>149.04300000000001</v>
      </c>
      <c r="AS589">
        <v>15.027576470588199</v>
      </c>
      <c r="AT589" t="s">
        <v>60</v>
      </c>
      <c r="AU589" t="s">
        <v>61</v>
      </c>
      <c r="AV589" t="s">
        <v>62</v>
      </c>
      <c r="AW589" t="s">
        <v>63</v>
      </c>
    </row>
    <row r="590" spans="1:49" x14ac:dyDescent="0.3">
      <c r="A590">
        <v>346</v>
      </c>
      <c r="B590" t="s">
        <v>832</v>
      </c>
      <c r="C590" t="s">
        <v>353</v>
      </c>
      <c r="D590" t="s">
        <v>828</v>
      </c>
      <c r="E590" t="s">
        <v>52</v>
      </c>
      <c r="F590">
        <v>317814</v>
      </c>
      <c r="G590" t="s">
        <v>67</v>
      </c>
      <c r="H590" t="s">
        <v>72</v>
      </c>
      <c r="I590" t="s">
        <v>276</v>
      </c>
      <c r="J590" t="s">
        <v>336</v>
      </c>
      <c r="K590">
        <v>6691656</v>
      </c>
      <c r="L590">
        <v>317392</v>
      </c>
      <c r="M590">
        <v>1836</v>
      </c>
      <c r="N590">
        <v>282</v>
      </c>
      <c r="O590">
        <v>95</v>
      </c>
      <c r="P590">
        <v>78</v>
      </c>
      <c r="Q590">
        <v>531</v>
      </c>
      <c r="R590">
        <v>254</v>
      </c>
      <c r="S590">
        <v>7.24</v>
      </c>
      <c r="T590">
        <v>10.72</v>
      </c>
      <c r="U590">
        <v>2.2000000000000002</v>
      </c>
      <c r="V590">
        <v>5100</v>
      </c>
      <c r="W590">
        <v>210980</v>
      </c>
      <c r="X590">
        <v>37905.882352941197</v>
      </c>
      <c r="Y590">
        <v>2880</v>
      </c>
      <c r="Z590">
        <v>25200</v>
      </c>
      <c r="AA590">
        <v>73071.428571428594</v>
      </c>
      <c r="AB590">
        <v>14080.392156862699</v>
      </c>
      <c r="AC590">
        <v>2478.8732394366202</v>
      </c>
      <c r="AD590">
        <v>11091.935483871001</v>
      </c>
      <c r="AE590">
        <v>21781.914893616999</v>
      </c>
      <c r="AF590">
        <v>283.80281690140799</v>
      </c>
      <c r="AG590">
        <v>0.3</v>
      </c>
      <c r="AH590">
        <v>0.51</v>
      </c>
      <c r="AI590">
        <v>10.23</v>
      </c>
      <c r="AJ590">
        <v>78.150000000000006</v>
      </c>
      <c r="AK590">
        <v>13</v>
      </c>
      <c r="AL590" t="s">
        <v>833</v>
      </c>
      <c r="AM590">
        <v>5</v>
      </c>
      <c r="AN590" t="s">
        <v>830</v>
      </c>
      <c r="AO590" t="s">
        <v>834</v>
      </c>
      <c r="AP590">
        <v>15.9375</v>
      </c>
      <c r="AQ590">
        <v>183.11699999999999</v>
      </c>
      <c r="AR590">
        <v>167.17949999999999</v>
      </c>
      <c r="AS590">
        <v>11.489694117647099</v>
      </c>
      <c r="AT590" t="s">
        <v>60</v>
      </c>
      <c r="AU590" t="s">
        <v>61</v>
      </c>
      <c r="AV590" t="s">
        <v>62</v>
      </c>
      <c r="AW590" t="s">
        <v>63</v>
      </c>
    </row>
    <row r="591" spans="1:49" x14ac:dyDescent="0.3">
      <c r="A591">
        <v>116</v>
      </c>
      <c r="B591" t="s">
        <v>395</v>
      </c>
      <c r="C591" t="s">
        <v>396</v>
      </c>
      <c r="D591" t="s">
        <v>397</v>
      </c>
      <c r="E591" t="s">
        <v>52</v>
      </c>
      <c r="F591" t="s">
        <v>53</v>
      </c>
      <c r="G591" t="s">
        <v>54</v>
      </c>
      <c r="H591" t="s">
        <v>55</v>
      </c>
      <c r="I591" t="s">
        <v>276</v>
      </c>
      <c r="J591" t="s">
        <v>336</v>
      </c>
      <c r="K591">
        <v>6691207</v>
      </c>
      <c r="L591">
        <v>311185</v>
      </c>
      <c r="M591">
        <v>1777</v>
      </c>
      <c r="N591">
        <v>196</v>
      </c>
      <c r="O591">
        <v>43</v>
      </c>
      <c r="P591">
        <v>70</v>
      </c>
      <c r="Q591">
        <v>165</v>
      </c>
      <c r="R591">
        <v>87</v>
      </c>
      <c r="S591">
        <v>5.9</v>
      </c>
      <c r="T591">
        <v>11.52</v>
      </c>
      <c r="U591">
        <v>0.5</v>
      </c>
      <c r="V591">
        <v>2400</v>
      </c>
      <c r="W591">
        <v>163286.66666666701</v>
      </c>
      <c r="X591">
        <v>29144.1176470588</v>
      </c>
      <c r="Y591">
        <v>3180</v>
      </c>
      <c r="Z591">
        <v>24570</v>
      </c>
      <c r="AA591">
        <v>168000</v>
      </c>
      <c r="AB591">
        <v>20488.2352941176</v>
      </c>
      <c r="AC591">
        <v>3021.1267605633798</v>
      </c>
      <c r="AD591">
        <v>10980.6451612903</v>
      </c>
      <c r="AE591">
        <v>10289.3617021277</v>
      </c>
      <c r="AF591">
        <v>458.45070422535201</v>
      </c>
      <c r="AG591">
        <v>5.0000000000000001E-3</v>
      </c>
      <c r="AH591">
        <v>0.24</v>
      </c>
      <c r="AI591">
        <v>23.52</v>
      </c>
      <c r="AJ591">
        <v>10</v>
      </c>
      <c r="AK591">
        <v>10</v>
      </c>
      <c r="AL591" t="s">
        <v>398</v>
      </c>
      <c r="AM591">
        <v>2</v>
      </c>
      <c r="AN591" t="s">
        <v>178</v>
      </c>
      <c r="AO591" t="s">
        <v>399</v>
      </c>
      <c r="AP591">
        <v>7.5</v>
      </c>
      <c r="AQ591">
        <v>421.00799999999998</v>
      </c>
      <c r="AR591">
        <v>413.50799999999998</v>
      </c>
      <c r="AS591">
        <v>56.134399999999999</v>
      </c>
      <c r="AT591" t="s">
        <v>60</v>
      </c>
      <c r="AU591" t="s">
        <v>61</v>
      </c>
      <c r="AV591" t="s">
        <v>62</v>
      </c>
      <c r="AW591" t="s">
        <v>63</v>
      </c>
    </row>
    <row r="592" spans="1:49" x14ac:dyDescent="0.3">
      <c r="A592">
        <v>514</v>
      </c>
      <c r="B592" t="s">
        <v>395</v>
      </c>
      <c r="C592" t="s">
        <v>396</v>
      </c>
      <c r="D592" t="s">
        <v>397</v>
      </c>
      <c r="E592" t="s">
        <v>52</v>
      </c>
      <c r="F592" t="s">
        <v>53</v>
      </c>
      <c r="G592" t="s">
        <v>54</v>
      </c>
      <c r="H592" t="s">
        <v>55</v>
      </c>
      <c r="I592" t="s">
        <v>276</v>
      </c>
      <c r="J592" t="s">
        <v>336</v>
      </c>
      <c r="K592">
        <v>6691148</v>
      </c>
      <c r="L592">
        <v>311215</v>
      </c>
      <c r="M592">
        <v>1404</v>
      </c>
      <c r="N592">
        <v>319</v>
      </c>
      <c r="O592">
        <v>183</v>
      </c>
      <c r="P592">
        <v>98</v>
      </c>
      <c r="Q592">
        <v>416</v>
      </c>
      <c r="R592">
        <v>219</v>
      </c>
      <c r="S592">
        <v>6.09</v>
      </c>
      <c r="T592">
        <v>9.7100000000000009</v>
      </c>
      <c r="U592">
        <v>3.06</v>
      </c>
      <c r="V592">
        <v>3900</v>
      </c>
      <c r="W592">
        <v>211540</v>
      </c>
      <c r="X592">
        <v>36714.705882352901</v>
      </c>
      <c r="Y592">
        <v>4200</v>
      </c>
      <c r="Z592">
        <v>24080</v>
      </c>
      <c r="AA592">
        <v>74571.428571428594</v>
      </c>
      <c r="AB592">
        <v>27317.647058823499</v>
      </c>
      <c r="AC592">
        <v>2866.1971830985899</v>
      </c>
      <c r="AD592">
        <v>12835.483870967701</v>
      </c>
      <c r="AE592">
        <v>15392.5531914894</v>
      </c>
      <c r="AF592">
        <v>349.29577464788701</v>
      </c>
      <c r="AG592">
        <v>0.26</v>
      </c>
      <c r="AH592">
        <v>0.39</v>
      </c>
      <c r="AI592">
        <v>10.44</v>
      </c>
      <c r="AJ592">
        <v>10</v>
      </c>
      <c r="AK592">
        <v>13</v>
      </c>
      <c r="AL592" t="s">
        <v>398</v>
      </c>
      <c r="AM592">
        <v>4</v>
      </c>
      <c r="AN592" t="s">
        <v>338</v>
      </c>
      <c r="AO592" t="s">
        <v>1094</v>
      </c>
      <c r="AP592">
        <v>12.1875</v>
      </c>
      <c r="AQ592">
        <v>186.876</v>
      </c>
      <c r="AR592">
        <v>174.6885</v>
      </c>
      <c r="AS592">
        <v>15.3334153846154</v>
      </c>
      <c r="AT592" t="s">
        <v>60</v>
      </c>
      <c r="AU592" t="s">
        <v>61</v>
      </c>
      <c r="AV592" t="s">
        <v>62</v>
      </c>
      <c r="AW592" t="s">
        <v>63</v>
      </c>
    </row>
    <row r="593" spans="1:49" x14ac:dyDescent="0.3">
      <c r="A593">
        <v>151</v>
      </c>
      <c r="B593" t="s">
        <v>395</v>
      </c>
      <c r="C593" t="s">
        <v>396</v>
      </c>
      <c r="D593" t="s">
        <v>397</v>
      </c>
      <c r="E593" t="s">
        <v>52</v>
      </c>
      <c r="F593" t="s">
        <v>53</v>
      </c>
      <c r="G593" t="s">
        <v>54</v>
      </c>
      <c r="H593" t="s">
        <v>55</v>
      </c>
      <c r="I593" t="s">
        <v>276</v>
      </c>
      <c r="J593" t="s">
        <v>336</v>
      </c>
      <c r="K593">
        <v>6690973</v>
      </c>
      <c r="L593">
        <v>311073</v>
      </c>
      <c r="M593">
        <v>2110</v>
      </c>
      <c r="N593">
        <v>144</v>
      </c>
      <c r="O593">
        <v>14</v>
      </c>
      <c r="P593">
        <v>65</v>
      </c>
      <c r="Q593">
        <v>135</v>
      </c>
      <c r="R593">
        <v>59</v>
      </c>
      <c r="S593">
        <v>6.88</v>
      </c>
      <c r="T593">
        <v>12.18</v>
      </c>
      <c r="U593">
        <v>3.11</v>
      </c>
      <c r="V593">
        <v>900</v>
      </c>
      <c r="W593">
        <v>156706.66666666701</v>
      </c>
      <c r="X593">
        <v>29726.470588235301</v>
      </c>
      <c r="Y593">
        <v>3540</v>
      </c>
      <c r="Z593">
        <v>23520</v>
      </c>
      <c r="AA593">
        <v>170357.14285714299</v>
      </c>
      <c r="AB593">
        <v>26811.7647058824</v>
      </c>
      <c r="AC593">
        <v>3098.5915492957802</v>
      </c>
      <c r="AD593">
        <v>10461.2903225806</v>
      </c>
      <c r="AE593">
        <v>8837.2340425531893</v>
      </c>
      <c r="AF593">
        <v>283.80281690140799</v>
      </c>
      <c r="AG593">
        <v>0.06</v>
      </c>
      <c r="AH593">
        <v>0.09</v>
      </c>
      <c r="AI593">
        <v>23.85</v>
      </c>
      <c r="AJ593">
        <v>10</v>
      </c>
      <c r="AK593">
        <v>9</v>
      </c>
      <c r="AL593" t="s">
        <v>398</v>
      </c>
      <c r="AM593">
        <v>2</v>
      </c>
      <c r="AN593" t="s">
        <v>178</v>
      </c>
      <c r="AO593" t="s">
        <v>474</v>
      </c>
      <c r="AP593">
        <v>2.8125</v>
      </c>
      <c r="AQ593">
        <v>426.91500000000002</v>
      </c>
      <c r="AR593">
        <v>424.10250000000002</v>
      </c>
      <c r="AS593">
        <v>151.792</v>
      </c>
      <c r="AT593" t="s">
        <v>60</v>
      </c>
      <c r="AU593" t="s">
        <v>61</v>
      </c>
      <c r="AV593" t="s">
        <v>62</v>
      </c>
      <c r="AW593" t="s">
        <v>63</v>
      </c>
    </row>
    <row r="594" spans="1:49" x14ac:dyDescent="0.3">
      <c r="A594">
        <v>150</v>
      </c>
      <c r="B594" t="s">
        <v>395</v>
      </c>
      <c r="C594" t="s">
        <v>396</v>
      </c>
      <c r="D594" t="s">
        <v>397</v>
      </c>
      <c r="E594" t="s">
        <v>52</v>
      </c>
      <c r="F594" t="s">
        <v>53</v>
      </c>
      <c r="G594" t="s">
        <v>54</v>
      </c>
      <c r="H594" t="s">
        <v>55</v>
      </c>
      <c r="I594" t="s">
        <v>276</v>
      </c>
      <c r="J594" t="s">
        <v>336</v>
      </c>
      <c r="K594">
        <v>6690953</v>
      </c>
      <c r="L594">
        <v>311081</v>
      </c>
      <c r="M594">
        <v>2198</v>
      </c>
      <c r="N594">
        <v>141</v>
      </c>
      <c r="O594">
        <v>10</v>
      </c>
      <c r="P594">
        <v>65</v>
      </c>
      <c r="Q594">
        <v>130</v>
      </c>
      <c r="R594">
        <v>60</v>
      </c>
      <c r="S594">
        <v>5.98</v>
      </c>
      <c r="T594">
        <v>9.01</v>
      </c>
      <c r="U594">
        <v>7.11</v>
      </c>
      <c r="V594">
        <v>1100</v>
      </c>
      <c r="W594">
        <v>153906.66666666701</v>
      </c>
      <c r="X594">
        <v>28879.411764705899</v>
      </c>
      <c r="Y594">
        <v>3600</v>
      </c>
      <c r="Z594">
        <v>23030</v>
      </c>
      <c r="AA594">
        <v>177000</v>
      </c>
      <c r="AB594">
        <v>25715.686274509801</v>
      </c>
      <c r="AC594">
        <v>3176.0563380281701</v>
      </c>
      <c r="AD594">
        <v>10535.483870967701</v>
      </c>
      <c r="AE594">
        <v>8214.8936170212801</v>
      </c>
      <c r="AF594">
        <v>283.80281690140799</v>
      </c>
      <c r="AG594">
        <v>7.0000000000000007E-2</v>
      </c>
      <c r="AH594">
        <v>0.11</v>
      </c>
      <c r="AI594">
        <v>24.78</v>
      </c>
      <c r="AJ594">
        <v>10</v>
      </c>
      <c r="AK594">
        <v>8</v>
      </c>
      <c r="AL594" t="s">
        <v>398</v>
      </c>
      <c r="AM594">
        <v>2</v>
      </c>
      <c r="AN594" t="s">
        <v>178</v>
      </c>
      <c r="AO594" t="s">
        <v>473</v>
      </c>
      <c r="AP594">
        <v>3.4375</v>
      </c>
      <c r="AQ594">
        <v>443.56200000000001</v>
      </c>
      <c r="AR594">
        <v>440.12450000000001</v>
      </c>
      <c r="AS594">
        <v>129.03621818181799</v>
      </c>
      <c r="AT594" t="s">
        <v>60</v>
      </c>
      <c r="AU594" t="s">
        <v>61</v>
      </c>
      <c r="AV594" t="s">
        <v>62</v>
      </c>
      <c r="AW594" t="s">
        <v>63</v>
      </c>
    </row>
    <row r="595" spans="1:49" x14ac:dyDescent="0.3">
      <c r="A595">
        <v>374</v>
      </c>
      <c r="B595" t="s">
        <v>870</v>
      </c>
      <c r="C595" t="s">
        <v>871</v>
      </c>
      <c r="D595" t="s">
        <v>872</v>
      </c>
      <c r="E595" t="s">
        <v>52</v>
      </c>
      <c r="F595" t="s">
        <v>53</v>
      </c>
      <c r="G595" t="s">
        <v>67</v>
      </c>
      <c r="H595" t="s">
        <v>55</v>
      </c>
      <c r="I595" t="s">
        <v>276</v>
      </c>
      <c r="J595" t="s">
        <v>366</v>
      </c>
      <c r="K595">
        <v>6685312</v>
      </c>
      <c r="L595">
        <v>294217</v>
      </c>
      <c r="M595">
        <v>3251</v>
      </c>
      <c r="N595">
        <v>221</v>
      </c>
      <c r="O595">
        <v>106</v>
      </c>
      <c r="P595">
        <v>71</v>
      </c>
      <c r="Q595">
        <v>162</v>
      </c>
      <c r="R595">
        <v>45</v>
      </c>
      <c r="S595">
        <v>6.45</v>
      </c>
      <c r="T595">
        <v>7.84</v>
      </c>
      <c r="U595">
        <v>0.5</v>
      </c>
      <c r="V595">
        <v>50</v>
      </c>
      <c r="W595">
        <v>221900</v>
      </c>
      <c r="X595">
        <v>39202.941176470602</v>
      </c>
      <c r="Y595">
        <v>4980</v>
      </c>
      <c r="Z595">
        <v>50540</v>
      </c>
      <c r="AA595">
        <v>29357.142857142899</v>
      </c>
      <c r="AB595">
        <v>52105.882352941197</v>
      </c>
      <c r="AC595">
        <v>1936.61971830986</v>
      </c>
      <c r="AD595">
        <v>16545.161290322601</v>
      </c>
      <c r="AE595">
        <v>13774.4680851064</v>
      </c>
      <c r="AF595">
        <v>1244.3661971831</v>
      </c>
      <c r="AG595">
        <v>0.02</v>
      </c>
      <c r="AH595">
        <v>0.01</v>
      </c>
      <c r="AI595">
        <v>4.1100000000000003</v>
      </c>
      <c r="AJ595">
        <v>10</v>
      </c>
      <c r="AK595">
        <v>22</v>
      </c>
      <c r="AL595" t="s">
        <v>873</v>
      </c>
      <c r="AM595">
        <v>3</v>
      </c>
      <c r="AN595" t="s">
        <v>113</v>
      </c>
      <c r="AO595" t="s">
        <v>875</v>
      </c>
      <c r="AP595">
        <v>0.3125</v>
      </c>
      <c r="AQ595">
        <v>73.569000000000003</v>
      </c>
      <c r="AR595">
        <v>73.256500000000003</v>
      </c>
      <c r="AS595">
        <v>235.42080000000001</v>
      </c>
      <c r="AT595" t="s">
        <v>60</v>
      </c>
      <c r="AU595" t="s">
        <v>61</v>
      </c>
      <c r="AV595" t="s">
        <v>62</v>
      </c>
      <c r="AW595" t="s">
        <v>63</v>
      </c>
    </row>
    <row r="596" spans="1:49" x14ac:dyDescent="0.3">
      <c r="A596">
        <v>373</v>
      </c>
      <c r="B596" t="s">
        <v>870</v>
      </c>
      <c r="C596" t="s">
        <v>871</v>
      </c>
      <c r="D596" t="s">
        <v>872</v>
      </c>
      <c r="E596" t="s">
        <v>52</v>
      </c>
      <c r="F596">
        <v>198000</v>
      </c>
      <c r="G596" t="s">
        <v>67</v>
      </c>
      <c r="H596" t="s">
        <v>72</v>
      </c>
      <c r="I596" t="s">
        <v>276</v>
      </c>
      <c r="J596" t="s">
        <v>366</v>
      </c>
      <c r="K596">
        <v>6685285</v>
      </c>
      <c r="L596">
        <v>294216</v>
      </c>
      <c r="M596">
        <v>4166</v>
      </c>
      <c r="N596">
        <v>164</v>
      </c>
      <c r="O596">
        <v>51</v>
      </c>
      <c r="P596">
        <v>66</v>
      </c>
      <c r="Q596">
        <v>128</v>
      </c>
      <c r="R596">
        <v>42</v>
      </c>
      <c r="S596">
        <v>7.63</v>
      </c>
      <c r="T596">
        <v>14.71</v>
      </c>
      <c r="U596">
        <v>6.41</v>
      </c>
      <c r="V596">
        <v>3900</v>
      </c>
      <c r="W596">
        <v>225260</v>
      </c>
      <c r="X596">
        <v>43650</v>
      </c>
      <c r="Y596">
        <v>3600</v>
      </c>
      <c r="Z596">
        <v>39690</v>
      </c>
      <c r="AA596">
        <v>31714.285714285699</v>
      </c>
      <c r="AB596">
        <v>35327.450980392197</v>
      </c>
      <c r="AC596">
        <v>1859.1549295774601</v>
      </c>
      <c r="AD596">
        <v>17732.2580645161</v>
      </c>
      <c r="AE596">
        <v>8588.2978723404194</v>
      </c>
      <c r="AF596">
        <v>916.90140845070403</v>
      </c>
      <c r="AG596">
        <v>5.0000000000000001E-3</v>
      </c>
      <c r="AH596">
        <v>0.39</v>
      </c>
      <c r="AI596">
        <v>4.4400000000000004</v>
      </c>
      <c r="AJ596">
        <v>10</v>
      </c>
      <c r="AK596">
        <v>19</v>
      </c>
      <c r="AL596" t="s">
        <v>873</v>
      </c>
      <c r="AM596">
        <v>2</v>
      </c>
      <c r="AN596" t="s">
        <v>178</v>
      </c>
      <c r="AO596" t="s">
        <v>874</v>
      </c>
      <c r="AP596">
        <v>12.1875</v>
      </c>
      <c r="AQ596">
        <v>79.475999999999999</v>
      </c>
      <c r="AR596">
        <v>67.288499999999999</v>
      </c>
      <c r="AS596">
        <v>6.5211076923076901</v>
      </c>
      <c r="AT596" t="s">
        <v>60</v>
      </c>
      <c r="AU596" t="s">
        <v>61</v>
      </c>
      <c r="AV596" t="s">
        <v>62</v>
      </c>
      <c r="AW596" t="s">
        <v>63</v>
      </c>
    </row>
    <row r="597" spans="1:49" x14ac:dyDescent="0.3">
      <c r="A597">
        <v>279</v>
      </c>
      <c r="B597" t="s">
        <v>704</v>
      </c>
      <c r="C597" t="s">
        <v>705</v>
      </c>
      <c r="D597" t="s">
        <v>706</v>
      </c>
      <c r="E597" t="s">
        <v>208</v>
      </c>
      <c r="F597">
        <v>80622</v>
      </c>
      <c r="G597" t="s">
        <v>67</v>
      </c>
      <c r="H597" t="s">
        <v>72</v>
      </c>
      <c r="I597" t="s">
        <v>276</v>
      </c>
      <c r="J597" t="s">
        <v>276</v>
      </c>
      <c r="K597">
        <v>6683158</v>
      </c>
      <c r="L597">
        <v>276193</v>
      </c>
      <c r="M597">
        <v>595</v>
      </c>
      <c r="N597">
        <v>216</v>
      </c>
      <c r="O597">
        <v>213</v>
      </c>
      <c r="P597">
        <v>58</v>
      </c>
      <c r="Q597">
        <v>53</v>
      </c>
      <c r="R597">
        <v>29</v>
      </c>
      <c r="S597">
        <v>11.66</v>
      </c>
      <c r="T597">
        <v>11.65</v>
      </c>
      <c r="U597">
        <v>9.11</v>
      </c>
      <c r="V597">
        <v>1100</v>
      </c>
      <c r="W597">
        <v>140326.66666666701</v>
      </c>
      <c r="X597">
        <v>24564.705882352901</v>
      </c>
      <c r="Y597">
        <v>3480</v>
      </c>
      <c r="Z597">
        <v>130340</v>
      </c>
      <c r="AA597">
        <v>67428.571428571406</v>
      </c>
      <c r="AB597">
        <v>32039.2156862745</v>
      </c>
      <c r="AC597">
        <v>1007.04225352113</v>
      </c>
      <c r="AD597">
        <v>12501.6129032258</v>
      </c>
      <c r="AE597">
        <v>2613.8297872340399</v>
      </c>
      <c r="AF597">
        <v>8295.7746478873196</v>
      </c>
      <c r="AG597">
        <v>0.05</v>
      </c>
      <c r="AH597">
        <v>0.11</v>
      </c>
      <c r="AI597">
        <v>9.44</v>
      </c>
      <c r="AJ597">
        <v>10</v>
      </c>
      <c r="AK597">
        <v>43</v>
      </c>
      <c r="AL597" t="s">
        <v>707</v>
      </c>
      <c r="AM597">
        <v>3</v>
      </c>
      <c r="AN597" t="s">
        <v>113</v>
      </c>
      <c r="AO597" t="s">
        <v>708</v>
      </c>
      <c r="AP597">
        <v>3.4375</v>
      </c>
      <c r="AQ597">
        <v>168.976</v>
      </c>
      <c r="AR597">
        <v>165.5385</v>
      </c>
      <c r="AS597">
        <v>49.156654545454501</v>
      </c>
      <c r="AT597" t="s">
        <v>60</v>
      </c>
      <c r="AU597" t="s">
        <v>61</v>
      </c>
      <c r="AV597" t="s">
        <v>62</v>
      </c>
      <c r="AW597" t="s">
        <v>63</v>
      </c>
    </row>
    <row r="598" spans="1:49" x14ac:dyDescent="0.3">
      <c r="A598">
        <v>280</v>
      </c>
      <c r="B598" t="s">
        <v>704</v>
      </c>
      <c r="C598" t="s">
        <v>705</v>
      </c>
      <c r="D598" t="s">
        <v>706</v>
      </c>
      <c r="E598" t="s">
        <v>208</v>
      </c>
      <c r="F598">
        <v>80622</v>
      </c>
      <c r="G598" t="s">
        <v>67</v>
      </c>
      <c r="H598" t="s">
        <v>72</v>
      </c>
      <c r="I598" t="s">
        <v>276</v>
      </c>
      <c r="J598" t="s">
        <v>276</v>
      </c>
      <c r="K598">
        <v>6683131</v>
      </c>
      <c r="L598">
        <v>276164</v>
      </c>
      <c r="M598">
        <v>3022</v>
      </c>
      <c r="N598">
        <v>143</v>
      </c>
      <c r="O598">
        <v>47</v>
      </c>
      <c r="P598">
        <v>67</v>
      </c>
      <c r="Q598">
        <v>128</v>
      </c>
      <c r="R598">
        <v>73</v>
      </c>
      <c r="S598">
        <v>10.210000000000001</v>
      </c>
      <c r="T598">
        <v>19.37</v>
      </c>
      <c r="U598">
        <v>8.4700000000000006</v>
      </c>
      <c r="V598">
        <v>2100</v>
      </c>
      <c r="W598">
        <v>245466.66666666701</v>
      </c>
      <c r="X598">
        <v>37429.411764705903</v>
      </c>
      <c r="Y598">
        <v>3600</v>
      </c>
      <c r="Z598">
        <v>33950</v>
      </c>
      <c r="AA598">
        <v>45000</v>
      </c>
      <c r="AB598">
        <v>22427.450980392201</v>
      </c>
      <c r="AC598">
        <v>1626.76056338028</v>
      </c>
      <c r="AD598">
        <v>19809.677419354801</v>
      </c>
      <c r="AE598">
        <v>6679.7872340425502</v>
      </c>
      <c r="AF598">
        <v>1637.3239436619699</v>
      </c>
      <c r="AG598">
        <v>0.04</v>
      </c>
      <c r="AH598">
        <v>0.21</v>
      </c>
      <c r="AI598">
        <v>6.3</v>
      </c>
      <c r="AJ598">
        <v>10</v>
      </c>
      <c r="AK598">
        <v>16</v>
      </c>
      <c r="AL598" t="s">
        <v>707</v>
      </c>
      <c r="AM598">
        <v>2</v>
      </c>
      <c r="AN598" t="s">
        <v>178</v>
      </c>
      <c r="AO598" t="s">
        <v>709</v>
      </c>
      <c r="AP598">
        <v>6.5625</v>
      </c>
      <c r="AQ598">
        <v>112.77</v>
      </c>
      <c r="AR598">
        <v>106.2075</v>
      </c>
      <c r="AS598">
        <v>17.184000000000001</v>
      </c>
      <c r="AT598" t="s">
        <v>60</v>
      </c>
      <c r="AU598" t="s">
        <v>61</v>
      </c>
      <c r="AV598" t="s">
        <v>62</v>
      </c>
      <c r="AW598" t="s">
        <v>63</v>
      </c>
    </row>
    <row r="599" spans="1:49" x14ac:dyDescent="0.3">
      <c r="A599">
        <v>511</v>
      </c>
      <c r="B599" t="s">
        <v>1085</v>
      </c>
      <c r="C599" t="s">
        <v>1086</v>
      </c>
      <c r="D599" t="s">
        <v>1087</v>
      </c>
      <c r="E599" t="s">
        <v>52</v>
      </c>
      <c r="F599" t="s">
        <v>53</v>
      </c>
      <c r="G599" t="s">
        <v>67</v>
      </c>
      <c r="H599" t="s">
        <v>55</v>
      </c>
      <c r="I599" t="s">
        <v>276</v>
      </c>
      <c r="J599" t="s">
        <v>336</v>
      </c>
      <c r="K599">
        <v>6683113</v>
      </c>
      <c r="L599">
        <v>310256</v>
      </c>
      <c r="M599">
        <v>855</v>
      </c>
      <c r="N599">
        <v>235</v>
      </c>
      <c r="O599">
        <v>57</v>
      </c>
      <c r="P599">
        <v>73</v>
      </c>
      <c r="Q599">
        <v>383</v>
      </c>
      <c r="R599">
        <v>408</v>
      </c>
      <c r="S599">
        <v>7.96</v>
      </c>
      <c r="T599">
        <v>33.119999999999997</v>
      </c>
      <c r="U599">
        <v>0.5</v>
      </c>
      <c r="V599">
        <v>30700</v>
      </c>
      <c r="W599">
        <v>155960</v>
      </c>
      <c r="X599">
        <v>32002.941176470598</v>
      </c>
      <c r="Y599">
        <v>1260</v>
      </c>
      <c r="Z599">
        <v>19950</v>
      </c>
      <c r="AA599">
        <v>110785.714285714</v>
      </c>
      <c r="AB599">
        <v>19392.156862745102</v>
      </c>
      <c r="AC599">
        <v>3485.9154929577498</v>
      </c>
      <c r="AD599">
        <v>12835.483870967701</v>
      </c>
      <c r="AE599">
        <v>13318.085106383</v>
      </c>
      <c r="AF599">
        <v>240.14084507042301</v>
      </c>
      <c r="AG599">
        <v>7.0000000000000007E-2</v>
      </c>
      <c r="AH599">
        <v>3.07</v>
      </c>
      <c r="AI599">
        <v>15.51</v>
      </c>
      <c r="AJ599">
        <v>227.65</v>
      </c>
      <c r="AK599">
        <v>12</v>
      </c>
      <c r="AL599" t="s">
        <v>1088</v>
      </c>
      <c r="AM599">
        <v>4</v>
      </c>
      <c r="AN599" t="s">
        <v>356</v>
      </c>
      <c r="AO599" t="s">
        <v>1090</v>
      </c>
      <c r="AP599">
        <v>95.9375</v>
      </c>
      <c r="AQ599">
        <v>277.62900000000002</v>
      </c>
      <c r="AR599">
        <v>181.69149999999999</v>
      </c>
      <c r="AS599">
        <v>2.8938527687296398</v>
      </c>
      <c r="AT599" t="s">
        <v>91</v>
      </c>
      <c r="AU599" t="s">
        <v>61</v>
      </c>
      <c r="AV599" t="s">
        <v>96</v>
      </c>
      <c r="AW599" t="s">
        <v>63</v>
      </c>
    </row>
    <row r="600" spans="1:49" x14ac:dyDescent="0.3">
      <c r="A600">
        <v>510</v>
      </c>
      <c r="B600" t="s">
        <v>1085</v>
      </c>
      <c r="C600" t="s">
        <v>1086</v>
      </c>
      <c r="D600" t="s">
        <v>1087</v>
      </c>
      <c r="E600" t="s">
        <v>52</v>
      </c>
      <c r="F600">
        <v>107400</v>
      </c>
      <c r="G600" t="s">
        <v>67</v>
      </c>
      <c r="H600" t="s">
        <v>72</v>
      </c>
      <c r="I600" t="s">
        <v>276</v>
      </c>
      <c r="J600" t="s">
        <v>336</v>
      </c>
      <c r="K600">
        <v>6683105</v>
      </c>
      <c r="L600">
        <v>310260</v>
      </c>
      <c r="M600">
        <v>1094</v>
      </c>
      <c r="N600">
        <v>271</v>
      </c>
      <c r="O600">
        <v>81</v>
      </c>
      <c r="P600">
        <v>75</v>
      </c>
      <c r="Q600">
        <v>451</v>
      </c>
      <c r="R600">
        <v>435</v>
      </c>
      <c r="S600">
        <v>7.28</v>
      </c>
      <c r="T600">
        <v>17.59</v>
      </c>
      <c r="U600">
        <v>11.17</v>
      </c>
      <c r="V600">
        <v>9700</v>
      </c>
      <c r="W600">
        <v>168186.66666666701</v>
      </c>
      <c r="X600">
        <v>36291.176470588201</v>
      </c>
      <c r="Y600">
        <v>1200</v>
      </c>
      <c r="Z600">
        <v>23485</v>
      </c>
      <c r="AA600">
        <v>99642.857142857101</v>
      </c>
      <c r="AB600">
        <v>24029.411764705899</v>
      </c>
      <c r="AC600">
        <v>4260.5633802816901</v>
      </c>
      <c r="AD600">
        <v>11388.7096774194</v>
      </c>
      <c r="AE600">
        <v>15517.0212765957</v>
      </c>
      <c r="AF600">
        <v>261.97183098591501</v>
      </c>
      <c r="AG600">
        <v>0.19</v>
      </c>
      <c r="AH600">
        <v>0.97</v>
      </c>
      <c r="AI600">
        <v>13.95</v>
      </c>
      <c r="AJ600">
        <v>268.74</v>
      </c>
      <c r="AK600">
        <v>14</v>
      </c>
      <c r="AL600" t="s">
        <v>1088</v>
      </c>
      <c r="AM600">
        <v>4</v>
      </c>
      <c r="AN600" t="s">
        <v>356</v>
      </c>
      <c r="AO600" t="s">
        <v>1089</v>
      </c>
      <c r="AP600">
        <v>30.3125</v>
      </c>
      <c r="AQ600">
        <v>249.70500000000001</v>
      </c>
      <c r="AR600">
        <v>219.39250000000001</v>
      </c>
      <c r="AS600">
        <v>8.2376907216494804</v>
      </c>
      <c r="AT600" t="s">
        <v>60</v>
      </c>
      <c r="AU600" t="s">
        <v>61</v>
      </c>
      <c r="AV600" t="s">
        <v>62</v>
      </c>
      <c r="AW600" t="s">
        <v>63</v>
      </c>
    </row>
    <row r="601" spans="1:49" x14ac:dyDescent="0.3">
      <c r="A601">
        <v>281</v>
      </c>
      <c r="B601" t="s">
        <v>704</v>
      </c>
      <c r="C601" t="s">
        <v>705</v>
      </c>
      <c r="D601" t="s">
        <v>706</v>
      </c>
      <c r="E601" t="s">
        <v>208</v>
      </c>
      <c r="F601">
        <v>80622</v>
      </c>
      <c r="G601" t="s">
        <v>67</v>
      </c>
      <c r="H601" t="s">
        <v>72</v>
      </c>
      <c r="I601" t="s">
        <v>276</v>
      </c>
      <c r="J601" t="s">
        <v>276</v>
      </c>
      <c r="K601">
        <v>6683017</v>
      </c>
      <c r="L601">
        <v>276100</v>
      </c>
      <c r="M601">
        <v>2210</v>
      </c>
      <c r="N601">
        <v>146</v>
      </c>
      <c r="O601">
        <v>46</v>
      </c>
      <c r="P601">
        <v>77</v>
      </c>
      <c r="Q601">
        <v>96</v>
      </c>
      <c r="R601">
        <v>51</v>
      </c>
      <c r="S601">
        <v>39.409999999999997</v>
      </c>
      <c r="T601">
        <v>17.71</v>
      </c>
      <c r="U601">
        <v>7.19</v>
      </c>
      <c r="V601">
        <v>900</v>
      </c>
      <c r="W601">
        <v>203793.33333333299</v>
      </c>
      <c r="X601">
        <v>32267.647058823499</v>
      </c>
      <c r="Y601">
        <v>3720</v>
      </c>
      <c r="Z601">
        <v>45430</v>
      </c>
      <c r="AA601">
        <v>63285.714285714297</v>
      </c>
      <c r="AB601">
        <v>48649.019607843104</v>
      </c>
      <c r="AC601">
        <v>1859.1549295774601</v>
      </c>
      <c r="AD601">
        <v>18548.3870967742</v>
      </c>
      <c r="AE601">
        <v>4854.2553191489396</v>
      </c>
      <c r="AF601">
        <v>5545.0704225352101</v>
      </c>
      <c r="AG601">
        <v>0.34</v>
      </c>
      <c r="AH601">
        <v>0.09</v>
      </c>
      <c r="AI601">
        <v>8.86</v>
      </c>
      <c r="AJ601">
        <v>10</v>
      </c>
      <c r="AK601">
        <v>21</v>
      </c>
      <c r="AL601" t="s">
        <v>707</v>
      </c>
      <c r="AM601">
        <v>2</v>
      </c>
      <c r="AN601" t="s">
        <v>178</v>
      </c>
      <c r="AO601" t="s">
        <v>710</v>
      </c>
      <c r="AP601">
        <v>2.8125</v>
      </c>
      <c r="AQ601">
        <v>158.59399999999999</v>
      </c>
      <c r="AR601">
        <v>155.78149999999999</v>
      </c>
      <c r="AS601">
        <v>56.388977777777797</v>
      </c>
      <c r="AT601" t="s">
        <v>60</v>
      </c>
      <c r="AU601" t="s">
        <v>61</v>
      </c>
      <c r="AV601" t="s">
        <v>62</v>
      </c>
      <c r="AW601" t="s">
        <v>63</v>
      </c>
    </row>
    <row r="602" spans="1:49" x14ac:dyDescent="0.3">
      <c r="A602">
        <v>90</v>
      </c>
      <c r="B602" t="s">
        <v>333</v>
      </c>
      <c r="C602" t="s">
        <v>334</v>
      </c>
      <c r="D602" t="s">
        <v>335</v>
      </c>
      <c r="E602" t="s">
        <v>52</v>
      </c>
      <c r="F602" t="s">
        <v>53</v>
      </c>
      <c r="G602" t="s">
        <v>67</v>
      </c>
      <c r="H602" t="s">
        <v>55</v>
      </c>
      <c r="I602" t="s">
        <v>276</v>
      </c>
      <c r="J602" t="s">
        <v>336</v>
      </c>
      <c r="K602">
        <v>6682672</v>
      </c>
      <c r="L602">
        <v>307353</v>
      </c>
      <c r="M602">
        <v>938</v>
      </c>
      <c r="N602">
        <v>349</v>
      </c>
      <c r="O602">
        <v>216</v>
      </c>
      <c r="P602">
        <v>98</v>
      </c>
      <c r="Q602">
        <v>381</v>
      </c>
      <c r="R602">
        <v>153</v>
      </c>
      <c r="S602">
        <v>6.43</v>
      </c>
      <c r="T602">
        <v>6.11</v>
      </c>
      <c r="U602">
        <v>6.21</v>
      </c>
      <c r="V602">
        <v>3900</v>
      </c>
      <c r="W602">
        <v>216486.66666666701</v>
      </c>
      <c r="X602">
        <v>36423.529411764699</v>
      </c>
      <c r="Y602">
        <v>4800</v>
      </c>
      <c r="Z602">
        <v>25725</v>
      </c>
      <c r="AA602">
        <v>67142.857142857101</v>
      </c>
      <c r="AB602">
        <v>32966.666666666701</v>
      </c>
      <c r="AC602">
        <v>2943.6619718309898</v>
      </c>
      <c r="AD602">
        <v>13243.5483870968</v>
      </c>
      <c r="AE602">
        <v>14438.297872340399</v>
      </c>
      <c r="AF602">
        <v>371.12676056338</v>
      </c>
      <c r="AG602">
        <v>0.21</v>
      </c>
      <c r="AH602">
        <v>0.39</v>
      </c>
      <c r="AI602">
        <v>9.4</v>
      </c>
      <c r="AJ602">
        <v>10</v>
      </c>
      <c r="AK602">
        <v>14</v>
      </c>
      <c r="AL602" t="s">
        <v>337</v>
      </c>
      <c r="AM602">
        <v>4</v>
      </c>
      <c r="AN602" t="s">
        <v>338</v>
      </c>
      <c r="AO602" t="s">
        <v>339</v>
      </c>
      <c r="AP602">
        <v>12.1875</v>
      </c>
      <c r="AQ602">
        <v>168.26</v>
      </c>
      <c r="AR602">
        <v>156.07249999999999</v>
      </c>
      <c r="AS602">
        <v>13.8059487179487</v>
      </c>
      <c r="AT602" t="s">
        <v>60</v>
      </c>
      <c r="AU602" t="s">
        <v>61</v>
      </c>
      <c r="AV602" t="s">
        <v>62</v>
      </c>
      <c r="AW602" t="s">
        <v>63</v>
      </c>
    </row>
    <row r="603" spans="1:49" x14ac:dyDescent="0.3">
      <c r="A603">
        <v>272</v>
      </c>
      <c r="B603" t="s">
        <v>333</v>
      </c>
      <c r="C603" t="s">
        <v>334</v>
      </c>
      <c r="D603" t="s">
        <v>335</v>
      </c>
      <c r="E603" t="s">
        <v>52</v>
      </c>
      <c r="F603">
        <v>3850000</v>
      </c>
      <c r="G603" t="s">
        <v>67</v>
      </c>
      <c r="H603" t="s">
        <v>72</v>
      </c>
      <c r="I603" t="s">
        <v>276</v>
      </c>
      <c r="J603" t="s">
        <v>336</v>
      </c>
      <c r="K603">
        <v>6682621</v>
      </c>
      <c r="L603">
        <v>307312</v>
      </c>
      <c r="M603">
        <v>1291</v>
      </c>
      <c r="N603">
        <v>122</v>
      </c>
      <c r="O603">
        <v>45</v>
      </c>
      <c r="P603">
        <v>16</v>
      </c>
      <c r="Q603">
        <v>372</v>
      </c>
      <c r="R603">
        <v>123</v>
      </c>
      <c r="S603">
        <v>5.63</v>
      </c>
      <c r="T603">
        <v>4.21</v>
      </c>
      <c r="U603">
        <v>2.34</v>
      </c>
      <c r="V603">
        <v>3500</v>
      </c>
      <c r="W603">
        <v>182093.33333333299</v>
      </c>
      <c r="X603">
        <v>34200</v>
      </c>
      <c r="Y603">
        <v>2880</v>
      </c>
      <c r="Z603">
        <v>24010</v>
      </c>
      <c r="AA603">
        <v>119071.428571429</v>
      </c>
      <c r="AB603">
        <v>21837.254901960801</v>
      </c>
      <c r="AC603">
        <v>3021.1267605633798</v>
      </c>
      <c r="AD603">
        <v>10646.774193548399</v>
      </c>
      <c r="AE603">
        <v>15102.1276595745</v>
      </c>
      <c r="AF603">
        <v>261.97183098591501</v>
      </c>
      <c r="AG603">
        <v>4.54</v>
      </c>
      <c r="AH603">
        <v>0.35</v>
      </c>
      <c r="AI603">
        <v>16.670000000000002</v>
      </c>
      <c r="AJ603">
        <v>10</v>
      </c>
      <c r="AK603">
        <v>6</v>
      </c>
      <c r="AL603" t="s">
        <v>337</v>
      </c>
      <c r="AM603">
        <v>2</v>
      </c>
      <c r="AN603" t="s">
        <v>247</v>
      </c>
      <c r="AO603" t="s">
        <v>697</v>
      </c>
      <c r="AP603">
        <v>10.9375</v>
      </c>
      <c r="AQ603">
        <v>298.39299999999997</v>
      </c>
      <c r="AR603">
        <v>287.45549999999997</v>
      </c>
      <c r="AS603">
        <v>27.281645714285698</v>
      </c>
      <c r="AT603" t="s">
        <v>60</v>
      </c>
      <c r="AU603" t="s">
        <v>61</v>
      </c>
      <c r="AV603" t="s">
        <v>62</v>
      </c>
      <c r="AW603" t="s">
        <v>63</v>
      </c>
    </row>
    <row r="604" spans="1:49" x14ac:dyDescent="0.3">
      <c r="A604">
        <v>94</v>
      </c>
      <c r="B604" t="s">
        <v>333</v>
      </c>
      <c r="C604" t="s">
        <v>334</v>
      </c>
      <c r="D604" t="s">
        <v>335</v>
      </c>
      <c r="E604" t="s">
        <v>52</v>
      </c>
      <c r="F604">
        <v>3850000</v>
      </c>
      <c r="G604" t="s">
        <v>67</v>
      </c>
      <c r="H604" t="s">
        <v>72</v>
      </c>
      <c r="I604" t="s">
        <v>276</v>
      </c>
      <c r="J604" t="s">
        <v>336</v>
      </c>
      <c r="K604">
        <v>6682605</v>
      </c>
      <c r="L604">
        <v>307319</v>
      </c>
      <c r="M604">
        <v>1322</v>
      </c>
      <c r="N604">
        <v>301</v>
      </c>
      <c r="O604">
        <v>102</v>
      </c>
      <c r="P604">
        <v>82</v>
      </c>
      <c r="Q604">
        <v>477</v>
      </c>
      <c r="R604">
        <v>210</v>
      </c>
      <c r="S604">
        <v>6.1</v>
      </c>
      <c r="T604">
        <v>0.5</v>
      </c>
      <c r="U604">
        <v>6.38</v>
      </c>
      <c r="V604">
        <v>4800</v>
      </c>
      <c r="W604">
        <v>215366.66666666701</v>
      </c>
      <c r="X604">
        <v>36423.529411764699</v>
      </c>
      <c r="Y604">
        <v>2760</v>
      </c>
      <c r="Z604">
        <v>23030</v>
      </c>
      <c r="AA604">
        <v>74285.714285714304</v>
      </c>
      <c r="AB604">
        <v>20741.176470588201</v>
      </c>
      <c r="AC604">
        <v>2711.2676056338</v>
      </c>
      <c r="AD604">
        <v>9608.0645161290304</v>
      </c>
      <c r="AE604">
        <v>21491.489361702101</v>
      </c>
      <c r="AF604">
        <v>305.63380281690098</v>
      </c>
      <c r="AG604">
        <v>5.0000000000000001E-3</v>
      </c>
      <c r="AH604">
        <v>0.48</v>
      </c>
      <c r="AI604">
        <v>10.4</v>
      </c>
      <c r="AJ604">
        <v>10</v>
      </c>
      <c r="AK604">
        <v>13</v>
      </c>
      <c r="AL604" t="s">
        <v>337</v>
      </c>
      <c r="AM604">
        <v>4</v>
      </c>
      <c r="AN604" t="s">
        <v>338</v>
      </c>
      <c r="AO604" t="s">
        <v>345</v>
      </c>
      <c r="AP604">
        <v>15</v>
      </c>
      <c r="AQ604">
        <v>186.16</v>
      </c>
      <c r="AR604">
        <v>171.16</v>
      </c>
      <c r="AS604">
        <v>12.4106666666667</v>
      </c>
      <c r="AT604" t="s">
        <v>60</v>
      </c>
      <c r="AU604" t="s">
        <v>61</v>
      </c>
      <c r="AV604" t="s">
        <v>62</v>
      </c>
      <c r="AW604" t="s">
        <v>63</v>
      </c>
    </row>
    <row r="605" spans="1:49" x14ac:dyDescent="0.3">
      <c r="A605">
        <v>95</v>
      </c>
      <c r="B605" t="s">
        <v>333</v>
      </c>
      <c r="C605" t="s">
        <v>334</v>
      </c>
      <c r="D605" t="s">
        <v>335</v>
      </c>
      <c r="E605" t="s">
        <v>52</v>
      </c>
      <c r="F605" t="s">
        <v>53</v>
      </c>
      <c r="G605" t="s">
        <v>67</v>
      </c>
      <c r="H605" t="s">
        <v>55</v>
      </c>
      <c r="I605" t="s">
        <v>276</v>
      </c>
      <c r="J605" t="s">
        <v>336</v>
      </c>
      <c r="K605">
        <v>6682465</v>
      </c>
      <c r="L605">
        <v>307276</v>
      </c>
      <c r="M605">
        <v>1480</v>
      </c>
      <c r="N605">
        <v>293</v>
      </c>
      <c r="O605">
        <v>192</v>
      </c>
      <c r="P605">
        <v>91</v>
      </c>
      <c r="Q605">
        <v>387</v>
      </c>
      <c r="R605">
        <v>190</v>
      </c>
      <c r="S605">
        <v>5.42</v>
      </c>
      <c r="T605">
        <v>6.95</v>
      </c>
      <c r="U605">
        <v>11.09</v>
      </c>
      <c r="V605">
        <v>2700</v>
      </c>
      <c r="W605">
        <v>219286.66666666701</v>
      </c>
      <c r="X605">
        <v>37852.941176470602</v>
      </c>
      <c r="Y605">
        <v>5820</v>
      </c>
      <c r="Z605">
        <v>24885</v>
      </c>
      <c r="AA605">
        <v>72571.428571428594</v>
      </c>
      <c r="AB605">
        <v>26305.8823529412</v>
      </c>
      <c r="AC605">
        <v>2788.7323943662</v>
      </c>
      <c r="AD605">
        <v>12983.870967741899</v>
      </c>
      <c r="AE605">
        <v>16222.3404255319</v>
      </c>
      <c r="AF605">
        <v>371.12676056338</v>
      </c>
      <c r="AG605">
        <v>5.0000000000000001E-3</v>
      </c>
      <c r="AH605">
        <v>0.27</v>
      </c>
      <c r="AI605">
        <v>10.16</v>
      </c>
      <c r="AJ605">
        <v>10</v>
      </c>
      <c r="AK605">
        <v>12</v>
      </c>
      <c r="AL605" t="s">
        <v>337</v>
      </c>
      <c r="AM605">
        <v>4</v>
      </c>
      <c r="AN605" t="s">
        <v>338</v>
      </c>
      <c r="AO605" t="s">
        <v>346</v>
      </c>
      <c r="AP605">
        <v>8.4375</v>
      </c>
      <c r="AQ605">
        <v>181.864</v>
      </c>
      <c r="AR605">
        <v>173.4265</v>
      </c>
      <c r="AS605">
        <v>21.554251851851902</v>
      </c>
      <c r="AT605" t="s">
        <v>60</v>
      </c>
      <c r="AU605" t="s">
        <v>61</v>
      </c>
      <c r="AV605" t="s">
        <v>62</v>
      </c>
      <c r="AW605" t="s">
        <v>63</v>
      </c>
    </row>
    <row r="606" spans="1:49" x14ac:dyDescent="0.3">
      <c r="A606">
        <v>513</v>
      </c>
      <c r="B606" t="s">
        <v>333</v>
      </c>
      <c r="C606" t="s">
        <v>334</v>
      </c>
      <c r="D606" t="s">
        <v>1091</v>
      </c>
      <c r="E606" t="s">
        <v>144</v>
      </c>
      <c r="F606">
        <v>391935</v>
      </c>
      <c r="G606" t="s">
        <v>67</v>
      </c>
      <c r="H606" t="s">
        <v>72</v>
      </c>
      <c r="I606" t="s">
        <v>276</v>
      </c>
      <c r="J606" t="s">
        <v>336</v>
      </c>
      <c r="K606">
        <v>6682391</v>
      </c>
      <c r="L606">
        <v>307397</v>
      </c>
      <c r="M606">
        <v>1270</v>
      </c>
      <c r="N606">
        <v>246</v>
      </c>
      <c r="O606">
        <v>55</v>
      </c>
      <c r="P606">
        <v>72</v>
      </c>
      <c r="Q606">
        <v>254</v>
      </c>
      <c r="R606">
        <v>113</v>
      </c>
      <c r="S606">
        <v>6.16</v>
      </c>
      <c r="T606">
        <v>14</v>
      </c>
      <c r="U606">
        <v>3.62</v>
      </c>
      <c r="V606">
        <v>4300</v>
      </c>
      <c r="W606">
        <v>212473.33333333299</v>
      </c>
      <c r="X606">
        <v>33935.294117647099</v>
      </c>
      <c r="Y606">
        <v>1980</v>
      </c>
      <c r="Z606">
        <v>24395</v>
      </c>
      <c r="AA606">
        <v>90214.285714285696</v>
      </c>
      <c r="AB606">
        <v>18633.333333333299</v>
      </c>
      <c r="AC606">
        <v>2711.2676056338</v>
      </c>
      <c r="AD606">
        <v>9867.7419354838694</v>
      </c>
      <c r="AE606">
        <v>19500</v>
      </c>
      <c r="AF606">
        <v>261.97183098591501</v>
      </c>
      <c r="AG606">
        <v>0.24</v>
      </c>
      <c r="AH606">
        <v>0.43</v>
      </c>
      <c r="AI606">
        <v>12.63</v>
      </c>
      <c r="AJ606">
        <v>10</v>
      </c>
      <c r="AK606">
        <v>12</v>
      </c>
      <c r="AL606" t="s">
        <v>1092</v>
      </c>
      <c r="AM606">
        <v>2</v>
      </c>
      <c r="AN606" t="s">
        <v>178</v>
      </c>
      <c r="AO606" t="s">
        <v>1093</v>
      </c>
      <c r="AP606">
        <v>13.4375</v>
      </c>
      <c r="AQ606">
        <v>226.077</v>
      </c>
      <c r="AR606">
        <v>212.6395</v>
      </c>
      <c r="AS606">
        <v>16.824334883720901</v>
      </c>
      <c r="AT606" t="s">
        <v>60</v>
      </c>
      <c r="AU606" t="s">
        <v>61</v>
      </c>
      <c r="AV606" t="s">
        <v>62</v>
      </c>
      <c r="AW606" t="s">
        <v>63</v>
      </c>
    </row>
    <row r="607" spans="1:49" x14ac:dyDescent="0.3">
      <c r="A607">
        <v>271</v>
      </c>
      <c r="B607" t="s">
        <v>333</v>
      </c>
      <c r="C607" t="s">
        <v>334</v>
      </c>
      <c r="D607" t="s">
        <v>335</v>
      </c>
      <c r="E607" t="s">
        <v>52</v>
      </c>
      <c r="F607">
        <v>3850000</v>
      </c>
      <c r="G607" t="s">
        <v>67</v>
      </c>
      <c r="H607" t="s">
        <v>72</v>
      </c>
      <c r="I607" t="s">
        <v>276</v>
      </c>
      <c r="J607" t="s">
        <v>336</v>
      </c>
      <c r="K607">
        <v>6682362</v>
      </c>
      <c r="L607">
        <v>307204</v>
      </c>
      <c r="M607">
        <v>1703</v>
      </c>
      <c r="N607">
        <v>144</v>
      </c>
      <c r="O607">
        <v>128</v>
      </c>
      <c r="P607">
        <v>40</v>
      </c>
      <c r="Q607">
        <v>1017</v>
      </c>
      <c r="R607">
        <v>303</v>
      </c>
      <c r="S607">
        <v>6.1</v>
      </c>
      <c r="T607">
        <v>11.76</v>
      </c>
      <c r="U607">
        <v>3.26</v>
      </c>
      <c r="V607">
        <v>6300</v>
      </c>
      <c r="W607">
        <v>195346.66666666701</v>
      </c>
      <c r="X607">
        <v>37270.588235294097</v>
      </c>
      <c r="Y607">
        <v>2340</v>
      </c>
      <c r="Z607">
        <v>22190</v>
      </c>
      <c r="AA607">
        <v>85071.428571428594</v>
      </c>
      <c r="AB607">
        <v>26896.078431372502</v>
      </c>
      <c r="AC607">
        <v>2711.2676056338</v>
      </c>
      <c r="AD607">
        <v>10424.1935483871</v>
      </c>
      <c r="AE607">
        <v>17591.489361702101</v>
      </c>
      <c r="AF607">
        <v>327.46478873239403</v>
      </c>
      <c r="AG607">
        <v>1.57</v>
      </c>
      <c r="AH607">
        <v>0.63</v>
      </c>
      <c r="AI607">
        <v>11.91</v>
      </c>
      <c r="AJ607">
        <v>10</v>
      </c>
      <c r="AK607">
        <v>7</v>
      </c>
      <c r="AL607" t="s">
        <v>337</v>
      </c>
      <c r="AM607">
        <v>4</v>
      </c>
      <c r="AN607" t="s">
        <v>338</v>
      </c>
      <c r="AO607" t="s">
        <v>696</v>
      </c>
      <c r="AP607">
        <v>19.6875</v>
      </c>
      <c r="AQ607">
        <v>213.18899999999999</v>
      </c>
      <c r="AR607">
        <v>193.50149999999999</v>
      </c>
      <c r="AS607">
        <v>10.828647619047601</v>
      </c>
      <c r="AT607" t="s">
        <v>60</v>
      </c>
      <c r="AU607" t="s">
        <v>61</v>
      </c>
      <c r="AV607" t="s">
        <v>62</v>
      </c>
      <c r="AW607" t="s">
        <v>63</v>
      </c>
    </row>
    <row r="608" spans="1:49" x14ac:dyDescent="0.3">
      <c r="A608">
        <v>270</v>
      </c>
      <c r="B608" t="s">
        <v>333</v>
      </c>
      <c r="C608" t="s">
        <v>334</v>
      </c>
      <c r="D608" t="s">
        <v>335</v>
      </c>
      <c r="E608" t="s">
        <v>52</v>
      </c>
      <c r="F608" t="s">
        <v>53</v>
      </c>
      <c r="G608" t="s">
        <v>67</v>
      </c>
      <c r="H608" t="s">
        <v>55</v>
      </c>
      <c r="I608" t="s">
        <v>276</v>
      </c>
      <c r="J608" t="s">
        <v>336</v>
      </c>
      <c r="K608">
        <v>6682357</v>
      </c>
      <c r="L608">
        <v>307236</v>
      </c>
      <c r="M608">
        <v>1397</v>
      </c>
      <c r="N608">
        <v>151</v>
      </c>
      <c r="O608">
        <v>74</v>
      </c>
      <c r="P608">
        <v>28</v>
      </c>
      <c r="Q608">
        <v>1247</v>
      </c>
      <c r="R608">
        <v>269</v>
      </c>
      <c r="S608">
        <v>6.21</v>
      </c>
      <c r="T608">
        <v>9.15</v>
      </c>
      <c r="U608">
        <v>1.46</v>
      </c>
      <c r="V608">
        <v>6500</v>
      </c>
      <c r="W608">
        <v>215646.66666666701</v>
      </c>
      <c r="X608">
        <v>38726.470588235301</v>
      </c>
      <c r="Y608">
        <v>1800</v>
      </c>
      <c r="Z608">
        <v>22540</v>
      </c>
      <c r="AA608">
        <v>62500</v>
      </c>
      <c r="AB608">
        <v>24450.9803921569</v>
      </c>
      <c r="AC608">
        <v>2633.8028169014101</v>
      </c>
      <c r="AD608">
        <v>9533.8709677419392</v>
      </c>
      <c r="AE608">
        <v>22570.212765957502</v>
      </c>
      <c r="AF608">
        <v>305.63380281690098</v>
      </c>
      <c r="AG608">
        <v>1.59</v>
      </c>
      <c r="AH608">
        <v>0.65</v>
      </c>
      <c r="AI608">
        <v>8.75</v>
      </c>
      <c r="AJ608">
        <v>10</v>
      </c>
      <c r="AK608">
        <v>5</v>
      </c>
      <c r="AL608" t="s">
        <v>337</v>
      </c>
      <c r="AM608">
        <v>3</v>
      </c>
      <c r="AN608" t="s">
        <v>239</v>
      </c>
      <c r="AO608" t="s">
        <v>695</v>
      </c>
      <c r="AP608">
        <v>20.3125</v>
      </c>
      <c r="AQ608">
        <v>156.625</v>
      </c>
      <c r="AR608">
        <v>136.3125</v>
      </c>
      <c r="AS608">
        <v>7.7107692307692304</v>
      </c>
      <c r="AT608" t="s">
        <v>60</v>
      </c>
      <c r="AU608" t="s">
        <v>61</v>
      </c>
      <c r="AV608" t="s">
        <v>62</v>
      </c>
      <c r="AW608" t="s">
        <v>63</v>
      </c>
    </row>
    <row r="609" spans="1:49" x14ac:dyDescent="0.3">
      <c r="A609">
        <v>273</v>
      </c>
      <c r="B609" t="s">
        <v>698</v>
      </c>
      <c r="C609" t="s">
        <v>699</v>
      </c>
      <c r="D609" t="s">
        <v>700</v>
      </c>
      <c r="E609" t="s">
        <v>144</v>
      </c>
      <c r="F609">
        <v>300</v>
      </c>
      <c r="G609" t="s">
        <v>67</v>
      </c>
      <c r="H609" t="s">
        <v>72</v>
      </c>
      <c r="I609" t="s">
        <v>276</v>
      </c>
      <c r="J609" t="s">
        <v>276</v>
      </c>
      <c r="K609">
        <v>6682062</v>
      </c>
      <c r="L609">
        <v>273780</v>
      </c>
      <c r="M609">
        <v>47</v>
      </c>
      <c r="N609">
        <v>113</v>
      </c>
      <c r="O609">
        <v>47</v>
      </c>
      <c r="P609">
        <v>77</v>
      </c>
      <c r="Q609">
        <v>71</v>
      </c>
      <c r="R609">
        <v>57</v>
      </c>
      <c r="S609">
        <v>2.5</v>
      </c>
      <c r="T609">
        <v>4.9800000000000004</v>
      </c>
      <c r="U609">
        <v>7.17</v>
      </c>
      <c r="V609">
        <v>200</v>
      </c>
      <c r="W609">
        <v>303800</v>
      </c>
      <c r="X609">
        <v>37005.882352941197</v>
      </c>
      <c r="Y609">
        <v>3000</v>
      </c>
      <c r="Z609">
        <v>13930</v>
      </c>
      <c r="AA609">
        <v>25214.285714285699</v>
      </c>
      <c r="AB609">
        <v>13658.8235294118</v>
      </c>
      <c r="AC609">
        <v>309.85915492957702</v>
      </c>
      <c r="AD609">
        <v>12724.1935483871</v>
      </c>
      <c r="AE609">
        <v>12197.8723404255</v>
      </c>
      <c r="AF609">
        <v>327.46478873239403</v>
      </c>
      <c r="AG609">
        <v>5.0000000000000001E-3</v>
      </c>
      <c r="AH609">
        <v>0.02</v>
      </c>
      <c r="AI609">
        <v>3.53</v>
      </c>
      <c r="AJ609">
        <v>10</v>
      </c>
      <c r="AK609">
        <v>8</v>
      </c>
      <c r="AL609" t="s">
        <v>701</v>
      </c>
      <c r="AM609">
        <v>0</v>
      </c>
      <c r="AN609" t="s">
        <v>678</v>
      </c>
      <c r="AO609" t="s">
        <v>678</v>
      </c>
      <c r="AP609">
        <v>0.625</v>
      </c>
      <c r="AQ609">
        <v>63.186999999999998</v>
      </c>
      <c r="AR609">
        <v>62.561999999999998</v>
      </c>
      <c r="AS609">
        <v>101.0992</v>
      </c>
      <c r="AT609" t="s">
        <v>60</v>
      </c>
      <c r="AU609" t="s">
        <v>61</v>
      </c>
      <c r="AV609" t="s">
        <v>62</v>
      </c>
      <c r="AW609" t="s">
        <v>63</v>
      </c>
    </row>
    <row r="610" spans="1:49" x14ac:dyDescent="0.3">
      <c r="A610">
        <v>278</v>
      </c>
      <c r="B610" t="s">
        <v>698</v>
      </c>
      <c r="C610" t="s">
        <v>699</v>
      </c>
      <c r="D610" t="s">
        <v>700</v>
      </c>
      <c r="E610" t="s">
        <v>144</v>
      </c>
      <c r="F610" t="s">
        <v>53</v>
      </c>
      <c r="G610" t="s">
        <v>67</v>
      </c>
      <c r="H610" t="s">
        <v>55</v>
      </c>
      <c r="I610" t="s">
        <v>276</v>
      </c>
      <c r="J610" t="s">
        <v>276</v>
      </c>
      <c r="K610">
        <v>6682018</v>
      </c>
      <c r="L610">
        <v>273767</v>
      </c>
      <c r="M610">
        <v>17</v>
      </c>
      <c r="N610">
        <v>83</v>
      </c>
      <c r="O610">
        <v>23</v>
      </c>
      <c r="P610">
        <v>72</v>
      </c>
      <c r="Q610">
        <v>47</v>
      </c>
      <c r="R610">
        <v>31</v>
      </c>
      <c r="S610">
        <v>2.5</v>
      </c>
      <c r="T610">
        <v>10.17</v>
      </c>
      <c r="U610">
        <v>1.93</v>
      </c>
      <c r="V610">
        <v>50</v>
      </c>
      <c r="W610">
        <v>253073.33333333299</v>
      </c>
      <c r="X610">
        <v>28297.058823529402</v>
      </c>
      <c r="Y610">
        <v>2340</v>
      </c>
      <c r="Z610">
        <v>10465</v>
      </c>
      <c r="AA610">
        <v>102928.571428571</v>
      </c>
      <c r="AB610">
        <v>15260.7843137255</v>
      </c>
      <c r="AC610">
        <v>232.39436619718299</v>
      </c>
      <c r="AD610">
        <v>8866.1290322580699</v>
      </c>
      <c r="AE610">
        <v>9584.0425531914898</v>
      </c>
      <c r="AF610">
        <v>305.63380281690098</v>
      </c>
      <c r="AG610">
        <v>5.0000000000000001E-3</v>
      </c>
      <c r="AH610">
        <v>0.01</v>
      </c>
      <c r="AI610">
        <v>14.41</v>
      </c>
      <c r="AJ610">
        <v>10</v>
      </c>
      <c r="AK610">
        <v>5</v>
      </c>
      <c r="AL610" t="s">
        <v>701</v>
      </c>
      <c r="AM610">
        <v>0</v>
      </c>
      <c r="AN610" t="s">
        <v>678</v>
      </c>
      <c r="AO610" t="s">
        <v>678</v>
      </c>
      <c r="AP610">
        <v>0.3125</v>
      </c>
      <c r="AQ610">
        <v>257.93900000000002</v>
      </c>
      <c r="AR610">
        <v>257.62650000000002</v>
      </c>
      <c r="AS610">
        <v>825.40480000000002</v>
      </c>
      <c r="AT610" t="s">
        <v>60</v>
      </c>
      <c r="AU610" t="s">
        <v>61</v>
      </c>
      <c r="AV610" t="s">
        <v>62</v>
      </c>
      <c r="AW610" t="s">
        <v>63</v>
      </c>
    </row>
    <row r="611" spans="1:49" x14ac:dyDescent="0.3">
      <c r="A611">
        <v>275</v>
      </c>
      <c r="B611" t="s">
        <v>698</v>
      </c>
      <c r="C611" t="s">
        <v>699</v>
      </c>
      <c r="D611" t="s">
        <v>702</v>
      </c>
      <c r="E611" t="s">
        <v>144</v>
      </c>
      <c r="F611">
        <v>435</v>
      </c>
      <c r="G611" t="s">
        <v>67</v>
      </c>
      <c r="H611" t="s">
        <v>72</v>
      </c>
      <c r="I611" t="s">
        <v>276</v>
      </c>
      <c r="J611" t="s">
        <v>276</v>
      </c>
      <c r="K611">
        <v>6682003</v>
      </c>
      <c r="L611">
        <v>273792</v>
      </c>
      <c r="M611">
        <v>65</v>
      </c>
      <c r="N611">
        <v>109</v>
      </c>
      <c r="O611">
        <v>47</v>
      </c>
      <c r="P611">
        <v>77</v>
      </c>
      <c r="Q611">
        <v>61</v>
      </c>
      <c r="R611">
        <v>41</v>
      </c>
      <c r="S611">
        <v>2.5</v>
      </c>
      <c r="T611">
        <v>4.97</v>
      </c>
      <c r="U611">
        <v>8.91</v>
      </c>
      <c r="V611">
        <v>50</v>
      </c>
      <c r="W611">
        <v>308793.33333333302</v>
      </c>
      <c r="X611">
        <v>36714.705882352901</v>
      </c>
      <c r="Y611">
        <v>2700</v>
      </c>
      <c r="Z611">
        <v>13825</v>
      </c>
      <c r="AA611">
        <v>22428.571428571398</v>
      </c>
      <c r="AB611">
        <v>11719.607843137301</v>
      </c>
      <c r="AC611">
        <v>309.85915492957702</v>
      </c>
      <c r="AD611">
        <v>12909.677419354801</v>
      </c>
      <c r="AE611">
        <v>12529.7872340426</v>
      </c>
      <c r="AF611">
        <v>327.46478873239403</v>
      </c>
      <c r="AG611">
        <v>5.0000000000000001E-3</v>
      </c>
      <c r="AH611">
        <v>0.01</v>
      </c>
      <c r="AI611">
        <v>3.14</v>
      </c>
      <c r="AJ611">
        <v>10</v>
      </c>
      <c r="AK611">
        <v>9</v>
      </c>
      <c r="AL611" t="s">
        <v>703</v>
      </c>
      <c r="AM611">
        <v>0</v>
      </c>
      <c r="AN611" t="s">
        <v>678</v>
      </c>
      <c r="AO611" t="s">
        <v>678</v>
      </c>
      <c r="AP611">
        <v>0.3125</v>
      </c>
      <c r="AQ611">
        <v>56.206000000000003</v>
      </c>
      <c r="AR611">
        <v>55.893500000000003</v>
      </c>
      <c r="AS611">
        <v>179.85919999999999</v>
      </c>
      <c r="AT611" t="s">
        <v>60</v>
      </c>
      <c r="AU611" t="s">
        <v>61</v>
      </c>
      <c r="AV611" t="s">
        <v>62</v>
      </c>
      <c r="AW611" t="s">
        <v>63</v>
      </c>
    </row>
    <row r="612" spans="1:49" x14ac:dyDescent="0.3">
      <c r="A612">
        <v>274</v>
      </c>
      <c r="B612" t="s">
        <v>698</v>
      </c>
      <c r="C612" t="s">
        <v>699</v>
      </c>
      <c r="D612" t="s">
        <v>702</v>
      </c>
      <c r="E612" t="s">
        <v>144</v>
      </c>
      <c r="F612" t="s">
        <v>53</v>
      </c>
      <c r="G612" t="s">
        <v>67</v>
      </c>
      <c r="H612" t="s">
        <v>55</v>
      </c>
      <c r="I612" t="s">
        <v>276</v>
      </c>
      <c r="J612" t="s">
        <v>276</v>
      </c>
      <c r="K612">
        <v>6681992</v>
      </c>
      <c r="L612">
        <v>273788</v>
      </c>
      <c r="M612">
        <v>24</v>
      </c>
      <c r="N612">
        <v>109</v>
      </c>
      <c r="O612">
        <v>48</v>
      </c>
      <c r="P612">
        <v>77</v>
      </c>
      <c r="Q612">
        <v>59</v>
      </c>
      <c r="R612">
        <v>49</v>
      </c>
      <c r="S612">
        <v>2.5</v>
      </c>
      <c r="T612">
        <v>13.34</v>
      </c>
      <c r="U612">
        <v>1.03</v>
      </c>
      <c r="V612">
        <v>400</v>
      </c>
      <c r="W612">
        <v>305060</v>
      </c>
      <c r="X612">
        <v>36608.823529411799</v>
      </c>
      <c r="Y612">
        <v>2880</v>
      </c>
      <c r="Z612">
        <v>12530</v>
      </c>
      <c r="AA612">
        <v>25142.857142857101</v>
      </c>
      <c r="AB612">
        <v>16694.1176470588</v>
      </c>
      <c r="AC612">
        <v>309.85915492957702</v>
      </c>
      <c r="AD612">
        <v>13762.9032258065</v>
      </c>
      <c r="AE612">
        <v>11824.4680851064</v>
      </c>
      <c r="AF612">
        <v>283.80281690140799</v>
      </c>
      <c r="AG612">
        <v>5.0000000000000001E-3</v>
      </c>
      <c r="AH612">
        <v>0.04</v>
      </c>
      <c r="AI612">
        <v>3.52</v>
      </c>
      <c r="AJ612">
        <v>10</v>
      </c>
      <c r="AK612">
        <v>8</v>
      </c>
      <c r="AL612" t="s">
        <v>703</v>
      </c>
      <c r="AM612">
        <v>0</v>
      </c>
      <c r="AN612" t="s">
        <v>678</v>
      </c>
      <c r="AO612" t="s">
        <v>678</v>
      </c>
      <c r="AP612">
        <v>1.25</v>
      </c>
      <c r="AQ612">
        <v>63.008000000000003</v>
      </c>
      <c r="AR612">
        <v>61.758000000000003</v>
      </c>
      <c r="AS612">
        <v>50.406399999999998</v>
      </c>
      <c r="AT612" t="s">
        <v>60</v>
      </c>
      <c r="AU612" t="s">
        <v>61</v>
      </c>
      <c r="AV612" t="s">
        <v>62</v>
      </c>
      <c r="AW612" t="s">
        <v>63</v>
      </c>
    </row>
    <row r="613" spans="1:49" x14ac:dyDescent="0.3">
      <c r="A613">
        <v>141</v>
      </c>
      <c r="B613" t="s">
        <v>436</v>
      </c>
      <c r="C613" t="s">
        <v>437</v>
      </c>
      <c r="D613" t="s">
        <v>452</v>
      </c>
      <c r="E613" t="s">
        <v>52</v>
      </c>
      <c r="F613">
        <v>56154</v>
      </c>
      <c r="G613" t="s">
        <v>67</v>
      </c>
      <c r="H613" t="s">
        <v>72</v>
      </c>
      <c r="I613" t="s">
        <v>276</v>
      </c>
      <c r="J613" t="s">
        <v>366</v>
      </c>
      <c r="K613">
        <v>6681673</v>
      </c>
      <c r="L613">
        <v>301815</v>
      </c>
      <c r="M613">
        <v>1633</v>
      </c>
      <c r="N613">
        <v>473</v>
      </c>
      <c r="O613">
        <v>253</v>
      </c>
      <c r="P613">
        <v>127</v>
      </c>
      <c r="Q613">
        <v>400</v>
      </c>
      <c r="R613">
        <v>718</v>
      </c>
      <c r="S613">
        <v>7.18</v>
      </c>
      <c r="T613">
        <v>13.74</v>
      </c>
      <c r="U613">
        <v>7.1</v>
      </c>
      <c r="V613">
        <v>9400</v>
      </c>
      <c r="W613">
        <v>190680</v>
      </c>
      <c r="X613">
        <v>34994.117647058803</v>
      </c>
      <c r="Y613">
        <v>2520</v>
      </c>
      <c r="Z613">
        <v>23380</v>
      </c>
      <c r="AA613">
        <v>65857.142857142899</v>
      </c>
      <c r="AB613">
        <v>75545.098039215707</v>
      </c>
      <c r="AC613">
        <v>2091.5492957746501</v>
      </c>
      <c r="AD613">
        <v>13948.3870967742</v>
      </c>
      <c r="AE613">
        <v>5601.0638297872301</v>
      </c>
      <c r="AF613">
        <v>349.29577464788701</v>
      </c>
      <c r="AG613">
        <v>0.21</v>
      </c>
      <c r="AH613">
        <v>0.94</v>
      </c>
      <c r="AI613">
        <v>9.2200000000000006</v>
      </c>
      <c r="AJ613">
        <v>561.67999999999995</v>
      </c>
      <c r="AK613">
        <v>17</v>
      </c>
      <c r="AL613" t="s">
        <v>453</v>
      </c>
      <c r="AM613">
        <v>6</v>
      </c>
      <c r="AN613" t="s">
        <v>305</v>
      </c>
      <c r="AO613" t="s">
        <v>454</v>
      </c>
      <c r="AP613">
        <v>29.375</v>
      </c>
      <c r="AQ613">
        <v>165.03800000000001</v>
      </c>
      <c r="AR613">
        <v>135.66300000000001</v>
      </c>
      <c r="AS613">
        <v>5.6183148936170202</v>
      </c>
      <c r="AT613" t="s">
        <v>60</v>
      </c>
      <c r="AU613" t="s">
        <v>61</v>
      </c>
      <c r="AV613" t="s">
        <v>62</v>
      </c>
      <c r="AW613" t="s">
        <v>63</v>
      </c>
    </row>
    <row r="614" spans="1:49" x14ac:dyDescent="0.3">
      <c r="A614">
        <v>139</v>
      </c>
      <c r="B614" t="s">
        <v>436</v>
      </c>
      <c r="C614" t="s">
        <v>437</v>
      </c>
      <c r="D614" t="s">
        <v>448</v>
      </c>
      <c r="E614" t="s">
        <v>52</v>
      </c>
      <c r="F614">
        <v>258976</v>
      </c>
      <c r="G614" t="s">
        <v>54</v>
      </c>
      <c r="H614" t="s">
        <v>72</v>
      </c>
      <c r="I614" t="s">
        <v>276</v>
      </c>
      <c r="J614" t="s">
        <v>366</v>
      </c>
      <c r="K614">
        <v>6681609</v>
      </c>
      <c r="L614">
        <v>301726</v>
      </c>
      <c r="M614">
        <v>2034</v>
      </c>
      <c r="N614">
        <v>491</v>
      </c>
      <c r="O614">
        <v>415</v>
      </c>
      <c r="P614">
        <v>106</v>
      </c>
      <c r="Q614">
        <v>345</v>
      </c>
      <c r="R614">
        <v>416</v>
      </c>
      <c r="S614">
        <v>8.0299999999999994</v>
      </c>
      <c r="T614">
        <v>24.43</v>
      </c>
      <c r="U614">
        <v>4.74</v>
      </c>
      <c r="V614">
        <v>8000</v>
      </c>
      <c r="W614">
        <v>168186.66666666701</v>
      </c>
      <c r="X614">
        <v>34888.2352941176</v>
      </c>
      <c r="Y614">
        <v>4020</v>
      </c>
      <c r="Z614">
        <v>31360</v>
      </c>
      <c r="AA614">
        <v>92642.857142857101</v>
      </c>
      <c r="AB614">
        <v>42494.117647058803</v>
      </c>
      <c r="AC614">
        <v>3408.4507042253499</v>
      </c>
      <c r="AD614">
        <v>15209.677419354801</v>
      </c>
      <c r="AE614">
        <v>6098.9361702127699</v>
      </c>
      <c r="AF614">
        <v>392.95774647887299</v>
      </c>
      <c r="AG614">
        <v>0.14000000000000001</v>
      </c>
      <c r="AH614">
        <v>0.8</v>
      </c>
      <c r="AI614">
        <v>12.97</v>
      </c>
      <c r="AJ614">
        <v>261.02999999999997</v>
      </c>
      <c r="AK614">
        <v>18</v>
      </c>
      <c r="AL614" t="s">
        <v>449</v>
      </c>
      <c r="AM614">
        <v>4</v>
      </c>
      <c r="AN614" t="s">
        <v>450</v>
      </c>
      <c r="AO614" t="s">
        <v>451</v>
      </c>
      <c r="AP614">
        <v>25</v>
      </c>
      <c r="AQ614">
        <v>232.16300000000001</v>
      </c>
      <c r="AR614">
        <v>207.16300000000001</v>
      </c>
      <c r="AS614">
        <v>9.2865199999999994</v>
      </c>
      <c r="AT614" t="s">
        <v>60</v>
      </c>
      <c r="AU614" t="s">
        <v>61</v>
      </c>
      <c r="AV614" t="s">
        <v>62</v>
      </c>
      <c r="AW614" t="s">
        <v>63</v>
      </c>
    </row>
    <row r="615" spans="1:49" x14ac:dyDescent="0.3">
      <c r="A615">
        <v>507</v>
      </c>
      <c r="B615" t="s">
        <v>1078</v>
      </c>
      <c r="C615" t="s">
        <v>1079</v>
      </c>
      <c r="D615" t="s">
        <v>1080</v>
      </c>
      <c r="E615" t="s">
        <v>52</v>
      </c>
      <c r="F615" t="s">
        <v>53</v>
      </c>
      <c r="G615" t="s">
        <v>67</v>
      </c>
      <c r="H615" t="s">
        <v>55</v>
      </c>
      <c r="I615" t="s">
        <v>276</v>
      </c>
      <c r="J615" t="s">
        <v>336</v>
      </c>
      <c r="K615">
        <v>6681609</v>
      </c>
      <c r="L615">
        <v>316318</v>
      </c>
      <c r="M615">
        <v>2861</v>
      </c>
      <c r="N615">
        <v>183</v>
      </c>
      <c r="O615">
        <v>35</v>
      </c>
      <c r="P615">
        <v>68</v>
      </c>
      <c r="Q615">
        <v>466</v>
      </c>
      <c r="R615">
        <v>208</v>
      </c>
      <c r="S615">
        <v>5.15</v>
      </c>
      <c r="T615">
        <v>34.340000000000003</v>
      </c>
      <c r="U615">
        <v>3.61</v>
      </c>
      <c r="V615">
        <v>900</v>
      </c>
      <c r="W615">
        <v>223253.33333333299</v>
      </c>
      <c r="X615">
        <v>42591.176470588201</v>
      </c>
      <c r="Y615">
        <v>3240</v>
      </c>
      <c r="Z615">
        <v>25725</v>
      </c>
      <c r="AA615">
        <v>51928.571428571398</v>
      </c>
      <c r="AB615">
        <v>22258.823529411799</v>
      </c>
      <c r="AC615">
        <v>2788.7323943662</v>
      </c>
      <c r="AD615">
        <v>16470.967741935499</v>
      </c>
      <c r="AE615">
        <v>19375.5319148936</v>
      </c>
      <c r="AF615">
        <v>240.14084507042301</v>
      </c>
      <c r="AG615">
        <v>0.17</v>
      </c>
      <c r="AH615">
        <v>0.09</v>
      </c>
      <c r="AI615">
        <v>7.27</v>
      </c>
      <c r="AJ615">
        <v>10</v>
      </c>
      <c r="AK615">
        <v>12</v>
      </c>
      <c r="AL615" t="s">
        <v>1081</v>
      </c>
      <c r="AM615">
        <v>3</v>
      </c>
      <c r="AN615" t="s">
        <v>239</v>
      </c>
      <c r="AO615" t="s">
        <v>1084</v>
      </c>
      <c r="AP615">
        <v>2.8125</v>
      </c>
      <c r="AQ615">
        <v>130.13300000000001</v>
      </c>
      <c r="AR615">
        <v>127.3205</v>
      </c>
      <c r="AS615">
        <v>46.2695111111111</v>
      </c>
      <c r="AT615" t="s">
        <v>60</v>
      </c>
      <c r="AU615" t="s">
        <v>61</v>
      </c>
      <c r="AV615" t="s">
        <v>62</v>
      </c>
      <c r="AW615" t="s">
        <v>63</v>
      </c>
    </row>
    <row r="616" spans="1:49" x14ac:dyDescent="0.3">
      <c r="A616">
        <v>506</v>
      </c>
      <c r="B616" t="s">
        <v>1078</v>
      </c>
      <c r="C616" t="s">
        <v>1079</v>
      </c>
      <c r="D616" t="s">
        <v>1080</v>
      </c>
      <c r="E616" t="s">
        <v>52</v>
      </c>
      <c r="F616">
        <v>13500</v>
      </c>
      <c r="G616" t="s">
        <v>67</v>
      </c>
      <c r="H616" t="s">
        <v>72</v>
      </c>
      <c r="I616" t="s">
        <v>276</v>
      </c>
      <c r="J616" t="s">
        <v>336</v>
      </c>
      <c r="K616">
        <v>6681600</v>
      </c>
      <c r="L616">
        <v>316317</v>
      </c>
      <c r="M616">
        <v>3687</v>
      </c>
      <c r="N616">
        <v>833</v>
      </c>
      <c r="O616">
        <v>78</v>
      </c>
      <c r="P616">
        <v>74</v>
      </c>
      <c r="Q616">
        <v>430</v>
      </c>
      <c r="R616">
        <v>393</v>
      </c>
      <c r="S616">
        <v>10.220000000000001</v>
      </c>
      <c r="T616">
        <v>45.67</v>
      </c>
      <c r="U616">
        <v>20.329999999999998</v>
      </c>
      <c r="V616">
        <v>23500</v>
      </c>
      <c r="W616">
        <v>153346.66666666701</v>
      </c>
      <c r="X616">
        <v>27529.411764705899</v>
      </c>
      <c r="Y616">
        <v>30</v>
      </c>
      <c r="Z616">
        <v>13720</v>
      </c>
      <c r="AA616">
        <v>71142.857142857101</v>
      </c>
      <c r="AB616">
        <v>16103.9215686275</v>
      </c>
      <c r="AC616">
        <v>1704.22535211268</v>
      </c>
      <c r="AD616">
        <v>7530.6451612903202</v>
      </c>
      <c r="AE616">
        <v>11824.4680851064</v>
      </c>
      <c r="AF616">
        <v>196.47887323943701</v>
      </c>
      <c r="AG616">
        <v>1.75</v>
      </c>
      <c r="AH616">
        <v>2.35</v>
      </c>
      <c r="AI616">
        <v>9.9600000000000009</v>
      </c>
      <c r="AJ616">
        <v>266.94</v>
      </c>
      <c r="AK616">
        <v>15</v>
      </c>
      <c r="AL616" t="s">
        <v>1081</v>
      </c>
      <c r="AM616">
        <v>5</v>
      </c>
      <c r="AN616" t="s">
        <v>1082</v>
      </c>
      <c r="AO616" t="s">
        <v>1083</v>
      </c>
      <c r="AP616">
        <v>73.4375</v>
      </c>
      <c r="AQ616">
        <v>178.28399999999999</v>
      </c>
      <c r="AR616">
        <v>104.84650000000001</v>
      </c>
      <c r="AS616">
        <v>2.4276970212765998</v>
      </c>
      <c r="AT616" t="s">
        <v>91</v>
      </c>
      <c r="AU616" t="s">
        <v>61</v>
      </c>
      <c r="AV616" t="s">
        <v>96</v>
      </c>
      <c r="AW616" t="s">
        <v>63</v>
      </c>
    </row>
    <row r="617" spans="1:49" x14ac:dyDescent="0.3">
      <c r="A617">
        <v>135</v>
      </c>
      <c r="B617" t="s">
        <v>436</v>
      </c>
      <c r="C617" t="s">
        <v>437</v>
      </c>
      <c r="D617" t="s">
        <v>438</v>
      </c>
      <c r="E617" t="s">
        <v>52</v>
      </c>
      <c r="F617" t="s">
        <v>53</v>
      </c>
      <c r="G617" t="s">
        <v>67</v>
      </c>
      <c r="H617" t="s">
        <v>55</v>
      </c>
      <c r="I617" t="s">
        <v>276</v>
      </c>
      <c r="J617" t="s">
        <v>366</v>
      </c>
      <c r="K617">
        <v>6681597</v>
      </c>
      <c r="L617">
        <v>301844</v>
      </c>
      <c r="M617">
        <v>1808</v>
      </c>
      <c r="N617">
        <v>398</v>
      </c>
      <c r="O617">
        <v>265</v>
      </c>
      <c r="P617">
        <v>112</v>
      </c>
      <c r="Q617">
        <v>471</v>
      </c>
      <c r="R617">
        <v>216</v>
      </c>
      <c r="S617">
        <v>6.36</v>
      </c>
      <c r="T617">
        <v>18.329999999999998</v>
      </c>
      <c r="U617">
        <v>6.76</v>
      </c>
      <c r="V617">
        <v>6000</v>
      </c>
      <c r="W617">
        <v>217140</v>
      </c>
      <c r="X617">
        <v>39441.176470588201</v>
      </c>
      <c r="Y617">
        <v>4500</v>
      </c>
      <c r="Z617">
        <v>21000</v>
      </c>
      <c r="AA617">
        <v>57142.857142857101</v>
      </c>
      <c r="AB617">
        <v>52274.509803921603</v>
      </c>
      <c r="AC617">
        <v>1781.6901408450699</v>
      </c>
      <c r="AD617">
        <v>16582.2580645161</v>
      </c>
      <c r="AE617">
        <v>6264.8936170212801</v>
      </c>
      <c r="AF617">
        <v>414.78873239436598</v>
      </c>
      <c r="AG617">
        <v>0.2</v>
      </c>
      <c r="AH617">
        <v>0.6</v>
      </c>
      <c r="AI617">
        <v>8</v>
      </c>
      <c r="AJ617">
        <v>10</v>
      </c>
      <c r="AK617">
        <v>15</v>
      </c>
      <c r="AL617" t="s">
        <v>439</v>
      </c>
      <c r="AM617">
        <v>4</v>
      </c>
      <c r="AN617" t="s">
        <v>338</v>
      </c>
      <c r="AO617" t="s">
        <v>440</v>
      </c>
      <c r="AP617">
        <v>18.75</v>
      </c>
      <c r="AQ617">
        <v>143.19999999999999</v>
      </c>
      <c r="AR617">
        <v>124.45</v>
      </c>
      <c r="AS617">
        <v>7.6373333333333298</v>
      </c>
      <c r="AT617" t="s">
        <v>60</v>
      </c>
      <c r="AU617" t="s">
        <v>61</v>
      </c>
      <c r="AV617" t="s">
        <v>62</v>
      </c>
      <c r="AW617" t="s">
        <v>63</v>
      </c>
    </row>
    <row r="618" spans="1:49" x14ac:dyDescent="0.3">
      <c r="A618">
        <v>142</v>
      </c>
      <c r="B618" t="s">
        <v>436</v>
      </c>
      <c r="C618" t="s">
        <v>437</v>
      </c>
      <c r="D618" t="s">
        <v>455</v>
      </c>
      <c r="E618" t="s">
        <v>52</v>
      </c>
      <c r="F618">
        <v>81774</v>
      </c>
      <c r="G618" t="s">
        <v>67</v>
      </c>
      <c r="H618" t="s">
        <v>72</v>
      </c>
      <c r="I618" t="s">
        <v>276</v>
      </c>
      <c r="J618" t="s">
        <v>366</v>
      </c>
      <c r="K618">
        <v>6681576</v>
      </c>
      <c r="L618">
        <v>301897</v>
      </c>
      <c r="M618">
        <v>999</v>
      </c>
      <c r="N618">
        <v>390</v>
      </c>
      <c r="O618">
        <v>241</v>
      </c>
      <c r="P618">
        <v>125</v>
      </c>
      <c r="Q618">
        <v>350</v>
      </c>
      <c r="R618">
        <v>194</v>
      </c>
      <c r="S618">
        <v>5.85</v>
      </c>
      <c r="T618">
        <v>18.53</v>
      </c>
      <c r="U618">
        <v>3.08</v>
      </c>
      <c r="V618">
        <v>5600</v>
      </c>
      <c r="W618">
        <v>198146.66666666701</v>
      </c>
      <c r="X618">
        <v>37508.823529411799</v>
      </c>
      <c r="Y618">
        <v>4560</v>
      </c>
      <c r="Z618">
        <v>24290</v>
      </c>
      <c r="AA618">
        <v>68642.857142857101</v>
      </c>
      <c r="AB618">
        <v>67703.921568627396</v>
      </c>
      <c r="AC618">
        <v>2091.5492957746501</v>
      </c>
      <c r="AD618">
        <v>15358.064516128999</v>
      </c>
      <c r="AE618">
        <v>7011.7021276595697</v>
      </c>
      <c r="AF618">
        <v>371.12676056338</v>
      </c>
      <c r="AG618">
        <v>0.04</v>
      </c>
      <c r="AH618">
        <v>0.56000000000000005</v>
      </c>
      <c r="AI618">
        <v>9.61</v>
      </c>
      <c r="AJ618">
        <v>10</v>
      </c>
      <c r="AK618">
        <v>15</v>
      </c>
      <c r="AL618" t="s">
        <v>456</v>
      </c>
      <c r="AM618">
        <v>3</v>
      </c>
      <c r="AN618" t="s">
        <v>113</v>
      </c>
      <c r="AO618" t="s">
        <v>457</v>
      </c>
      <c r="AP618">
        <v>17.5</v>
      </c>
      <c r="AQ618">
        <v>172.01900000000001</v>
      </c>
      <c r="AR618">
        <v>154.51900000000001</v>
      </c>
      <c r="AS618">
        <v>9.8296571428571404</v>
      </c>
      <c r="AT618" t="s">
        <v>60</v>
      </c>
      <c r="AU618" t="s">
        <v>61</v>
      </c>
      <c r="AV618" t="s">
        <v>62</v>
      </c>
      <c r="AW618" t="s">
        <v>63</v>
      </c>
    </row>
    <row r="619" spans="1:49" x14ac:dyDescent="0.3">
      <c r="A619">
        <v>136</v>
      </c>
      <c r="B619" t="s">
        <v>436</v>
      </c>
      <c r="C619" t="s">
        <v>437</v>
      </c>
      <c r="D619" t="s">
        <v>441</v>
      </c>
      <c r="E619" t="s">
        <v>52</v>
      </c>
      <c r="F619">
        <v>56154</v>
      </c>
      <c r="G619" t="s">
        <v>67</v>
      </c>
      <c r="H619" t="s">
        <v>72</v>
      </c>
      <c r="I619" t="s">
        <v>276</v>
      </c>
      <c r="J619" t="s">
        <v>366</v>
      </c>
      <c r="K619">
        <v>6681551</v>
      </c>
      <c r="L619">
        <v>301839</v>
      </c>
      <c r="M619">
        <v>4456</v>
      </c>
      <c r="N619">
        <v>468</v>
      </c>
      <c r="O619">
        <v>314</v>
      </c>
      <c r="P619">
        <v>119</v>
      </c>
      <c r="Q619">
        <v>1411</v>
      </c>
      <c r="R619">
        <v>459</v>
      </c>
      <c r="S619">
        <v>6.45</v>
      </c>
      <c r="T619">
        <v>27.94</v>
      </c>
      <c r="U619">
        <v>26.9</v>
      </c>
      <c r="V619">
        <v>9500</v>
      </c>
      <c r="W619">
        <v>207666.66666666701</v>
      </c>
      <c r="X619">
        <v>37852.941176470602</v>
      </c>
      <c r="Y619">
        <v>4200</v>
      </c>
      <c r="Z619">
        <v>19985</v>
      </c>
      <c r="AA619">
        <v>65214.285714285703</v>
      </c>
      <c r="AB619">
        <v>57923.529411764699</v>
      </c>
      <c r="AC619">
        <v>1859.1549295774601</v>
      </c>
      <c r="AD619">
        <v>16582.2580645161</v>
      </c>
      <c r="AE619">
        <v>5186.1702127659601</v>
      </c>
      <c r="AF619">
        <v>458.45070422535201</v>
      </c>
      <c r="AG619">
        <v>0.55000000000000004</v>
      </c>
      <c r="AH619">
        <v>0.95</v>
      </c>
      <c r="AI619">
        <v>9.1300000000000008</v>
      </c>
      <c r="AJ619">
        <v>281.19</v>
      </c>
      <c r="AK619">
        <v>14</v>
      </c>
      <c r="AL619" t="s">
        <v>442</v>
      </c>
      <c r="AM619">
        <v>6</v>
      </c>
      <c r="AN619" t="s">
        <v>443</v>
      </c>
      <c r="AO619" t="s">
        <v>444</v>
      </c>
      <c r="AP619">
        <v>29.6875</v>
      </c>
      <c r="AQ619">
        <v>163.42699999999999</v>
      </c>
      <c r="AR619">
        <v>133.73949999999999</v>
      </c>
      <c r="AS619">
        <v>5.5049094736842097</v>
      </c>
      <c r="AT619" t="s">
        <v>60</v>
      </c>
      <c r="AU619" t="s">
        <v>61</v>
      </c>
      <c r="AV619" t="s">
        <v>62</v>
      </c>
      <c r="AW619" t="s">
        <v>63</v>
      </c>
    </row>
    <row r="620" spans="1:49" x14ac:dyDescent="0.3">
      <c r="A620">
        <v>138</v>
      </c>
      <c r="B620" t="s">
        <v>436</v>
      </c>
      <c r="C620" t="s">
        <v>437</v>
      </c>
      <c r="D620" t="s">
        <v>438</v>
      </c>
      <c r="E620" t="s">
        <v>52</v>
      </c>
      <c r="F620">
        <v>56154</v>
      </c>
      <c r="G620" t="s">
        <v>67</v>
      </c>
      <c r="H620" t="s">
        <v>72</v>
      </c>
      <c r="I620" t="s">
        <v>276</v>
      </c>
      <c r="J620" t="s">
        <v>366</v>
      </c>
      <c r="K620">
        <v>6681548</v>
      </c>
      <c r="L620">
        <v>301792</v>
      </c>
      <c r="M620">
        <v>1129</v>
      </c>
      <c r="N620">
        <v>363</v>
      </c>
      <c r="O620">
        <v>303</v>
      </c>
      <c r="P620">
        <v>137</v>
      </c>
      <c r="Q620">
        <v>377</v>
      </c>
      <c r="R620">
        <v>149</v>
      </c>
      <c r="S620">
        <v>5.43</v>
      </c>
      <c r="T620">
        <v>13.82</v>
      </c>
      <c r="U620">
        <v>3.95</v>
      </c>
      <c r="V620">
        <v>3800</v>
      </c>
      <c r="W620">
        <v>203700</v>
      </c>
      <c r="X620">
        <v>38991.176470588201</v>
      </c>
      <c r="Y620">
        <v>5940</v>
      </c>
      <c r="Z620">
        <v>27860</v>
      </c>
      <c r="AA620">
        <v>59785.714285714297</v>
      </c>
      <c r="AB620">
        <v>77652.941176470602</v>
      </c>
      <c r="AC620">
        <v>2014.0845070422499</v>
      </c>
      <c r="AD620">
        <v>14987.0967741935</v>
      </c>
      <c r="AE620">
        <v>6223.4042553191503</v>
      </c>
      <c r="AF620">
        <v>436.61971830985902</v>
      </c>
      <c r="AG620">
        <v>7.0000000000000007E-2</v>
      </c>
      <c r="AH620">
        <v>0.38</v>
      </c>
      <c r="AI620">
        <v>8.3699999999999992</v>
      </c>
      <c r="AJ620">
        <v>10</v>
      </c>
      <c r="AK620">
        <v>17</v>
      </c>
      <c r="AL620" t="s">
        <v>439</v>
      </c>
      <c r="AM620">
        <v>4</v>
      </c>
      <c r="AN620" t="s">
        <v>338</v>
      </c>
      <c r="AO620" t="s">
        <v>447</v>
      </c>
      <c r="AP620">
        <v>11.875</v>
      </c>
      <c r="AQ620">
        <v>149.82300000000001</v>
      </c>
      <c r="AR620">
        <v>137.94800000000001</v>
      </c>
      <c r="AS620">
        <v>12.6166736842105</v>
      </c>
      <c r="AT620" t="s">
        <v>60</v>
      </c>
      <c r="AU620" t="s">
        <v>61</v>
      </c>
      <c r="AV620" t="s">
        <v>62</v>
      </c>
      <c r="AW620" t="s">
        <v>63</v>
      </c>
    </row>
    <row r="621" spans="1:49" x14ac:dyDescent="0.3">
      <c r="A621">
        <v>137</v>
      </c>
      <c r="B621" t="s">
        <v>436</v>
      </c>
      <c r="C621" t="s">
        <v>437</v>
      </c>
      <c r="D621" t="s">
        <v>441</v>
      </c>
      <c r="E621" t="s">
        <v>445</v>
      </c>
      <c r="F621" t="s">
        <v>53</v>
      </c>
      <c r="G621" t="s">
        <v>67</v>
      </c>
      <c r="H621" t="s">
        <v>55</v>
      </c>
      <c r="I621" t="s">
        <v>276</v>
      </c>
      <c r="J621" t="s">
        <v>366</v>
      </c>
      <c r="K621">
        <v>6681526</v>
      </c>
      <c r="L621">
        <v>301826</v>
      </c>
      <c r="M621">
        <v>1174</v>
      </c>
      <c r="N621">
        <v>435</v>
      </c>
      <c r="O621">
        <v>305</v>
      </c>
      <c r="P621">
        <v>113</v>
      </c>
      <c r="Q621">
        <v>614</v>
      </c>
      <c r="R621">
        <v>226</v>
      </c>
      <c r="S621">
        <v>5.35</v>
      </c>
      <c r="T621">
        <v>6.28</v>
      </c>
      <c r="U621">
        <v>18.010000000000002</v>
      </c>
      <c r="V621">
        <v>6200</v>
      </c>
      <c r="W621">
        <v>213546.66666666701</v>
      </c>
      <c r="X621">
        <v>39282.352941176498</v>
      </c>
      <c r="Y621">
        <v>5100</v>
      </c>
      <c r="Z621">
        <v>19005</v>
      </c>
      <c r="AA621">
        <v>63000</v>
      </c>
      <c r="AB621">
        <v>52358.823529411799</v>
      </c>
      <c r="AC621">
        <v>1859.1549295774601</v>
      </c>
      <c r="AD621">
        <v>17917.7419354839</v>
      </c>
      <c r="AE621">
        <v>6098.9361702127699</v>
      </c>
      <c r="AF621">
        <v>436.61971830985902</v>
      </c>
      <c r="AG621">
        <v>0.16</v>
      </c>
      <c r="AH621">
        <v>0.62</v>
      </c>
      <c r="AI621">
        <v>8.82</v>
      </c>
      <c r="AJ621">
        <v>10</v>
      </c>
      <c r="AK621">
        <v>13</v>
      </c>
      <c r="AL621" t="s">
        <v>442</v>
      </c>
      <c r="AM621">
        <v>4</v>
      </c>
      <c r="AN621" t="s">
        <v>338</v>
      </c>
      <c r="AO621" t="s">
        <v>446</v>
      </c>
      <c r="AP621">
        <v>19.375</v>
      </c>
      <c r="AQ621">
        <v>157.87799999999999</v>
      </c>
      <c r="AR621">
        <v>138.50299999999999</v>
      </c>
      <c r="AS621">
        <v>8.1485419354838697</v>
      </c>
      <c r="AT621" t="s">
        <v>60</v>
      </c>
      <c r="AU621" t="s">
        <v>61</v>
      </c>
      <c r="AV621" t="s">
        <v>62</v>
      </c>
      <c r="AW621" t="s">
        <v>63</v>
      </c>
    </row>
    <row r="622" spans="1:49" x14ac:dyDescent="0.3">
      <c r="A622">
        <v>371</v>
      </c>
      <c r="B622" t="s">
        <v>865</v>
      </c>
      <c r="C622" t="s">
        <v>866</v>
      </c>
      <c r="D622" t="s">
        <v>867</v>
      </c>
      <c r="E622" t="s">
        <v>297</v>
      </c>
      <c r="F622" t="s">
        <v>53</v>
      </c>
      <c r="G622" t="s">
        <v>67</v>
      </c>
      <c r="H622" t="s">
        <v>55</v>
      </c>
      <c r="I622" t="s">
        <v>276</v>
      </c>
      <c r="J622" t="s">
        <v>366</v>
      </c>
      <c r="K622">
        <v>6681406</v>
      </c>
      <c r="L622">
        <v>300600</v>
      </c>
      <c r="M622">
        <v>250</v>
      </c>
      <c r="N622">
        <v>135</v>
      </c>
      <c r="O622">
        <v>44</v>
      </c>
      <c r="P622">
        <v>86</v>
      </c>
      <c r="Q622">
        <v>258</v>
      </c>
      <c r="R622">
        <v>145</v>
      </c>
      <c r="S622">
        <v>2.5</v>
      </c>
      <c r="T622">
        <v>11.59</v>
      </c>
      <c r="U622">
        <v>6</v>
      </c>
      <c r="V622">
        <v>100</v>
      </c>
      <c r="W622">
        <v>185406.66666666701</v>
      </c>
      <c r="X622">
        <v>24008.823529411799</v>
      </c>
      <c r="Y622">
        <v>3300</v>
      </c>
      <c r="Z622">
        <v>12005</v>
      </c>
      <c r="AA622">
        <v>25000</v>
      </c>
      <c r="AB622">
        <v>16188.2352941176</v>
      </c>
      <c r="AC622">
        <v>1704.22535211268</v>
      </c>
      <c r="AD622">
        <v>6603.22580645161</v>
      </c>
      <c r="AE622">
        <v>9750</v>
      </c>
      <c r="AF622">
        <v>698.59154929577505</v>
      </c>
      <c r="AG622">
        <v>0.63</v>
      </c>
      <c r="AH622">
        <v>0.01</v>
      </c>
      <c r="AI622">
        <v>3.5</v>
      </c>
      <c r="AJ622">
        <v>10</v>
      </c>
      <c r="AK622">
        <v>11</v>
      </c>
      <c r="AL622" t="s">
        <v>868</v>
      </c>
      <c r="AM622">
        <v>2</v>
      </c>
      <c r="AN622" t="s">
        <v>178</v>
      </c>
      <c r="AO622" t="s">
        <v>869</v>
      </c>
      <c r="AP622">
        <v>0.3125</v>
      </c>
      <c r="AQ622">
        <v>62.65</v>
      </c>
      <c r="AR622">
        <v>62.337499999999999</v>
      </c>
      <c r="AS622">
        <v>200.48</v>
      </c>
      <c r="AT622" t="s">
        <v>60</v>
      </c>
      <c r="AU622" t="s">
        <v>61</v>
      </c>
      <c r="AV622" t="s">
        <v>62</v>
      </c>
      <c r="AW622" t="s">
        <v>63</v>
      </c>
    </row>
    <row r="623" spans="1:49" x14ac:dyDescent="0.3">
      <c r="A623">
        <v>370</v>
      </c>
      <c r="B623" t="s">
        <v>865</v>
      </c>
      <c r="C623" t="s">
        <v>866</v>
      </c>
      <c r="D623" t="s">
        <v>867</v>
      </c>
      <c r="E623" t="s">
        <v>297</v>
      </c>
      <c r="F623">
        <v>40180</v>
      </c>
      <c r="G623" t="s">
        <v>67</v>
      </c>
      <c r="H623" t="s">
        <v>72</v>
      </c>
      <c r="I623" t="s">
        <v>276</v>
      </c>
      <c r="J623" t="s">
        <v>366</v>
      </c>
      <c r="K623">
        <v>6681377</v>
      </c>
      <c r="L623">
        <v>300632</v>
      </c>
      <c r="M623">
        <v>417</v>
      </c>
      <c r="N623">
        <v>55</v>
      </c>
      <c r="O623">
        <v>5</v>
      </c>
      <c r="P623">
        <v>57</v>
      </c>
      <c r="Q623">
        <v>124</v>
      </c>
      <c r="R623">
        <v>50</v>
      </c>
      <c r="S623">
        <v>5.1100000000000003</v>
      </c>
      <c r="T623">
        <v>20.350000000000001</v>
      </c>
      <c r="U623">
        <v>3.81</v>
      </c>
      <c r="V623">
        <v>100</v>
      </c>
      <c r="W623">
        <v>35326.666666666701</v>
      </c>
      <c r="X623">
        <v>13738.2352941176</v>
      </c>
      <c r="Y623">
        <v>1740</v>
      </c>
      <c r="Z623">
        <v>11025</v>
      </c>
      <c r="AA623">
        <v>323785.71428571403</v>
      </c>
      <c r="AB623">
        <v>14839.2156862745</v>
      </c>
      <c r="AC623">
        <v>387.32394366197201</v>
      </c>
      <c r="AD623">
        <v>2300</v>
      </c>
      <c r="AE623">
        <v>4107.44680851064</v>
      </c>
      <c r="AF623">
        <v>240.14084507042301</v>
      </c>
      <c r="AG623">
        <v>0.06</v>
      </c>
      <c r="AH623">
        <v>0.01</v>
      </c>
      <c r="AI623">
        <v>45.33</v>
      </c>
      <c r="AJ623">
        <v>10</v>
      </c>
      <c r="AK623">
        <v>5</v>
      </c>
      <c r="AL623" t="s">
        <v>868</v>
      </c>
      <c r="AM623">
        <v>1</v>
      </c>
      <c r="AN623" t="s">
        <v>59</v>
      </c>
      <c r="AO623" s="1">
        <v>3.5819999999999999</v>
      </c>
      <c r="AP623">
        <v>0.3125</v>
      </c>
      <c r="AQ623">
        <v>811.40700000000004</v>
      </c>
      <c r="AR623">
        <v>811.09450000000004</v>
      </c>
      <c r="AS623">
        <v>2596.5023999999999</v>
      </c>
      <c r="AT623" t="s">
        <v>60</v>
      </c>
      <c r="AU623" t="s">
        <v>61</v>
      </c>
      <c r="AV623" t="s">
        <v>62</v>
      </c>
      <c r="AW623" t="s">
        <v>63</v>
      </c>
    </row>
    <row r="624" spans="1:49" x14ac:dyDescent="0.3">
      <c r="A624">
        <v>503</v>
      </c>
      <c r="B624" t="s">
        <v>1072</v>
      </c>
      <c r="C624" t="s">
        <v>1073</v>
      </c>
      <c r="D624" t="s">
        <v>1074</v>
      </c>
      <c r="E624" t="s">
        <v>52</v>
      </c>
      <c r="F624">
        <v>188500</v>
      </c>
      <c r="G624" t="s">
        <v>67</v>
      </c>
      <c r="H624" t="s">
        <v>72</v>
      </c>
      <c r="I624" t="s">
        <v>276</v>
      </c>
      <c r="J624" t="s">
        <v>336</v>
      </c>
      <c r="K624">
        <v>6681356</v>
      </c>
      <c r="L624">
        <v>351297</v>
      </c>
      <c r="M624">
        <v>2870</v>
      </c>
      <c r="N624">
        <v>242</v>
      </c>
      <c r="O624">
        <v>186</v>
      </c>
      <c r="P624">
        <v>64</v>
      </c>
      <c r="Q624">
        <v>120</v>
      </c>
      <c r="R624">
        <v>193</v>
      </c>
      <c r="S624">
        <v>9.41</v>
      </c>
      <c r="T624">
        <v>9.35</v>
      </c>
      <c r="U624">
        <v>8.19</v>
      </c>
      <c r="V624">
        <v>1500</v>
      </c>
      <c r="W624">
        <v>219193.33333333299</v>
      </c>
      <c r="X624">
        <v>34358.823529411799</v>
      </c>
      <c r="Y624">
        <v>4080</v>
      </c>
      <c r="Z624">
        <v>61810</v>
      </c>
      <c r="AA624">
        <v>34428.571428571398</v>
      </c>
      <c r="AB624">
        <v>23101.960784313698</v>
      </c>
      <c r="AC624">
        <v>1626.76056338028</v>
      </c>
      <c r="AD624">
        <v>14022.580645161301</v>
      </c>
      <c r="AE624">
        <v>11119.148936170201</v>
      </c>
      <c r="AF624">
        <v>676.76056338028195</v>
      </c>
      <c r="AG624">
        <v>1.2</v>
      </c>
      <c r="AH624">
        <v>0.15</v>
      </c>
      <c r="AI624">
        <v>4.82</v>
      </c>
      <c r="AJ624">
        <v>10</v>
      </c>
      <c r="AK624">
        <v>32</v>
      </c>
      <c r="AL624" t="s">
        <v>1075</v>
      </c>
      <c r="AM624">
        <v>3</v>
      </c>
      <c r="AN624" t="s">
        <v>113</v>
      </c>
      <c r="AO624" t="s">
        <v>1076</v>
      </c>
      <c r="AP624">
        <v>4.6875</v>
      </c>
      <c r="AQ624">
        <v>86.278000000000006</v>
      </c>
      <c r="AR624">
        <v>81.590500000000006</v>
      </c>
      <c r="AS624">
        <v>18.4059733333333</v>
      </c>
      <c r="AT624" t="s">
        <v>60</v>
      </c>
      <c r="AU624" t="s">
        <v>61</v>
      </c>
      <c r="AV624" t="s">
        <v>62</v>
      </c>
      <c r="AW624" t="s">
        <v>63</v>
      </c>
    </row>
    <row r="625" spans="1:49" x14ac:dyDescent="0.3">
      <c r="A625">
        <v>504</v>
      </c>
      <c r="B625" t="s">
        <v>1072</v>
      </c>
      <c r="C625" t="s">
        <v>1073</v>
      </c>
      <c r="D625" t="s">
        <v>1074</v>
      </c>
      <c r="E625" t="s">
        <v>52</v>
      </c>
      <c r="F625" t="s">
        <v>53</v>
      </c>
      <c r="G625" t="s">
        <v>67</v>
      </c>
      <c r="H625" t="s">
        <v>55</v>
      </c>
      <c r="I625" t="s">
        <v>276</v>
      </c>
      <c r="J625" t="s">
        <v>336</v>
      </c>
      <c r="K625">
        <v>6681352</v>
      </c>
      <c r="L625">
        <v>351303</v>
      </c>
      <c r="M625">
        <v>1252</v>
      </c>
      <c r="N625">
        <v>137</v>
      </c>
      <c r="O625">
        <v>79</v>
      </c>
      <c r="P625">
        <v>75</v>
      </c>
      <c r="Q625">
        <v>340</v>
      </c>
      <c r="R625">
        <v>634</v>
      </c>
      <c r="S625">
        <v>5.22</v>
      </c>
      <c r="T625">
        <v>31.74</v>
      </c>
      <c r="U625">
        <v>7.31</v>
      </c>
      <c r="V625">
        <v>50</v>
      </c>
      <c r="W625">
        <v>309866.66666666698</v>
      </c>
      <c r="X625">
        <v>31897.058823529402</v>
      </c>
      <c r="Y625">
        <v>3600</v>
      </c>
      <c r="Z625">
        <v>19285</v>
      </c>
      <c r="AA625">
        <v>27428.571428571398</v>
      </c>
      <c r="AB625">
        <v>17115.686274509801</v>
      </c>
      <c r="AC625">
        <v>2246.47887323944</v>
      </c>
      <c r="AD625">
        <v>8124.1935483871002</v>
      </c>
      <c r="AE625">
        <v>14811.702127659601</v>
      </c>
      <c r="AF625">
        <v>480.281690140845</v>
      </c>
      <c r="AG625">
        <v>0.33</v>
      </c>
      <c r="AH625">
        <v>0.01</v>
      </c>
      <c r="AI625">
        <v>3.84</v>
      </c>
      <c r="AJ625">
        <v>500.24</v>
      </c>
      <c r="AK625">
        <v>10</v>
      </c>
      <c r="AL625" t="s">
        <v>1075</v>
      </c>
      <c r="AM625">
        <v>4</v>
      </c>
      <c r="AN625" t="s">
        <v>186</v>
      </c>
      <c r="AO625" t="s">
        <v>1077</v>
      </c>
      <c r="AP625">
        <v>0.3125</v>
      </c>
      <c r="AQ625">
        <v>68.736000000000004</v>
      </c>
      <c r="AR625">
        <v>68.423500000000004</v>
      </c>
      <c r="AS625">
        <v>219.95519999999999</v>
      </c>
      <c r="AT625" t="s">
        <v>60</v>
      </c>
      <c r="AU625" t="s">
        <v>61</v>
      </c>
      <c r="AV625" t="s">
        <v>62</v>
      </c>
      <c r="AW625" t="s">
        <v>63</v>
      </c>
    </row>
    <row r="626" spans="1:49" x14ac:dyDescent="0.3">
      <c r="A626">
        <v>284</v>
      </c>
      <c r="B626" t="s">
        <v>711</v>
      </c>
      <c r="C626" t="s">
        <v>712</v>
      </c>
      <c r="D626" t="s">
        <v>713</v>
      </c>
      <c r="E626" t="s">
        <v>236</v>
      </c>
      <c r="F626">
        <v>2100</v>
      </c>
      <c r="G626" t="s">
        <v>67</v>
      </c>
      <c r="H626" t="s">
        <v>72</v>
      </c>
      <c r="I626" t="s">
        <v>276</v>
      </c>
      <c r="J626" t="s">
        <v>276</v>
      </c>
      <c r="K626">
        <v>6680585</v>
      </c>
      <c r="L626">
        <v>284102</v>
      </c>
      <c r="M626">
        <v>1270</v>
      </c>
      <c r="N626">
        <v>707</v>
      </c>
      <c r="O626">
        <v>107</v>
      </c>
      <c r="P626">
        <v>83</v>
      </c>
      <c r="Q626">
        <v>190</v>
      </c>
      <c r="R626">
        <v>1804</v>
      </c>
      <c r="S626">
        <v>2.5</v>
      </c>
      <c r="T626">
        <v>98.29</v>
      </c>
      <c r="U626">
        <v>6.55</v>
      </c>
      <c r="V626">
        <v>33800</v>
      </c>
      <c r="W626">
        <v>268613.33333333302</v>
      </c>
      <c r="X626">
        <v>22288.235294117701</v>
      </c>
      <c r="Y626">
        <v>30</v>
      </c>
      <c r="Z626">
        <v>9100</v>
      </c>
      <c r="AA626">
        <v>2357.1428571428601</v>
      </c>
      <c r="AB626">
        <v>42.156862745098003</v>
      </c>
      <c r="AC626">
        <v>154.92957746478899</v>
      </c>
      <c r="AD626">
        <v>2893.5483870967701</v>
      </c>
      <c r="AE626">
        <v>4439.3617021276596</v>
      </c>
      <c r="AF626">
        <v>261.97183098591501</v>
      </c>
      <c r="AG626">
        <v>5.83</v>
      </c>
      <c r="AH626">
        <v>3.38</v>
      </c>
      <c r="AI626">
        <v>0.33</v>
      </c>
      <c r="AJ626">
        <v>2128.17</v>
      </c>
      <c r="AK626">
        <v>15</v>
      </c>
      <c r="AL626" t="s">
        <v>714</v>
      </c>
      <c r="AM626">
        <v>6</v>
      </c>
      <c r="AN626" t="s">
        <v>715</v>
      </c>
      <c r="AO626" t="s">
        <v>716</v>
      </c>
      <c r="AP626">
        <v>105.625</v>
      </c>
      <c r="AQ626">
        <v>5.907</v>
      </c>
      <c r="AR626">
        <v>-99.718000000000004</v>
      </c>
      <c r="AS626">
        <v>5.5924260355029599E-2</v>
      </c>
      <c r="AT626" t="s">
        <v>95</v>
      </c>
      <c r="AU626" t="s">
        <v>125</v>
      </c>
      <c r="AV626" t="s">
        <v>126</v>
      </c>
      <c r="AW626" t="s">
        <v>127</v>
      </c>
    </row>
    <row r="627" spans="1:49" x14ac:dyDescent="0.3">
      <c r="A627">
        <v>91</v>
      </c>
      <c r="B627" t="s">
        <v>340</v>
      </c>
      <c r="C627" t="s">
        <v>341</v>
      </c>
      <c r="D627" t="s">
        <v>341</v>
      </c>
      <c r="E627" t="s">
        <v>236</v>
      </c>
      <c r="F627">
        <v>105000</v>
      </c>
      <c r="G627" t="s">
        <v>54</v>
      </c>
      <c r="H627" t="s">
        <v>72</v>
      </c>
      <c r="I627" t="s">
        <v>276</v>
      </c>
      <c r="J627" t="s">
        <v>336</v>
      </c>
      <c r="K627">
        <v>6679440</v>
      </c>
      <c r="L627">
        <v>306850</v>
      </c>
      <c r="M627">
        <v>11254</v>
      </c>
      <c r="N627">
        <v>201</v>
      </c>
      <c r="O627">
        <v>51</v>
      </c>
      <c r="P627">
        <v>67</v>
      </c>
      <c r="Q627">
        <v>154</v>
      </c>
      <c r="R627">
        <v>25</v>
      </c>
      <c r="S627">
        <v>5.9</v>
      </c>
      <c r="T627">
        <v>1.79</v>
      </c>
      <c r="U627">
        <v>5.9</v>
      </c>
      <c r="V627">
        <v>50</v>
      </c>
      <c r="W627">
        <v>233100</v>
      </c>
      <c r="X627">
        <v>45555.882352941197</v>
      </c>
      <c r="Y627">
        <v>4800</v>
      </c>
      <c r="Z627">
        <v>36820</v>
      </c>
      <c r="AA627">
        <v>15214.285714285699</v>
      </c>
      <c r="AB627">
        <v>60368.627450980399</v>
      </c>
      <c r="AC627">
        <v>2091.5492957746501</v>
      </c>
      <c r="AD627">
        <v>15395.1612903226</v>
      </c>
      <c r="AE627">
        <v>10828.723404255299</v>
      </c>
      <c r="AF627">
        <v>480.281690140845</v>
      </c>
      <c r="AG627">
        <v>0.28999999999999998</v>
      </c>
      <c r="AH627">
        <v>0.01</v>
      </c>
      <c r="AI627">
        <v>2.13</v>
      </c>
      <c r="AJ627">
        <v>10</v>
      </c>
      <c r="AK627">
        <v>17</v>
      </c>
      <c r="AL627" t="s">
        <v>342</v>
      </c>
      <c r="AM627">
        <v>2</v>
      </c>
      <c r="AN627" t="s">
        <v>178</v>
      </c>
      <c r="AO627" t="s">
        <v>343</v>
      </c>
      <c r="AP627">
        <v>0.3125</v>
      </c>
      <c r="AQ627">
        <v>38.127000000000002</v>
      </c>
      <c r="AR627">
        <v>37.814500000000002</v>
      </c>
      <c r="AS627">
        <v>122.0064</v>
      </c>
      <c r="AT627" t="s">
        <v>60</v>
      </c>
      <c r="AU627" t="s">
        <v>61</v>
      </c>
      <c r="AV627" t="s">
        <v>62</v>
      </c>
      <c r="AW627" t="s">
        <v>63</v>
      </c>
    </row>
    <row r="628" spans="1:49" x14ac:dyDescent="0.3">
      <c r="A628">
        <v>92</v>
      </c>
      <c r="B628" t="s">
        <v>340</v>
      </c>
      <c r="C628" t="s">
        <v>341</v>
      </c>
      <c r="D628" t="s">
        <v>341</v>
      </c>
      <c r="E628" t="s">
        <v>236</v>
      </c>
      <c r="F628" t="s">
        <v>53</v>
      </c>
      <c r="G628" t="s">
        <v>54</v>
      </c>
      <c r="H628" t="s">
        <v>55</v>
      </c>
      <c r="I628" t="s">
        <v>276</v>
      </c>
      <c r="J628" t="s">
        <v>336</v>
      </c>
      <c r="K628">
        <v>6679402</v>
      </c>
      <c r="L628">
        <v>306842</v>
      </c>
      <c r="M628">
        <v>7092</v>
      </c>
      <c r="N628">
        <v>201</v>
      </c>
      <c r="O628">
        <v>47</v>
      </c>
      <c r="P628">
        <v>66</v>
      </c>
      <c r="Q628">
        <v>191</v>
      </c>
      <c r="R628">
        <v>28</v>
      </c>
      <c r="S628">
        <v>5.38</v>
      </c>
      <c r="T628">
        <v>6.17</v>
      </c>
      <c r="U628">
        <v>6.9</v>
      </c>
      <c r="V628">
        <v>100</v>
      </c>
      <c r="W628">
        <v>238420</v>
      </c>
      <c r="X628">
        <v>45582.352941176498</v>
      </c>
      <c r="Y628">
        <v>4800</v>
      </c>
      <c r="Z628">
        <v>33460</v>
      </c>
      <c r="AA628">
        <v>17571.428571428602</v>
      </c>
      <c r="AB628">
        <v>56658.823529411799</v>
      </c>
      <c r="AC628">
        <v>2633.8028169014101</v>
      </c>
      <c r="AD628">
        <v>16137.0967741935</v>
      </c>
      <c r="AE628">
        <v>11575.5319148936</v>
      </c>
      <c r="AF628">
        <v>502.11267605633799</v>
      </c>
      <c r="AG628">
        <v>0.28999999999999998</v>
      </c>
      <c r="AH628">
        <v>0.01</v>
      </c>
      <c r="AI628">
        <v>2.46</v>
      </c>
      <c r="AJ628">
        <v>10</v>
      </c>
      <c r="AK628">
        <v>17</v>
      </c>
      <c r="AL628" t="s">
        <v>342</v>
      </c>
      <c r="AM628">
        <v>2</v>
      </c>
      <c r="AN628" t="s">
        <v>178</v>
      </c>
      <c r="AO628" t="s">
        <v>344</v>
      </c>
      <c r="AP628">
        <v>0.3125</v>
      </c>
      <c r="AQ628">
        <v>44.033999999999999</v>
      </c>
      <c r="AR628">
        <v>43.721499999999999</v>
      </c>
      <c r="AS628">
        <v>140.90880000000001</v>
      </c>
      <c r="AT628" t="s">
        <v>60</v>
      </c>
      <c r="AU628" t="s">
        <v>61</v>
      </c>
      <c r="AV628" t="s">
        <v>62</v>
      </c>
      <c r="AW628" t="s">
        <v>63</v>
      </c>
    </row>
    <row r="629" spans="1:49" x14ac:dyDescent="0.3">
      <c r="A629">
        <v>516</v>
      </c>
      <c r="B629" t="s">
        <v>340</v>
      </c>
      <c r="C629" t="s">
        <v>341</v>
      </c>
      <c r="D629" t="s">
        <v>341</v>
      </c>
      <c r="E629" t="s">
        <v>236</v>
      </c>
      <c r="F629">
        <v>105000</v>
      </c>
      <c r="G629" t="s">
        <v>54</v>
      </c>
      <c r="H629" t="s">
        <v>72</v>
      </c>
      <c r="I629" t="s">
        <v>276</v>
      </c>
      <c r="J629" t="s">
        <v>336</v>
      </c>
      <c r="K629">
        <v>6679385</v>
      </c>
      <c r="L629">
        <v>306845</v>
      </c>
      <c r="M629">
        <v>1181</v>
      </c>
      <c r="N629">
        <v>161</v>
      </c>
      <c r="O629">
        <v>39</v>
      </c>
      <c r="P629">
        <v>64</v>
      </c>
      <c r="Q629">
        <v>108</v>
      </c>
      <c r="R629">
        <v>56</v>
      </c>
      <c r="S629">
        <v>6.55</v>
      </c>
      <c r="T629">
        <v>21.93</v>
      </c>
      <c r="U629">
        <v>5.9</v>
      </c>
      <c r="V629">
        <v>19900</v>
      </c>
      <c r="W629">
        <v>244393.33333333299</v>
      </c>
      <c r="X629">
        <v>36000</v>
      </c>
      <c r="Y629">
        <v>4380</v>
      </c>
      <c r="Z629">
        <v>34195</v>
      </c>
      <c r="AA629">
        <v>36357.142857142899</v>
      </c>
      <c r="AB629">
        <v>21331.372549019601</v>
      </c>
      <c r="AC629">
        <v>1859.1549295774601</v>
      </c>
      <c r="AD629">
        <v>20180.6451612903</v>
      </c>
      <c r="AE629">
        <v>3443.6170212766001</v>
      </c>
      <c r="AF629">
        <v>502.11267605633799</v>
      </c>
      <c r="AG629">
        <v>1.66</v>
      </c>
      <c r="AH629">
        <v>1.99</v>
      </c>
      <c r="AI629">
        <v>5.09</v>
      </c>
      <c r="AJ629">
        <v>10</v>
      </c>
      <c r="AK629">
        <v>16</v>
      </c>
      <c r="AL629" t="s">
        <v>342</v>
      </c>
      <c r="AM629">
        <v>2</v>
      </c>
      <c r="AN629" t="s">
        <v>178</v>
      </c>
      <c r="AO629" t="s">
        <v>1096</v>
      </c>
      <c r="AP629">
        <v>62.1875</v>
      </c>
      <c r="AQ629">
        <v>91.111000000000004</v>
      </c>
      <c r="AR629">
        <v>28.923500000000001</v>
      </c>
      <c r="AS629">
        <v>1.4651015075376901</v>
      </c>
      <c r="AT629" t="s">
        <v>91</v>
      </c>
      <c r="AU629" t="s">
        <v>61</v>
      </c>
      <c r="AV629" t="s">
        <v>96</v>
      </c>
      <c r="AW629" t="s">
        <v>63</v>
      </c>
    </row>
    <row r="630" spans="1:49" x14ac:dyDescent="0.3">
      <c r="A630">
        <v>518</v>
      </c>
      <c r="B630" t="s">
        <v>340</v>
      </c>
      <c r="C630" t="s">
        <v>341</v>
      </c>
      <c r="D630" t="s">
        <v>341</v>
      </c>
      <c r="E630" t="s">
        <v>236</v>
      </c>
      <c r="F630">
        <v>105000</v>
      </c>
      <c r="G630" t="s">
        <v>54</v>
      </c>
      <c r="H630" t="s">
        <v>72</v>
      </c>
      <c r="I630" t="s">
        <v>276</v>
      </c>
      <c r="J630" t="s">
        <v>336</v>
      </c>
      <c r="K630">
        <v>6679235</v>
      </c>
      <c r="L630">
        <v>306799</v>
      </c>
      <c r="M630">
        <v>1495</v>
      </c>
      <c r="N630">
        <v>241</v>
      </c>
      <c r="O630">
        <v>85</v>
      </c>
      <c r="P630">
        <v>79</v>
      </c>
      <c r="Q630">
        <v>461</v>
      </c>
      <c r="R630">
        <v>245</v>
      </c>
      <c r="S630">
        <v>6.2</v>
      </c>
      <c r="T630">
        <v>9.16</v>
      </c>
      <c r="U630">
        <v>6.09</v>
      </c>
      <c r="V630">
        <v>2400</v>
      </c>
      <c r="W630">
        <v>219333.33333333299</v>
      </c>
      <c r="X630">
        <v>42432.352941176498</v>
      </c>
      <c r="Y630">
        <v>3600</v>
      </c>
      <c r="Z630">
        <v>28140</v>
      </c>
      <c r="AA630">
        <v>50785.714285714297</v>
      </c>
      <c r="AB630">
        <v>26896.078431372502</v>
      </c>
      <c r="AC630">
        <v>2866.1971830985899</v>
      </c>
      <c r="AD630">
        <v>14875.8064516129</v>
      </c>
      <c r="AE630">
        <v>18130.851063829799</v>
      </c>
      <c r="AF630">
        <v>305.63380281690098</v>
      </c>
      <c r="AG630">
        <v>0.31</v>
      </c>
      <c r="AH630">
        <v>0.24</v>
      </c>
      <c r="AI630">
        <v>7.11</v>
      </c>
      <c r="AJ630">
        <v>43.23</v>
      </c>
      <c r="AK630">
        <v>15</v>
      </c>
      <c r="AL630" t="s">
        <v>342</v>
      </c>
      <c r="AM630">
        <v>4</v>
      </c>
      <c r="AN630" t="s">
        <v>356</v>
      </c>
      <c r="AO630" t="s">
        <v>1098</v>
      </c>
      <c r="AP630">
        <v>7.5</v>
      </c>
      <c r="AQ630">
        <v>127.26900000000001</v>
      </c>
      <c r="AR630">
        <v>119.76900000000001</v>
      </c>
      <c r="AS630">
        <v>16.969200000000001</v>
      </c>
      <c r="AT630" t="s">
        <v>60</v>
      </c>
      <c r="AU630" t="s">
        <v>61</v>
      </c>
      <c r="AV630" t="s">
        <v>62</v>
      </c>
      <c r="AW630" t="s">
        <v>63</v>
      </c>
    </row>
    <row r="631" spans="1:49" x14ac:dyDescent="0.3">
      <c r="A631">
        <v>517</v>
      </c>
      <c r="B631" t="s">
        <v>340</v>
      </c>
      <c r="C631" t="s">
        <v>341</v>
      </c>
      <c r="D631" t="s">
        <v>341</v>
      </c>
      <c r="E631" t="s">
        <v>236</v>
      </c>
      <c r="F631">
        <v>105000</v>
      </c>
      <c r="G631" t="s">
        <v>54</v>
      </c>
      <c r="H631" t="s">
        <v>72</v>
      </c>
      <c r="I631" t="s">
        <v>276</v>
      </c>
      <c r="J631" t="s">
        <v>336</v>
      </c>
      <c r="K631">
        <v>6679189</v>
      </c>
      <c r="L631">
        <v>306884</v>
      </c>
      <c r="M631">
        <v>918</v>
      </c>
      <c r="N631">
        <v>132</v>
      </c>
      <c r="O631">
        <v>58</v>
      </c>
      <c r="P631">
        <v>68</v>
      </c>
      <c r="Q631">
        <v>79</v>
      </c>
      <c r="R631">
        <v>30</v>
      </c>
      <c r="S631">
        <v>7.65</v>
      </c>
      <c r="T631">
        <v>19.71</v>
      </c>
      <c r="U631">
        <v>3.82</v>
      </c>
      <c r="V631">
        <v>11400</v>
      </c>
      <c r="W631">
        <v>221900</v>
      </c>
      <c r="X631">
        <v>40235.294117647099</v>
      </c>
      <c r="Y631">
        <v>3480</v>
      </c>
      <c r="Z631">
        <v>32025</v>
      </c>
      <c r="AA631">
        <v>47214.285714285703</v>
      </c>
      <c r="AB631">
        <v>34315.686274509797</v>
      </c>
      <c r="AC631">
        <v>2478.8732394366202</v>
      </c>
      <c r="AD631">
        <v>20069.3548387097</v>
      </c>
      <c r="AE631">
        <v>2447.8723404255302</v>
      </c>
      <c r="AF631">
        <v>545.77464788732402</v>
      </c>
      <c r="AG631">
        <v>1.73</v>
      </c>
      <c r="AH631">
        <v>1.1399999999999999</v>
      </c>
      <c r="AI631">
        <v>6.61</v>
      </c>
      <c r="AJ631">
        <v>10</v>
      </c>
      <c r="AK631">
        <v>15</v>
      </c>
      <c r="AL631" t="s">
        <v>342</v>
      </c>
      <c r="AM631">
        <v>2</v>
      </c>
      <c r="AN631" t="s">
        <v>178</v>
      </c>
      <c r="AO631" t="s">
        <v>1097</v>
      </c>
      <c r="AP631">
        <v>35.625</v>
      </c>
      <c r="AQ631">
        <v>118.319</v>
      </c>
      <c r="AR631">
        <v>82.694000000000003</v>
      </c>
      <c r="AS631">
        <v>3.3212350877193</v>
      </c>
      <c r="AT631" t="s">
        <v>60</v>
      </c>
      <c r="AU631" t="s">
        <v>61</v>
      </c>
      <c r="AV631" t="s">
        <v>62</v>
      </c>
      <c r="AW631" t="s">
        <v>63</v>
      </c>
    </row>
    <row r="632" spans="1:49" x14ac:dyDescent="0.3">
      <c r="A632">
        <v>996</v>
      </c>
      <c r="B632" t="s">
        <v>1892</v>
      </c>
      <c r="C632" t="s">
        <v>1893</v>
      </c>
      <c r="D632" t="s">
        <v>1894</v>
      </c>
      <c r="E632" t="s">
        <v>144</v>
      </c>
      <c r="F632" t="s">
        <v>53</v>
      </c>
      <c r="G632" t="s">
        <v>67</v>
      </c>
      <c r="H632" t="s">
        <v>55</v>
      </c>
      <c r="I632" t="s">
        <v>276</v>
      </c>
      <c r="J632" t="s">
        <v>366</v>
      </c>
      <c r="K632">
        <v>6678740</v>
      </c>
      <c r="L632">
        <v>301253</v>
      </c>
      <c r="M632">
        <v>335</v>
      </c>
      <c r="N632">
        <v>183</v>
      </c>
      <c r="O632">
        <v>56</v>
      </c>
      <c r="P632">
        <v>2.5</v>
      </c>
      <c r="Q632">
        <v>2.5</v>
      </c>
      <c r="R632">
        <v>26</v>
      </c>
      <c r="S632">
        <v>8.92</v>
      </c>
      <c r="T632">
        <v>4.1399999999999997</v>
      </c>
      <c r="U632">
        <v>2.08</v>
      </c>
      <c r="V632">
        <v>50</v>
      </c>
      <c r="W632">
        <v>191893.33333333299</v>
      </c>
      <c r="X632">
        <v>37138.235294117701</v>
      </c>
      <c r="Y632">
        <v>2100</v>
      </c>
      <c r="Z632">
        <v>90195</v>
      </c>
      <c r="AA632">
        <v>25142.857142857101</v>
      </c>
      <c r="AB632">
        <v>56068.627450980399</v>
      </c>
      <c r="AC632">
        <v>1394.3661971831</v>
      </c>
      <c r="AD632">
        <v>7530.6451612903202</v>
      </c>
      <c r="AE632">
        <v>19582.9787234043</v>
      </c>
      <c r="AF632">
        <v>1331.6901408450699</v>
      </c>
      <c r="AG632">
        <v>5.0000000000000001E-3</v>
      </c>
      <c r="AH632">
        <v>0.01</v>
      </c>
      <c r="AI632">
        <v>3.52</v>
      </c>
      <c r="AJ632">
        <v>10</v>
      </c>
      <c r="AK632">
        <v>5</v>
      </c>
      <c r="AL632" t="s">
        <v>1895</v>
      </c>
      <c r="AM632">
        <v>2</v>
      </c>
      <c r="AN632" t="s">
        <v>178</v>
      </c>
      <c r="AO632" t="s">
        <v>1896</v>
      </c>
      <c r="AP632">
        <v>0.3125</v>
      </c>
      <c r="AQ632">
        <v>63.008000000000003</v>
      </c>
      <c r="AR632">
        <v>62.695500000000003</v>
      </c>
      <c r="AS632">
        <v>201.62559999999999</v>
      </c>
      <c r="AT632" t="s">
        <v>60</v>
      </c>
      <c r="AU632" t="s">
        <v>61</v>
      </c>
      <c r="AV632" t="s">
        <v>62</v>
      </c>
      <c r="AW632" t="s">
        <v>63</v>
      </c>
    </row>
    <row r="633" spans="1:49" x14ac:dyDescent="0.3">
      <c r="A633">
        <v>998</v>
      </c>
      <c r="B633" t="s">
        <v>1892</v>
      </c>
      <c r="C633" t="s">
        <v>1893</v>
      </c>
      <c r="D633" t="s">
        <v>1894</v>
      </c>
      <c r="E633" t="s">
        <v>144</v>
      </c>
      <c r="F633">
        <v>134009</v>
      </c>
      <c r="G633" t="s">
        <v>67</v>
      </c>
      <c r="H633" t="s">
        <v>72</v>
      </c>
      <c r="I633" t="s">
        <v>276</v>
      </c>
      <c r="J633" t="s">
        <v>366</v>
      </c>
      <c r="K633">
        <v>6678734</v>
      </c>
      <c r="L633">
        <v>301254</v>
      </c>
      <c r="M633">
        <v>148</v>
      </c>
      <c r="N633">
        <v>214</v>
      </c>
      <c r="O633">
        <v>54</v>
      </c>
      <c r="P633">
        <v>2.5</v>
      </c>
      <c r="Q633">
        <v>2.5</v>
      </c>
      <c r="R633">
        <v>14</v>
      </c>
      <c r="S633">
        <v>8.5299999999999994</v>
      </c>
      <c r="T633">
        <v>1.96</v>
      </c>
      <c r="U633">
        <v>3.45</v>
      </c>
      <c r="V633">
        <v>50</v>
      </c>
      <c r="W633">
        <v>165620</v>
      </c>
      <c r="X633">
        <v>36555.882352941197</v>
      </c>
      <c r="Y633">
        <v>2280</v>
      </c>
      <c r="Z633">
        <v>116655</v>
      </c>
      <c r="AA633">
        <v>17714.285714285699</v>
      </c>
      <c r="AB633">
        <v>50166.666666666701</v>
      </c>
      <c r="AC633">
        <v>1316.9014084507</v>
      </c>
      <c r="AD633">
        <v>5490.3225806451601</v>
      </c>
      <c r="AE633">
        <v>23026.595744680799</v>
      </c>
      <c r="AF633">
        <v>764.08450704225299</v>
      </c>
      <c r="AG633">
        <v>0.02</v>
      </c>
      <c r="AH633">
        <v>0.01</v>
      </c>
      <c r="AI633">
        <v>2.48</v>
      </c>
      <c r="AJ633">
        <v>10</v>
      </c>
      <c r="AK633">
        <v>5</v>
      </c>
      <c r="AL633" t="s">
        <v>1895</v>
      </c>
      <c r="AM633">
        <v>2</v>
      </c>
      <c r="AN633" t="s">
        <v>178</v>
      </c>
      <c r="AO633" t="s">
        <v>1898</v>
      </c>
      <c r="AP633">
        <v>0.3125</v>
      </c>
      <c r="AQ633">
        <v>44.392000000000003</v>
      </c>
      <c r="AR633">
        <v>44.079500000000003</v>
      </c>
      <c r="AS633">
        <v>142.05439999999999</v>
      </c>
      <c r="AT633" t="s">
        <v>60</v>
      </c>
      <c r="AU633" t="s">
        <v>61</v>
      </c>
      <c r="AV633" t="s">
        <v>62</v>
      </c>
      <c r="AW633" t="s">
        <v>63</v>
      </c>
    </row>
    <row r="634" spans="1:49" x14ac:dyDescent="0.3">
      <c r="A634">
        <v>997</v>
      </c>
      <c r="B634" t="s">
        <v>1892</v>
      </c>
      <c r="C634" t="s">
        <v>1893</v>
      </c>
      <c r="D634" t="s">
        <v>1894</v>
      </c>
      <c r="E634" t="s">
        <v>144</v>
      </c>
      <c r="F634">
        <v>134009</v>
      </c>
      <c r="G634" t="s">
        <v>67</v>
      </c>
      <c r="H634" t="s">
        <v>72</v>
      </c>
      <c r="I634" t="s">
        <v>276</v>
      </c>
      <c r="J634" t="s">
        <v>366</v>
      </c>
      <c r="K634">
        <v>6678715</v>
      </c>
      <c r="L634">
        <v>301238</v>
      </c>
      <c r="M634">
        <v>1027</v>
      </c>
      <c r="N634">
        <v>158</v>
      </c>
      <c r="O634">
        <v>50</v>
      </c>
      <c r="P634">
        <v>2.5</v>
      </c>
      <c r="Q634">
        <v>88</v>
      </c>
      <c r="R634">
        <v>35</v>
      </c>
      <c r="S634">
        <v>9.07</v>
      </c>
      <c r="T634">
        <v>2.11</v>
      </c>
      <c r="U634">
        <v>2.76</v>
      </c>
      <c r="V634">
        <v>50</v>
      </c>
      <c r="W634">
        <v>170333.33333333299</v>
      </c>
      <c r="X634">
        <v>34411.7647058824</v>
      </c>
      <c r="Y634">
        <v>2760</v>
      </c>
      <c r="Z634">
        <v>108220</v>
      </c>
      <c r="AA634">
        <v>26571.428571428602</v>
      </c>
      <c r="AB634">
        <v>56743.137254902002</v>
      </c>
      <c r="AC634">
        <v>1704.22535211268</v>
      </c>
      <c r="AD634">
        <v>3820.9677419354798</v>
      </c>
      <c r="AE634">
        <v>18255.3191489362</v>
      </c>
      <c r="AF634">
        <v>1746.47887323944</v>
      </c>
      <c r="AG634">
        <v>5.0000000000000001E-3</v>
      </c>
      <c r="AH634">
        <v>0.01</v>
      </c>
      <c r="AI634">
        <v>3.72</v>
      </c>
      <c r="AJ634">
        <v>10</v>
      </c>
      <c r="AK634">
        <v>5</v>
      </c>
      <c r="AL634" t="s">
        <v>1895</v>
      </c>
      <c r="AM634">
        <v>2</v>
      </c>
      <c r="AN634" t="s">
        <v>178</v>
      </c>
      <c r="AO634" t="s">
        <v>1897</v>
      </c>
      <c r="AP634">
        <v>0.3125</v>
      </c>
      <c r="AQ634">
        <v>66.587999999999994</v>
      </c>
      <c r="AR634">
        <v>66.275499999999994</v>
      </c>
      <c r="AS634">
        <v>213.08160000000001</v>
      </c>
      <c r="AT634" t="s">
        <v>60</v>
      </c>
      <c r="AU634" t="s">
        <v>61</v>
      </c>
      <c r="AV634" t="s">
        <v>62</v>
      </c>
      <c r="AW634" t="s">
        <v>63</v>
      </c>
    </row>
    <row r="635" spans="1:49" x14ac:dyDescent="0.3">
      <c r="A635">
        <v>992</v>
      </c>
      <c r="B635" t="s">
        <v>1643</v>
      </c>
      <c r="C635" t="s">
        <v>1881</v>
      </c>
      <c r="D635" t="s">
        <v>1886</v>
      </c>
      <c r="E635" t="s">
        <v>52</v>
      </c>
      <c r="F635">
        <v>233400</v>
      </c>
      <c r="G635" t="s">
        <v>67</v>
      </c>
      <c r="H635" t="s">
        <v>72</v>
      </c>
      <c r="I635" t="s">
        <v>276</v>
      </c>
      <c r="J635" t="s">
        <v>366</v>
      </c>
      <c r="K635">
        <v>6677999</v>
      </c>
      <c r="L635">
        <v>303486</v>
      </c>
      <c r="M635">
        <v>2484</v>
      </c>
      <c r="N635">
        <v>168</v>
      </c>
      <c r="O635">
        <v>25</v>
      </c>
      <c r="P635">
        <v>5</v>
      </c>
      <c r="Q635">
        <v>113</v>
      </c>
      <c r="R635">
        <v>14</v>
      </c>
      <c r="S635">
        <v>2.5</v>
      </c>
      <c r="T635">
        <v>3.01</v>
      </c>
      <c r="U635">
        <v>6.53</v>
      </c>
      <c r="V635">
        <v>50</v>
      </c>
      <c r="W635">
        <v>259980</v>
      </c>
      <c r="X635">
        <v>44364.705882352901</v>
      </c>
      <c r="Y635">
        <v>2400</v>
      </c>
      <c r="Z635">
        <v>25865</v>
      </c>
      <c r="AA635">
        <v>15714.285714285699</v>
      </c>
      <c r="AB635">
        <v>43168.627450980399</v>
      </c>
      <c r="AC635">
        <v>1316.9014084507</v>
      </c>
      <c r="AD635">
        <v>15506.4516129032</v>
      </c>
      <c r="AE635">
        <v>19665.957446808501</v>
      </c>
      <c r="AF635">
        <v>436.61971830985902</v>
      </c>
      <c r="AG635">
        <v>0.03</v>
      </c>
      <c r="AH635">
        <v>0.01</v>
      </c>
      <c r="AI635">
        <v>2.2000000000000002</v>
      </c>
      <c r="AJ635">
        <v>10</v>
      </c>
      <c r="AK635">
        <v>5</v>
      </c>
      <c r="AL635" t="s">
        <v>1887</v>
      </c>
      <c r="AM635">
        <v>2</v>
      </c>
      <c r="AN635" t="s">
        <v>178</v>
      </c>
      <c r="AO635" t="s">
        <v>1889</v>
      </c>
      <c r="AP635">
        <v>0.3125</v>
      </c>
      <c r="AQ635">
        <v>39.380000000000003</v>
      </c>
      <c r="AR635">
        <v>39.067500000000003</v>
      </c>
      <c r="AS635">
        <v>126.01600000000001</v>
      </c>
      <c r="AT635" t="s">
        <v>60</v>
      </c>
      <c r="AU635" t="s">
        <v>61</v>
      </c>
      <c r="AV635" t="s">
        <v>62</v>
      </c>
      <c r="AW635" t="s">
        <v>63</v>
      </c>
    </row>
    <row r="636" spans="1:49" x14ac:dyDescent="0.3">
      <c r="A636">
        <v>993</v>
      </c>
      <c r="B636" t="s">
        <v>1643</v>
      </c>
      <c r="C636" t="s">
        <v>1881</v>
      </c>
      <c r="D636" t="s">
        <v>1886</v>
      </c>
      <c r="E636" t="s">
        <v>52</v>
      </c>
      <c r="F636">
        <v>233400</v>
      </c>
      <c r="G636" t="s">
        <v>67</v>
      </c>
      <c r="H636" t="s">
        <v>72</v>
      </c>
      <c r="I636" t="s">
        <v>276</v>
      </c>
      <c r="J636" t="s">
        <v>366</v>
      </c>
      <c r="K636">
        <v>6677964</v>
      </c>
      <c r="L636">
        <v>303452</v>
      </c>
      <c r="M636">
        <v>2776</v>
      </c>
      <c r="N636">
        <v>167</v>
      </c>
      <c r="O636">
        <v>23</v>
      </c>
      <c r="P636">
        <v>5</v>
      </c>
      <c r="Q636">
        <v>256</v>
      </c>
      <c r="R636">
        <v>221</v>
      </c>
      <c r="S636">
        <v>5.75</v>
      </c>
      <c r="T636">
        <v>4.8</v>
      </c>
      <c r="U636">
        <v>4.45</v>
      </c>
      <c r="V636">
        <v>4800</v>
      </c>
      <c r="W636">
        <v>246120</v>
      </c>
      <c r="X636">
        <v>42829.411764705903</v>
      </c>
      <c r="Y636">
        <v>1620</v>
      </c>
      <c r="Z636">
        <v>26040</v>
      </c>
      <c r="AA636">
        <v>23714.285714285699</v>
      </c>
      <c r="AB636">
        <v>42409.8039215686</v>
      </c>
      <c r="AC636">
        <v>1161.97183098592</v>
      </c>
      <c r="AD636">
        <v>16211.2903225806</v>
      </c>
      <c r="AE636">
        <v>15434.042553191501</v>
      </c>
      <c r="AF636">
        <v>371.12676056338</v>
      </c>
      <c r="AG636">
        <v>0.02</v>
      </c>
      <c r="AH636">
        <v>0.48</v>
      </c>
      <c r="AI636">
        <v>3.32</v>
      </c>
      <c r="AJ636">
        <v>10</v>
      </c>
      <c r="AK636">
        <v>5</v>
      </c>
      <c r="AL636" t="s">
        <v>1887</v>
      </c>
      <c r="AM636">
        <v>2</v>
      </c>
      <c r="AN636" t="s">
        <v>178</v>
      </c>
      <c r="AO636" t="s">
        <v>1890</v>
      </c>
      <c r="AP636">
        <v>15</v>
      </c>
      <c r="AQ636">
        <v>59.427999999999997</v>
      </c>
      <c r="AR636">
        <v>44.427999999999997</v>
      </c>
      <c r="AS636">
        <v>3.96186666666667</v>
      </c>
      <c r="AT636" t="s">
        <v>60</v>
      </c>
      <c r="AU636" t="s">
        <v>61</v>
      </c>
      <c r="AV636" t="s">
        <v>62</v>
      </c>
      <c r="AW636" t="s">
        <v>63</v>
      </c>
    </row>
    <row r="637" spans="1:49" x14ac:dyDescent="0.3">
      <c r="A637">
        <v>991</v>
      </c>
      <c r="B637" t="s">
        <v>1643</v>
      </c>
      <c r="C637" t="s">
        <v>1881</v>
      </c>
      <c r="D637" t="s">
        <v>1886</v>
      </c>
      <c r="E637" t="s">
        <v>52</v>
      </c>
      <c r="F637" t="s">
        <v>53</v>
      </c>
      <c r="G637" t="s">
        <v>67</v>
      </c>
      <c r="H637" t="s">
        <v>55</v>
      </c>
      <c r="I637" t="s">
        <v>276</v>
      </c>
      <c r="J637" t="s">
        <v>366</v>
      </c>
      <c r="K637">
        <v>6677953</v>
      </c>
      <c r="L637">
        <v>303518</v>
      </c>
      <c r="M637">
        <v>3495</v>
      </c>
      <c r="N637">
        <v>162</v>
      </c>
      <c r="O637">
        <v>19</v>
      </c>
      <c r="P637">
        <v>5</v>
      </c>
      <c r="Q637">
        <v>111</v>
      </c>
      <c r="R637">
        <v>61</v>
      </c>
      <c r="S637">
        <v>2.5</v>
      </c>
      <c r="T637">
        <v>4.17</v>
      </c>
      <c r="U637">
        <v>3.64</v>
      </c>
      <c r="V637">
        <v>100</v>
      </c>
      <c r="W637">
        <v>268753.33333333302</v>
      </c>
      <c r="X637">
        <v>43491.176470588201</v>
      </c>
      <c r="Y637">
        <v>2220</v>
      </c>
      <c r="Z637">
        <v>23940</v>
      </c>
      <c r="AA637">
        <v>15000</v>
      </c>
      <c r="AB637">
        <v>31533.333333333299</v>
      </c>
      <c r="AC637">
        <v>1007.04225352113</v>
      </c>
      <c r="AD637">
        <v>15580.6451612903</v>
      </c>
      <c r="AE637">
        <v>20993.617021276601</v>
      </c>
      <c r="AF637">
        <v>392.95774647887299</v>
      </c>
      <c r="AG637">
        <v>0.5</v>
      </c>
      <c r="AH637">
        <v>0.01</v>
      </c>
      <c r="AI637">
        <v>2.1</v>
      </c>
      <c r="AJ637">
        <v>10</v>
      </c>
      <c r="AK637">
        <v>5</v>
      </c>
      <c r="AL637" t="s">
        <v>1887</v>
      </c>
      <c r="AM637">
        <v>2</v>
      </c>
      <c r="AN637" t="s">
        <v>178</v>
      </c>
      <c r="AO637" t="s">
        <v>1888</v>
      </c>
      <c r="AP637">
        <v>0.3125</v>
      </c>
      <c r="AQ637">
        <v>37.590000000000003</v>
      </c>
      <c r="AR637">
        <v>37.277500000000003</v>
      </c>
      <c r="AS637">
        <v>120.288</v>
      </c>
      <c r="AT637" t="s">
        <v>60</v>
      </c>
      <c r="AU637" t="s">
        <v>61</v>
      </c>
      <c r="AV637" t="s">
        <v>62</v>
      </c>
      <c r="AW637" t="s">
        <v>63</v>
      </c>
    </row>
    <row r="638" spans="1:49" x14ac:dyDescent="0.3">
      <c r="A638">
        <v>994</v>
      </c>
      <c r="B638" t="s">
        <v>1643</v>
      </c>
      <c r="C638" t="s">
        <v>1881</v>
      </c>
      <c r="D638" t="s">
        <v>1886</v>
      </c>
      <c r="E638" t="s">
        <v>52</v>
      </c>
      <c r="F638">
        <v>233400</v>
      </c>
      <c r="G638" t="s">
        <v>67</v>
      </c>
      <c r="H638" t="s">
        <v>72</v>
      </c>
      <c r="I638" t="s">
        <v>276</v>
      </c>
      <c r="J638" t="s">
        <v>366</v>
      </c>
      <c r="K638">
        <v>6677926</v>
      </c>
      <c r="L638">
        <v>303469</v>
      </c>
      <c r="M638">
        <v>2227</v>
      </c>
      <c r="N638">
        <v>180</v>
      </c>
      <c r="O638">
        <v>30</v>
      </c>
      <c r="P638">
        <v>2.5</v>
      </c>
      <c r="Q638">
        <v>36</v>
      </c>
      <c r="R638">
        <v>12</v>
      </c>
      <c r="S638">
        <v>2.5</v>
      </c>
      <c r="T638">
        <v>3.63</v>
      </c>
      <c r="U638">
        <v>4.1100000000000003</v>
      </c>
      <c r="V638">
        <v>600</v>
      </c>
      <c r="W638">
        <v>259140</v>
      </c>
      <c r="X638">
        <v>44100</v>
      </c>
      <c r="Y638">
        <v>2400</v>
      </c>
      <c r="Z638">
        <v>27195</v>
      </c>
      <c r="AA638">
        <v>22857.142857142899</v>
      </c>
      <c r="AB638">
        <v>43674.509803921603</v>
      </c>
      <c r="AC638">
        <v>1007.04225352113</v>
      </c>
      <c r="AD638">
        <v>18400</v>
      </c>
      <c r="AE638">
        <v>11243.617021276599</v>
      </c>
      <c r="AF638">
        <v>371.12676056338</v>
      </c>
      <c r="AG638">
        <v>0.08</v>
      </c>
      <c r="AH638">
        <v>0.06</v>
      </c>
      <c r="AI638">
        <v>3.2</v>
      </c>
      <c r="AJ638">
        <v>10</v>
      </c>
      <c r="AK638">
        <v>5</v>
      </c>
      <c r="AL638" t="s">
        <v>1887</v>
      </c>
      <c r="AM638">
        <v>2</v>
      </c>
      <c r="AN638" t="s">
        <v>178</v>
      </c>
      <c r="AO638" t="s">
        <v>1891</v>
      </c>
      <c r="AP638">
        <v>1.875</v>
      </c>
      <c r="AQ638">
        <v>57.28</v>
      </c>
      <c r="AR638">
        <v>55.405000000000001</v>
      </c>
      <c r="AS638">
        <v>30.549333333333301</v>
      </c>
      <c r="AT638" t="s">
        <v>60</v>
      </c>
      <c r="AU638" t="s">
        <v>61</v>
      </c>
      <c r="AV638" t="s">
        <v>62</v>
      </c>
      <c r="AW638" t="s">
        <v>63</v>
      </c>
    </row>
    <row r="639" spans="1:49" x14ac:dyDescent="0.3">
      <c r="A639">
        <v>987</v>
      </c>
      <c r="B639" t="s">
        <v>1643</v>
      </c>
      <c r="C639" t="s">
        <v>1881</v>
      </c>
      <c r="D639" t="s">
        <v>1882</v>
      </c>
      <c r="E639" t="s">
        <v>52</v>
      </c>
      <c r="F639">
        <v>187674</v>
      </c>
      <c r="G639" t="s">
        <v>67</v>
      </c>
      <c r="H639" t="s">
        <v>72</v>
      </c>
      <c r="I639" t="s">
        <v>276</v>
      </c>
      <c r="J639" t="s">
        <v>366</v>
      </c>
      <c r="K639">
        <v>6677840</v>
      </c>
      <c r="L639">
        <v>303465</v>
      </c>
      <c r="M639">
        <v>7677</v>
      </c>
      <c r="N639">
        <v>237</v>
      </c>
      <c r="O639">
        <v>37</v>
      </c>
      <c r="P639">
        <v>10</v>
      </c>
      <c r="Q639">
        <v>203</v>
      </c>
      <c r="R639">
        <v>14</v>
      </c>
      <c r="S639">
        <v>5.01</v>
      </c>
      <c r="T639">
        <v>4.8899999999999997</v>
      </c>
      <c r="U639">
        <v>2.2599999999999998</v>
      </c>
      <c r="V639">
        <v>1200</v>
      </c>
      <c r="W639">
        <v>253493.33333333299</v>
      </c>
      <c r="X639">
        <v>43041.176470588201</v>
      </c>
      <c r="Y639">
        <v>2520</v>
      </c>
      <c r="Z639">
        <v>31395</v>
      </c>
      <c r="AA639">
        <v>15785.714285714301</v>
      </c>
      <c r="AB639">
        <v>50335.294117647099</v>
      </c>
      <c r="AC639">
        <v>2323.9436619718299</v>
      </c>
      <c r="AD639">
        <v>14022.580645161301</v>
      </c>
      <c r="AE639">
        <v>14562.7659574468</v>
      </c>
      <c r="AF639">
        <v>458.45070422535201</v>
      </c>
      <c r="AG639">
        <v>0.1</v>
      </c>
      <c r="AH639">
        <v>0.12</v>
      </c>
      <c r="AI639">
        <v>2.21</v>
      </c>
      <c r="AJ639">
        <v>10</v>
      </c>
      <c r="AK639">
        <v>5</v>
      </c>
      <c r="AL639" t="s">
        <v>1883</v>
      </c>
      <c r="AM639">
        <v>2</v>
      </c>
      <c r="AN639" t="s">
        <v>178</v>
      </c>
      <c r="AO639" t="s">
        <v>1885</v>
      </c>
      <c r="AP639">
        <v>3.75</v>
      </c>
      <c r="AQ639">
        <v>39.558999999999997</v>
      </c>
      <c r="AR639">
        <v>35.808999999999997</v>
      </c>
      <c r="AS639">
        <v>10.5490666666667</v>
      </c>
      <c r="AT639" t="s">
        <v>60</v>
      </c>
      <c r="AU639" t="s">
        <v>61</v>
      </c>
      <c r="AV639" t="s">
        <v>62</v>
      </c>
      <c r="AW639" t="s">
        <v>63</v>
      </c>
    </row>
    <row r="640" spans="1:49" x14ac:dyDescent="0.3">
      <c r="A640">
        <v>143</v>
      </c>
      <c r="B640" t="s">
        <v>458</v>
      </c>
      <c r="C640" t="s">
        <v>459</v>
      </c>
      <c r="D640" t="s">
        <v>460</v>
      </c>
      <c r="E640" t="s">
        <v>236</v>
      </c>
      <c r="F640">
        <v>12000</v>
      </c>
      <c r="G640" t="s">
        <v>67</v>
      </c>
      <c r="H640" t="s">
        <v>72</v>
      </c>
      <c r="I640" t="s">
        <v>276</v>
      </c>
      <c r="J640" t="s">
        <v>366</v>
      </c>
      <c r="K640">
        <v>6677832</v>
      </c>
      <c r="L640">
        <v>303145</v>
      </c>
      <c r="M640">
        <v>257</v>
      </c>
      <c r="N640">
        <v>113</v>
      </c>
      <c r="O640">
        <v>18</v>
      </c>
      <c r="P640">
        <v>68</v>
      </c>
      <c r="Q640">
        <v>70</v>
      </c>
      <c r="R640">
        <v>12</v>
      </c>
      <c r="S640">
        <v>2.5</v>
      </c>
      <c r="T640">
        <v>4.63</v>
      </c>
      <c r="U640">
        <v>3.94</v>
      </c>
      <c r="V640">
        <v>50</v>
      </c>
      <c r="W640">
        <v>282613.33333333302</v>
      </c>
      <c r="X640">
        <v>45291.176470588201</v>
      </c>
      <c r="Y640">
        <v>2880</v>
      </c>
      <c r="Z640">
        <v>17920</v>
      </c>
      <c r="AA640">
        <v>38142.857142857101</v>
      </c>
      <c r="AB640">
        <v>31111.7647058824</v>
      </c>
      <c r="AC640">
        <v>1084.50704225352</v>
      </c>
      <c r="AD640">
        <v>12612.9032258065</v>
      </c>
      <c r="AE640">
        <v>6430.8510638297903</v>
      </c>
      <c r="AF640">
        <v>480.281690140845</v>
      </c>
      <c r="AG640">
        <v>5.0000000000000001E-3</v>
      </c>
      <c r="AH640">
        <v>0.01</v>
      </c>
      <c r="AI640">
        <v>5.34</v>
      </c>
      <c r="AJ640">
        <v>10</v>
      </c>
      <c r="AK640">
        <v>10</v>
      </c>
      <c r="AL640" t="s">
        <v>461</v>
      </c>
      <c r="AM640">
        <v>1</v>
      </c>
      <c r="AN640" t="s">
        <v>59</v>
      </c>
      <c r="AO640" s="1">
        <v>1.8240000000000001</v>
      </c>
      <c r="AP640">
        <v>0.3125</v>
      </c>
      <c r="AQ640">
        <v>95.585999999999999</v>
      </c>
      <c r="AR640">
        <v>95.273499999999999</v>
      </c>
      <c r="AS640">
        <v>305.87520000000001</v>
      </c>
      <c r="AT640" t="s">
        <v>60</v>
      </c>
      <c r="AU640" t="s">
        <v>61</v>
      </c>
      <c r="AV640" t="s">
        <v>62</v>
      </c>
      <c r="AW640" t="s">
        <v>63</v>
      </c>
    </row>
    <row r="641" spans="1:49" x14ac:dyDescent="0.3">
      <c r="A641">
        <v>988</v>
      </c>
      <c r="B641" t="s">
        <v>1643</v>
      </c>
      <c r="C641" t="s">
        <v>1881</v>
      </c>
      <c r="D641" t="s">
        <v>1882</v>
      </c>
      <c r="E641" t="s">
        <v>52</v>
      </c>
      <c r="F641">
        <v>187674</v>
      </c>
      <c r="G641" t="s">
        <v>67</v>
      </c>
      <c r="H641" t="s">
        <v>72</v>
      </c>
      <c r="I641" t="s">
        <v>276</v>
      </c>
      <c r="J641" t="s">
        <v>366</v>
      </c>
      <c r="K641">
        <v>6677815</v>
      </c>
      <c r="L641">
        <v>303466</v>
      </c>
      <c r="M641">
        <v>3737</v>
      </c>
      <c r="N641">
        <v>112</v>
      </c>
      <c r="O641">
        <v>14</v>
      </c>
      <c r="P641">
        <v>5</v>
      </c>
      <c r="Q641">
        <v>109</v>
      </c>
      <c r="R641">
        <v>9</v>
      </c>
      <c r="S641">
        <v>5.0199999999999996</v>
      </c>
      <c r="T641">
        <v>4.2699999999999996</v>
      </c>
      <c r="U641">
        <v>1.91</v>
      </c>
      <c r="V641">
        <v>800</v>
      </c>
      <c r="W641">
        <v>288540</v>
      </c>
      <c r="X641">
        <v>41929.411764705903</v>
      </c>
      <c r="Y641">
        <v>2040</v>
      </c>
      <c r="Z641">
        <v>16940</v>
      </c>
      <c r="AA641">
        <v>12285.714285714301</v>
      </c>
      <c r="AB641">
        <v>26727.450980392201</v>
      </c>
      <c r="AC641">
        <v>1161.97183098592</v>
      </c>
      <c r="AD641">
        <v>12835.483870967701</v>
      </c>
      <c r="AE641">
        <v>21989.361702127699</v>
      </c>
      <c r="AF641">
        <v>414.78873239436598</v>
      </c>
      <c r="AG641">
        <v>0.03</v>
      </c>
      <c r="AH641">
        <v>0.08</v>
      </c>
      <c r="AI641">
        <v>1.72</v>
      </c>
      <c r="AJ641">
        <v>10</v>
      </c>
      <c r="AK641">
        <v>12</v>
      </c>
      <c r="AL641" t="s">
        <v>1883</v>
      </c>
      <c r="AM641">
        <v>1</v>
      </c>
      <c r="AN641" t="s">
        <v>59</v>
      </c>
      <c r="AO641" s="1">
        <v>40.066000000000003</v>
      </c>
      <c r="AP641">
        <v>2.5</v>
      </c>
      <c r="AQ641">
        <v>30.788</v>
      </c>
      <c r="AR641">
        <v>28.288</v>
      </c>
      <c r="AS641">
        <v>12.315200000000001</v>
      </c>
      <c r="AT641" t="s">
        <v>60</v>
      </c>
      <c r="AU641" t="s">
        <v>61</v>
      </c>
      <c r="AV641" t="s">
        <v>62</v>
      </c>
      <c r="AW641" t="s">
        <v>63</v>
      </c>
    </row>
    <row r="642" spans="1:49" x14ac:dyDescent="0.3">
      <c r="A642">
        <v>986</v>
      </c>
      <c r="B642" t="s">
        <v>1643</v>
      </c>
      <c r="C642" t="s">
        <v>1881</v>
      </c>
      <c r="D642" t="s">
        <v>1882</v>
      </c>
      <c r="E642" t="s">
        <v>52</v>
      </c>
      <c r="F642" t="s">
        <v>53</v>
      </c>
      <c r="G642" t="s">
        <v>67</v>
      </c>
      <c r="H642" t="s">
        <v>55</v>
      </c>
      <c r="I642" t="s">
        <v>276</v>
      </c>
      <c r="J642" t="s">
        <v>366</v>
      </c>
      <c r="K642">
        <v>6677798</v>
      </c>
      <c r="L642">
        <v>303511</v>
      </c>
      <c r="M642">
        <v>5762</v>
      </c>
      <c r="N642">
        <v>194</v>
      </c>
      <c r="O642">
        <v>32</v>
      </c>
      <c r="P642">
        <v>7</v>
      </c>
      <c r="Q642">
        <v>228</v>
      </c>
      <c r="R642">
        <v>15</v>
      </c>
      <c r="S642">
        <v>2.5</v>
      </c>
      <c r="T642">
        <v>3.94</v>
      </c>
      <c r="U642">
        <v>3.87</v>
      </c>
      <c r="V642">
        <v>1100</v>
      </c>
      <c r="W642">
        <v>257133.33333333299</v>
      </c>
      <c r="X642">
        <v>43491.176470588201</v>
      </c>
      <c r="Y642">
        <v>2460</v>
      </c>
      <c r="Z642">
        <v>27335</v>
      </c>
      <c r="AA642">
        <v>17785.714285714301</v>
      </c>
      <c r="AB642">
        <v>47974.509803921603</v>
      </c>
      <c r="AC642">
        <v>2014.0845070422499</v>
      </c>
      <c r="AD642">
        <v>13429.032258064501</v>
      </c>
      <c r="AE642">
        <v>15765.957446808499</v>
      </c>
      <c r="AF642">
        <v>480.281690140845</v>
      </c>
      <c r="AG642">
        <v>0.1</v>
      </c>
      <c r="AH642">
        <v>0.11</v>
      </c>
      <c r="AI642">
        <v>2.4900000000000002</v>
      </c>
      <c r="AJ642">
        <v>10</v>
      </c>
      <c r="AK642">
        <v>5</v>
      </c>
      <c r="AL642" t="s">
        <v>1883</v>
      </c>
      <c r="AM642">
        <v>2</v>
      </c>
      <c r="AN642" t="s">
        <v>178</v>
      </c>
      <c r="AO642" t="s">
        <v>1884</v>
      </c>
      <c r="AP642">
        <v>3.4375</v>
      </c>
      <c r="AQ642">
        <v>44.570999999999998</v>
      </c>
      <c r="AR642">
        <v>41.133499999999998</v>
      </c>
      <c r="AS642">
        <v>12.9661090909091</v>
      </c>
      <c r="AT642" t="s">
        <v>60</v>
      </c>
      <c r="AU642" t="s">
        <v>61</v>
      </c>
      <c r="AV642" t="s">
        <v>62</v>
      </c>
      <c r="AW642" t="s">
        <v>63</v>
      </c>
    </row>
    <row r="643" spans="1:49" x14ac:dyDescent="0.3">
      <c r="A643">
        <v>989</v>
      </c>
      <c r="B643" t="s">
        <v>1643</v>
      </c>
      <c r="C643" t="s">
        <v>1881</v>
      </c>
      <c r="D643" t="s">
        <v>1882</v>
      </c>
      <c r="E643" t="s">
        <v>52</v>
      </c>
      <c r="F643">
        <v>187674</v>
      </c>
      <c r="G643" t="s">
        <v>67</v>
      </c>
      <c r="H643" t="s">
        <v>72</v>
      </c>
      <c r="I643" t="s">
        <v>276</v>
      </c>
      <c r="J643" t="s">
        <v>366</v>
      </c>
      <c r="K643">
        <v>6677789</v>
      </c>
      <c r="L643">
        <v>303466</v>
      </c>
      <c r="M643">
        <v>4046</v>
      </c>
      <c r="N643">
        <v>118</v>
      </c>
      <c r="O643">
        <v>16</v>
      </c>
      <c r="P643">
        <v>5</v>
      </c>
      <c r="Q643">
        <v>122</v>
      </c>
      <c r="R643">
        <v>11</v>
      </c>
      <c r="S643">
        <v>2.5</v>
      </c>
      <c r="T643">
        <v>2.76</v>
      </c>
      <c r="U643">
        <v>4.25</v>
      </c>
      <c r="V643">
        <v>1000</v>
      </c>
      <c r="W643">
        <v>285506.66666666698</v>
      </c>
      <c r="X643">
        <v>41797.058823529398</v>
      </c>
      <c r="Y643">
        <v>3000</v>
      </c>
      <c r="Z643">
        <v>18725</v>
      </c>
      <c r="AA643">
        <v>12642.857142857099</v>
      </c>
      <c r="AB643">
        <v>26390.1960784314</v>
      </c>
      <c r="AC643">
        <v>1239.4366197183101</v>
      </c>
      <c r="AD643">
        <v>12724.1935483871</v>
      </c>
      <c r="AE643">
        <v>21201.063829787199</v>
      </c>
      <c r="AF643">
        <v>414.78873239436598</v>
      </c>
      <c r="AG643">
        <v>0.04</v>
      </c>
      <c r="AH643">
        <v>0.1</v>
      </c>
      <c r="AI643">
        <v>1.77</v>
      </c>
      <c r="AJ643">
        <v>10</v>
      </c>
      <c r="AK643">
        <v>5</v>
      </c>
      <c r="AL643" t="s">
        <v>1883</v>
      </c>
      <c r="AM643">
        <v>1</v>
      </c>
      <c r="AN643" t="s">
        <v>59</v>
      </c>
      <c r="AO643" s="1">
        <v>43.462000000000003</v>
      </c>
      <c r="AP643">
        <v>3.125</v>
      </c>
      <c r="AQ643">
        <v>31.683</v>
      </c>
      <c r="AR643">
        <v>28.558</v>
      </c>
      <c r="AS643">
        <v>10.13856</v>
      </c>
      <c r="AT643" t="s">
        <v>60</v>
      </c>
      <c r="AU643" t="s">
        <v>61</v>
      </c>
      <c r="AV643" t="s">
        <v>62</v>
      </c>
      <c r="AW643" t="s">
        <v>63</v>
      </c>
    </row>
    <row r="644" spans="1:49" x14ac:dyDescent="0.3">
      <c r="A644">
        <v>984</v>
      </c>
      <c r="B644" t="s">
        <v>1875</v>
      </c>
      <c r="C644" t="s">
        <v>1876</v>
      </c>
      <c r="D644" t="s">
        <v>1877</v>
      </c>
      <c r="E644" t="s">
        <v>208</v>
      </c>
      <c r="F644">
        <v>900</v>
      </c>
      <c r="G644" t="s">
        <v>67</v>
      </c>
      <c r="H644" t="s">
        <v>72</v>
      </c>
      <c r="I644" t="s">
        <v>276</v>
      </c>
      <c r="J644" t="s">
        <v>366</v>
      </c>
      <c r="K644">
        <v>6677747</v>
      </c>
      <c r="L644">
        <v>303593</v>
      </c>
      <c r="M644">
        <v>1964</v>
      </c>
      <c r="N644">
        <v>202</v>
      </c>
      <c r="O644">
        <v>31</v>
      </c>
      <c r="P644">
        <v>2.5</v>
      </c>
      <c r="Q644">
        <v>613</v>
      </c>
      <c r="R644">
        <v>1425</v>
      </c>
      <c r="S644">
        <v>11.78</v>
      </c>
      <c r="T644">
        <v>5.94</v>
      </c>
      <c r="U644">
        <v>5.96</v>
      </c>
      <c r="V644">
        <v>2000</v>
      </c>
      <c r="W644">
        <v>259700</v>
      </c>
      <c r="X644">
        <v>43808.823529411799</v>
      </c>
      <c r="Y644">
        <v>2400</v>
      </c>
      <c r="Z644">
        <v>42490</v>
      </c>
      <c r="AA644">
        <v>8142.8571428571404</v>
      </c>
      <c r="AB644">
        <v>17705.8823529412</v>
      </c>
      <c r="AC644">
        <v>1239.4366197183101</v>
      </c>
      <c r="AD644">
        <v>3932.2580645161302</v>
      </c>
      <c r="AE644">
        <v>12654.255319148901</v>
      </c>
      <c r="AF644">
        <v>676.76056338028195</v>
      </c>
      <c r="AG644">
        <v>0.06</v>
      </c>
      <c r="AH644">
        <v>0.2</v>
      </c>
      <c r="AI644">
        <v>1.1399999999999999</v>
      </c>
      <c r="AJ644">
        <v>2266.44</v>
      </c>
      <c r="AK644">
        <v>5</v>
      </c>
      <c r="AL644" t="s">
        <v>1878</v>
      </c>
      <c r="AM644">
        <v>5</v>
      </c>
      <c r="AN644" t="s">
        <v>777</v>
      </c>
      <c r="AO644" t="s">
        <v>1880</v>
      </c>
      <c r="AP644">
        <v>6.25</v>
      </c>
      <c r="AQ644">
        <v>20.405999999999999</v>
      </c>
      <c r="AR644">
        <v>14.156000000000001</v>
      </c>
      <c r="AS644">
        <v>3.2649599999999999</v>
      </c>
      <c r="AT644" t="s">
        <v>60</v>
      </c>
      <c r="AU644" t="s">
        <v>92</v>
      </c>
      <c r="AV644" t="s">
        <v>62</v>
      </c>
      <c r="AW644" t="s">
        <v>63</v>
      </c>
    </row>
    <row r="645" spans="1:49" x14ac:dyDescent="0.3">
      <c r="A645">
        <v>983</v>
      </c>
      <c r="B645" t="s">
        <v>1875</v>
      </c>
      <c r="C645" t="s">
        <v>1876</v>
      </c>
      <c r="D645" t="s">
        <v>1877</v>
      </c>
      <c r="E645" t="s">
        <v>208</v>
      </c>
      <c r="F645">
        <v>900</v>
      </c>
      <c r="G645" t="s">
        <v>67</v>
      </c>
      <c r="H645" t="s">
        <v>72</v>
      </c>
      <c r="I645" t="s">
        <v>276</v>
      </c>
      <c r="J645" t="s">
        <v>366</v>
      </c>
      <c r="K645">
        <v>6677737</v>
      </c>
      <c r="L645">
        <v>303590</v>
      </c>
      <c r="M645">
        <v>1150</v>
      </c>
      <c r="N645">
        <v>165</v>
      </c>
      <c r="O645">
        <v>38</v>
      </c>
      <c r="P645">
        <v>7</v>
      </c>
      <c r="Q645">
        <v>115</v>
      </c>
      <c r="R645">
        <v>35</v>
      </c>
      <c r="S645">
        <v>2.5</v>
      </c>
      <c r="T645">
        <v>2.73</v>
      </c>
      <c r="U645">
        <v>1.88</v>
      </c>
      <c r="V645">
        <v>50</v>
      </c>
      <c r="W645">
        <v>268380</v>
      </c>
      <c r="X645">
        <v>44364.705882352901</v>
      </c>
      <c r="Y645">
        <v>2820</v>
      </c>
      <c r="Z645">
        <v>25130</v>
      </c>
      <c r="AA645">
        <v>28142.857142857101</v>
      </c>
      <c r="AB645">
        <v>31533.333333333299</v>
      </c>
      <c r="AC645">
        <v>1239.4366197183101</v>
      </c>
      <c r="AD645">
        <v>14282.2580645161</v>
      </c>
      <c r="AE645">
        <v>12156.382978723401</v>
      </c>
      <c r="AF645">
        <v>502.11267605633799</v>
      </c>
      <c r="AG645">
        <v>7.0000000000000007E-2</v>
      </c>
      <c r="AH645">
        <v>0.01</v>
      </c>
      <c r="AI645">
        <v>3.94</v>
      </c>
      <c r="AJ645">
        <v>10</v>
      </c>
      <c r="AK645">
        <v>5</v>
      </c>
      <c r="AL645" t="s">
        <v>1878</v>
      </c>
      <c r="AM645">
        <v>2</v>
      </c>
      <c r="AN645" t="s">
        <v>178</v>
      </c>
      <c r="AO645" t="s">
        <v>1879</v>
      </c>
      <c r="AP645">
        <v>0.3125</v>
      </c>
      <c r="AQ645">
        <v>70.525999999999996</v>
      </c>
      <c r="AR645">
        <v>70.213499999999996</v>
      </c>
      <c r="AS645">
        <v>225.6832</v>
      </c>
      <c r="AT645" t="s">
        <v>60</v>
      </c>
      <c r="AU645" t="s">
        <v>61</v>
      </c>
      <c r="AV645" t="s">
        <v>62</v>
      </c>
      <c r="AW645" t="s">
        <v>63</v>
      </c>
    </row>
    <row r="646" spans="1:49" x14ac:dyDescent="0.3">
      <c r="A646">
        <v>145</v>
      </c>
      <c r="B646" t="s">
        <v>462</v>
      </c>
      <c r="C646" t="s">
        <v>463</v>
      </c>
      <c r="D646" t="s">
        <v>464</v>
      </c>
      <c r="E646" t="s">
        <v>52</v>
      </c>
      <c r="F646">
        <v>49745</v>
      </c>
      <c r="G646" t="s">
        <v>54</v>
      </c>
      <c r="H646" t="s">
        <v>72</v>
      </c>
      <c r="I646" t="s">
        <v>276</v>
      </c>
      <c r="J646" t="s">
        <v>366</v>
      </c>
      <c r="K646">
        <v>6676224</v>
      </c>
      <c r="L646">
        <v>303611</v>
      </c>
      <c r="M646">
        <v>171</v>
      </c>
      <c r="N646">
        <v>316</v>
      </c>
      <c r="O646">
        <v>398</v>
      </c>
      <c r="P646">
        <v>55</v>
      </c>
      <c r="Q646">
        <v>65</v>
      </c>
      <c r="R646">
        <v>77</v>
      </c>
      <c r="S646">
        <v>12.87</v>
      </c>
      <c r="T646">
        <v>10.46</v>
      </c>
      <c r="U646">
        <v>2.64</v>
      </c>
      <c r="V646">
        <v>50</v>
      </c>
      <c r="W646">
        <v>105233.33333333299</v>
      </c>
      <c r="X646">
        <v>17894.1176470588</v>
      </c>
      <c r="Y646">
        <v>3180</v>
      </c>
      <c r="Z646">
        <v>165865</v>
      </c>
      <c r="AA646">
        <v>68642.857142857101</v>
      </c>
      <c r="AB646">
        <v>50588.2352941176</v>
      </c>
      <c r="AC646">
        <v>852.11267605633805</v>
      </c>
      <c r="AD646">
        <v>3932.2580645161302</v>
      </c>
      <c r="AE646">
        <v>1950</v>
      </c>
      <c r="AF646">
        <v>11352.1126760563</v>
      </c>
      <c r="AG646">
        <v>0.95</v>
      </c>
      <c r="AH646">
        <v>0.01</v>
      </c>
      <c r="AI646">
        <v>9.61</v>
      </c>
      <c r="AJ646">
        <v>10</v>
      </c>
      <c r="AK646">
        <v>53</v>
      </c>
      <c r="AL646" t="s">
        <v>465</v>
      </c>
      <c r="AM646">
        <v>3</v>
      </c>
      <c r="AN646" t="s">
        <v>113</v>
      </c>
      <c r="AO646" t="s">
        <v>466</v>
      </c>
      <c r="AP646">
        <v>0.3125</v>
      </c>
      <c r="AQ646">
        <v>172.01900000000001</v>
      </c>
      <c r="AR646">
        <v>171.70650000000001</v>
      </c>
      <c r="AS646">
        <v>550.46079999999995</v>
      </c>
      <c r="AT646" t="s">
        <v>60</v>
      </c>
      <c r="AU646" t="s">
        <v>61</v>
      </c>
      <c r="AV646" t="s">
        <v>62</v>
      </c>
      <c r="AW646" t="s">
        <v>63</v>
      </c>
    </row>
    <row r="647" spans="1:49" x14ac:dyDescent="0.3">
      <c r="A647">
        <v>146</v>
      </c>
      <c r="B647" t="s">
        <v>462</v>
      </c>
      <c r="C647" t="s">
        <v>463</v>
      </c>
      <c r="D647" t="s">
        <v>464</v>
      </c>
      <c r="E647" t="s">
        <v>52</v>
      </c>
      <c r="F647" t="s">
        <v>53</v>
      </c>
      <c r="G647" t="s">
        <v>54</v>
      </c>
      <c r="H647" t="s">
        <v>55</v>
      </c>
      <c r="I647" t="s">
        <v>276</v>
      </c>
      <c r="J647" t="s">
        <v>366</v>
      </c>
      <c r="K647">
        <v>6676215</v>
      </c>
      <c r="L647">
        <v>303604</v>
      </c>
      <c r="M647">
        <v>2278</v>
      </c>
      <c r="N647">
        <v>177</v>
      </c>
      <c r="O647">
        <v>851</v>
      </c>
      <c r="P647">
        <v>68</v>
      </c>
      <c r="Q647">
        <v>111</v>
      </c>
      <c r="R647">
        <v>128</v>
      </c>
      <c r="S647">
        <v>14.03</v>
      </c>
      <c r="T647">
        <v>4.5999999999999996</v>
      </c>
      <c r="U647">
        <v>4.3499999999999996</v>
      </c>
      <c r="V647">
        <v>600</v>
      </c>
      <c r="W647">
        <v>202906.66666666701</v>
      </c>
      <c r="X647">
        <v>34517.647058823502</v>
      </c>
      <c r="Y647">
        <v>3840</v>
      </c>
      <c r="Z647">
        <v>72240</v>
      </c>
      <c r="AA647">
        <v>43714.285714285703</v>
      </c>
      <c r="AB647">
        <v>62645.0980392157</v>
      </c>
      <c r="AC647">
        <v>929.57746478873196</v>
      </c>
      <c r="AD647">
        <v>9904.8387096774204</v>
      </c>
      <c r="AE647">
        <v>3982.9787234042601</v>
      </c>
      <c r="AF647">
        <v>2838.02816901408</v>
      </c>
      <c r="AG647">
        <v>0.67</v>
      </c>
      <c r="AH647">
        <v>0.06</v>
      </c>
      <c r="AI647">
        <v>6.12</v>
      </c>
      <c r="AJ647">
        <v>10</v>
      </c>
      <c r="AK647">
        <v>29</v>
      </c>
      <c r="AL647" t="s">
        <v>465</v>
      </c>
      <c r="AM647">
        <v>3</v>
      </c>
      <c r="AN647" t="s">
        <v>113</v>
      </c>
      <c r="AO647" t="s">
        <v>467</v>
      </c>
      <c r="AP647">
        <v>1.875</v>
      </c>
      <c r="AQ647">
        <v>109.548</v>
      </c>
      <c r="AR647">
        <v>107.673</v>
      </c>
      <c r="AS647">
        <v>58.425600000000003</v>
      </c>
      <c r="AT647" t="s">
        <v>60</v>
      </c>
      <c r="AU647" t="s">
        <v>61</v>
      </c>
      <c r="AV647" t="s">
        <v>62</v>
      </c>
      <c r="AW647" t="s">
        <v>63</v>
      </c>
    </row>
    <row r="648" spans="1:49" x14ac:dyDescent="0.3">
      <c r="A648">
        <v>1020</v>
      </c>
      <c r="B648" t="s">
        <v>1929</v>
      </c>
      <c r="C648" t="s">
        <v>684</v>
      </c>
      <c r="D648" t="s">
        <v>1930</v>
      </c>
      <c r="E648" t="s">
        <v>52</v>
      </c>
      <c r="F648">
        <v>49745</v>
      </c>
      <c r="G648" t="s">
        <v>54</v>
      </c>
      <c r="H648" t="s">
        <v>72</v>
      </c>
      <c r="I648" t="s">
        <v>276</v>
      </c>
      <c r="J648" t="s">
        <v>366</v>
      </c>
      <c r="K648">
        <v>6675197</v>
      </c>
      <c r="L648">
        <v>303370</v>
      </c>
      <c r="M648">
        <v>1231</v>
      </c>
      <c r="N648">
        <v>300</v>
      </c>
      <c r="O648">
        <v>71</v>
      </c>
      <c r="P648">
        <v>2.5</v>
      </c>
      <c r="Q648">
        <v>3678</v>
      </c>
      <c r="R648">
        <v>1545</v>
      </c>
      <c r="S648">
        <v>24.66</v>
      </c>
      <c r="T648">
        <v>12.84</v>
      </c>
      <c r="U648">
        <v>6.04</v>
      </c>
      <c r="V648">
        <v>5100</v>
      </c>
      <c r="W648">
        <v>293440</v>
      </c>
      <c r="X648">
        <v>26311.764705882299</v>
      </c>
      <c r="Y648">
        <v>2400</v>
      </c>
      <c r="Z648">
        <v>47250</v>
      </c>
      <c r="AA648">
        <v>11000</v>
      </c>
      <c r="AB648">
        <v>17621.568627451001</v>
      </c>
      <c r="AC648">
        <v>619.71830985915506</v>
      </c>
      <c r="AD648">
        <v>5119.3548387096798</v>
      </c>
      <c r="AE648">
        <v>5269.1489361702097</v>
      </c>
      <c r="AF648">
        <v>523.94366197183103</v>
      </c>
      <c r="AG648">
        <v>0.41</v>
      </c>
      <c r="AH648">
        <v>0.51</v>
      </c>
      <c r="AI648">
        <v>1.54</v>
      </c>
      <c r="AJ648">
        <v>952.71</v>
      </c>
      <c r="AK648">
        <v>5</v>
      </c>
      <c r="AL648" t="s">
        <v>1931</v>
      </c>
      <c r="AM648">
        <v>5</v>
      </c>
      <c r="AN648" t="s">
        <v>777</v>
      </c>
      <c r="AO648" t="s">
        <v>1932</v>
      </c>
      <c r="AP648">
        <v>15.9375</v>
      </c>
      <c r="AQ648">
        <v>27.565999999999999</v>
      </c>
      <c r="AR648">
        <v>11.628500000000001</v>
      </c>
      <c r="AS648">
        <v>1.72963137254902</v>
      </c>
      <c r="AT648" t="s">
        <v>91</v>
      </c>
      <c r="AU648" t="s">
        <v>92</v>
      </c>
      <c r="AV648" t="s">
        <v>96</v>
      </c>
      <c r="AW648" t="s">
        <v>97</v>
      </c>
    </row>
    <row r="649" spans="1:49" x14ac:dyDescent="0.3">
      <c r="A649">
        <v>97</v>
      </c>
      <c r="B649" t="s">
        <v>347</v>
      </c>
      <c r="C649" t="s">
        <v>348</v>
      </c>
      <c r="D649" t="s">
        <v>348</v>
      </c>
      <c r="E649" t="s">
        <v>52</v>
      </c>
      <c r="F649">
        <v>2700</v>
      </c>
      <c r="G649" t="s">
        <v>67</v>
      </c>
      <c r="H649" t="s">
        <v>72</v>
      </c>
      <c r="I649" t="s">
        <v>276</v>
      </c>
      <c r="J649" t="s">
        <v>276</v>
      </c>
      <c r="K649">
        <v>6671086</v>
      </c>
      <c r="L649">
        <v>295435</v>
      </c>
      <c r="M649">
        <v>495</v>
      </c>
      <c r="N649">
        <v>192</v>
      </c>
      <c r="O649">
        <v>60</v>
      </c>
      <c r="P649">
        <v>68</v>
      </c>
      <c r="Q649">
        <v>110</v>
      </c>
      <c r="R649">
        <v>244</v>
      </c>
      <c r="S649">
        <v>2.5</v>
      </c>
      <c r="T649">
        <v>6.79</v>
      </c>
      <c r="U649">
        <v>1.8</v>
      </c>
      <c r="V649">
        <v>600</v>
      </c>
      <c r="W649">
        <v>250086.66666666701</v>
      </c>
      <c r="X649">
        <v>39838.235294117701</v>
      </c>
      <c r="Y649">
        <v>5340</v>
      </c>
      <c r="Z649">
        <v>30765</v>
      </c>
      <c r="AA649">
        <v>51571.428571428602</v>
      </c>
      <c r="AB649">
        <v>28750.9803921569</v>
      </c>
      <c r="AC649">
        <v>2091.5492957746501</v>
      </c>
      <c r="AD649">
        <v>16767.7419354839</v>
      </c>
      <c r="AE649">
        <v>4522.3404255319101</v>
      </c>
      <c r="AF649">
        <v>589.43661971831</v>
      </c>
      <c r="AG649">
        <v>5.0000000000000001E-3</v>
      </c>
      <c r="AH649">
        <v>0.06</v>
      </c>
      <c r="AI649">
        <v>7.22</v>
      </c>
      <c r="AJ649">
        <v>74.87</v>
      </c>
      <c r="AK649">
        <v>14</v>
      </c>
      <c r="AL649" t="s">
        <v>349</v>
      </c>
      <c r="AM649">
        <v>3</v>
      </c>
      <c r="AN649" t="s">
        <v>350</v>
      </c>
      <c r="AO649" t="s">
        <v>351</v>
      </c>
      <c r="AP649">
        <v>1.875</v>
      </c>
      <c r="AQ649">
        <v>129.238</v>
      </c>
      <c r="AR649">
        <v>127.363</v>
      </c>
      <c r="AS649">
        <v>68.926933333333295</v>
      </c>
      <c r="AT649" t="s">
        <v>60</v>
      </c>
      <c r="AU649" t="s">
        <v>61</v>
      </c>
      <c r="AV649" t="s">
        <v>62</v>
      </c>
      <c r="AW649" t="s">
        <v>63</v>
      </c>
    </row>
    <row r="650" spans="1:49" x14ac:dyDescent="0.3">
      <c r="A650">
        <v>294</v>
      </c>
      <c r="B650" t="s">
        <v>741</v>
      </c>
      <c r="C650" t="s">
        <v>742</v>
      </c>
      <c r="D650" t="s">
        <v>309</v>
      </c>
      <c r="E650" t="s">
        <v>236</v>
      </c>
      <c r="F650">
        <v>5590</v>
      </c>
      <c r="G650" t="s">
        <v>67</v>
      </c>
      <c r="H650" t="s">
        <v>72</v>
      </c>
      <c r="I650" t="s">
        <v>276</v>
      </c>
      <c r="J650" t="s">
        <v>384</v>
      </c>
      <c r="K650">
        <v>6660306</v>
      </c>
      <c r="L650">
        <v>297232</v>
      </c>
      <c r="M650">
        <v>604</v>
      </c>
      <c r="N650">
        <v>113</v>
      </c>
      <c r="O650">
        <v>54</v>
      </c>
      <c r="P650">
        <v>56</v>
      </c>
      <c r="Q650">
        <v>74</v>
      </c>
      <c r="R650">
        <v>15</v>
      </c>
      <c r="S650">
        <v>9.68</v>
      </c>
      <c r="T650">
        <v>10.42</v>
      </c>
      <c r="U650">
        <v>1.29</v>
      </c>
      <c r="V650">
        <v>50</v>
      </c>
      <c r="W650">
        <v>212846.66666666701</v>
      </c>
      <c r="X650">
        <v>35152.941176470602</v>
      </c>
      <c r="Y650">
        <v>2640</v>
      </c>
      <c r="Z650">
        <v>66255</v>
      </c>
      <c r="AA650">
        <v>59500</v>
      </c>
      <c r="AB650">
        <v>6154.9019607843102</v>
      </c>
      <c r="AC650">
        <v>1239.4366197183101</v>
      </c>
      <c r="AD650">
        <v>17843.548387096798</v>
      </c>
      <c r="AE650">
        <v>3485.1063829787199</v>
      </c>
      <c r="AF650">
        <v>349.29577464788701</v>
      </c>
      <c r="AG650">
        <v>2.59</v>
      </c>
      <c r="AH650">
        <v>0.01</v>
      </c>
      <c r="AI650">
        <v>8.33</v>
      </c>
      <c r="AJ650">
        <v>10</v>
      </c>
      <c r="AK650">
        <v>24</v>
      </c>
      <c r="AL650" t="s">
        <v>743</v>
      </c>
      <c r="AM650">
        <v>1</v>
      </c>
      <c r="AN650" t="s">
        <v>59</v>
      </c>
      <c r="AO650" s="1">
        <v>5.6369999999999996</v>
      </c>
      <c r="AP650">
        <v>0.3125</v>
      </c>
      <c r="AQ650">
        <v>149.107</v>
      </c>
      <c r="AR650">
        <v>148.7945</v>
      </c>
      <c r="AS650">
        <v>477.14240000000001</v>
      </c>
      <c r="AT650" t="s">
        <v>60</v>
      </c>
      <c r="AU650" t="s">
        <v>61</v>
      </c>
      <c r="AV650" t="s">
        <v>62</v>
      </c>
      <c r="AW650" t="s">
        <v>63</v>
      </c>
    </row>
    <row r="651" spans="1:49" x14ac:dyDescent="0.3">
      <c r="A651">
        <v>295</v>
      </c>
      <c r="B651" t="s">
        <v>741</v>
      </c>
      <c r="C651" t="s">
        <v>742</v>
      </c>
      <c r="D651" t="s">
        <v>309</v>
      </c>
      <c r="E651" t="s">
        <v>236</v>
      </c>
      <c r="F651" t="s">
        <v>53</v>
      </c>
      <c r="G651" t="s">
        <v>67</v>
      </c>
      <c r="H651" t="s">
        <v>55</v>
      </c>
      <c r="I651" t="s">
        <v>276</v>
      </c>
      <c r="J651" t="s">
        <v>384</v>
      </c>
      <c r="K651">
        <v>6660293</v>
      </c>
      <c r="L651">
        <v>297227</v>
      </c>
      <c r="M651">
        <v>598</v>
      </c>
      <c r="N651">
        <v>112</v>
      </c>
      <c r="O651">
        <v>58</v>
      </c>
      <c r="P651">
        <v>56</v>
      </c>
      <c r="Q651">
        <v>73</v>
      </c>
      <c r="R651">
        <v>13</v>
      </c>
      <c r="S651">
        <v>9.27</v>
      </c>
      <c r="T651">
        <v>14.02</v>
      </c>
      <c r="U651">
        <v>6.05</v>
      </c>
      <c r="V651">
        <v>50</v>
      </c>
      <c r="W651">
        <v>214666.66666666701</v>
      </c>
      <c r="X651">
        <v>35179.411764705903</v>
      </c>
      <c r="Y651">
        <v>2640</v>
      </c>
      <c r="Z651">
        <v>65345</v>
      </c>
      <c r="AA651">
        <v>57857.142857142899</v>
      </c>
      <c r="AB651">
        <v>5564.7058823529396</v>
      </c>
      <c r="AC651">
        <v>1161.97183098592</v>
      </c>
      <c r="AD651">
        <v>18845.161290322601</v>
      </c>
      <c r="AE651">
        <v>3277.6595744680899</v>
      </c>
      <c r="AF651">
        <v>327.46478873239403</v>
      </c>
      <c r="AG651">
        <v>3.23</v>
      </c>
      <c r="AH651">
        <v>0.01</v>
      </c>
      <c r="AI651">
        <v>8.1</v>
      </c>
      <c r="AJ651">
        <v>10</v>
      </c>
      <c r="AK651">
        <v>23</v>
      </c>
      <c r="AL651" t="s">
        <v>743</v>
      </c>
      <c r="AM651">
        <v>1</v>
      </c>
      <c r="AN651" t="s">
        <v>59</v>
      </c>
      <c r="AO651" s="1">
        <v>5.5709999999999997</v>
      </c>
      <c r="AP651">
        <v>0.3125</v>
      </c>
      <c r="AQ651">
        <v>144.99</v>
      </c>
      <c r="AR651">
        <v>144.67750000000001</v>
      </c>
      <c r="AS651">
        <v>463.96800000000002</v>
      </c>
      <c r="AT651" t="s">
        <v>60</v>
      </c>
      <c r="AU651" t="s">
        <v>61</v>
      </c>
      <c r="AV651" t="s">
        <v>62</v>
      </c>
      <c r="AW651" t="s">
        <v>63</v>
      </c>
    </row>
    <row r="652" spans="1:49" x14ac:dyDescent="0.3">
      <c r="A652">
        <v>297</v>
      </c>
      <c r="B652" t="s">
        <v>413</v>
      </c>
      <c r="C652" t="s">
        <v>414</v>
      </c>
      <c r="D652" t="s">
        <v>747</v>
      </c>
      <c r="E652" t="s">
        <v>236</v>
      </c>
      <c r="F652" t="s">
        <v>53</v>
      </c>
      <c r="G652" t="s">
        <v>67</v>
      </c>
      <c r="H652" t="s">
        <v>55</v>
      </c>
      <c r="I652" t="s">
        <v>276</v>
      </c>
      <c r="J652" t="s">
        <v>384</v>
      </c>
      <c r="K652">
        <v>6657103</v>
      </c>
      <c r="L652">
        <v>299052</v>
      </c>
      <c r="M652">
        <v>7079</v>
      </c>
      <c r="N652">
        <v>148</v>
      </c>
      <c r="O652">
        <v>48</v>
      </c>
      <c r="P652">
        <v>86</v>
      </c>
      <c r="Q652">
        <v>50</v>
      </c>
      <c r="R652">
        <v>12</v>
      </c>
      <c r="S652">
        <v>49.39</v>
      </c>
      <c r="T652">
        <v>10.36</v>
      </c>
      <c r="U652">
        <v>9.49</v>
      </c>
      <c r="V652">
        <v>23200</v>
      </c>
      <c r="W652">
        <v>205893.33333333299</v>
      </c>
      <c r="X652">
        <v>46800</v>
      </c>
      <c r="Y652">
        <v>3780</v>
      </c>
      <c r="Z652">
        <v>16730</v>
      </c>
      <c r="AA652">
        <v>20642.857142857101</v>
      </c>
      <c r="AB652">
        <v>26811.7647058824</v>
      </c>
      <c r="AC652">
        <v>387.32394366197201</v>
      </c>
      <c r="AD652">
        <v>12612.9032258065</v>
      </c>
      <c r="AE652">
        <v>11036.170212765999</v>
      </c>
      <c r="AF652">
        <v>261.97183098591501</v>
      </c>
      <c r="AG652">
        <v>0.15</v>
      </c>
      <c r="AH652">
        <v>2.3199999999999998</v>
      </c>
      <c r="AI652">
        <v>2.89</v>
      </c>
      <c r="AJ652">
        <v>10</v>
      </c>
      <c r="AK652">
        <v>16</v>
      </c>
      <c r="AL652" t="s">
        <v>748</v>
      </c>
      <c r="AM652">
        <v>3</v>
      </c>
      <c r="AN652" t="s">
        <v>225</v>
      </c>
      <c r="AO652" t="s">
        <v>749</v>
      </c>
      <c r="AP652">
        <v>72.5</v>
      </c>
      <c r="AQ652">
        <v>51.731000000000002</v>
      </c>
      <c r="AR652">
        <v>-20.768999999999998</v>
      </c>
      <c r="AS652">
        <v>0.71353103448275901</v>
      </c>
      <c r="AT652" t="s">
        <v>95</v>
      </c>
      <c r="AU652" t="s">
        <v>125</v>
      </c>
      <c r="AV652" t="s">
        <v>126</v>
      </c>
      <c r="AW652" t="s">
        <v>127</v>
      </c>
    </row>
    <row r="653" spans="1:49" x14ac:dyDescent="0.3">
      <c r="A653">
        <v>268</v>
      </c>
      <c r="B653" t="s">
        <v>427</v>
      </c>
      <c r="C653" t="s">
        <v>428</v>
      </c>
      <c r="D653" t="s">
        <v>420</v>
      </c>
      <c r="E653" t="s">
        <v>52</v>
      </c>
      <c r="F653" t="s">
        <v>53</v>
      </c>
      <c r="G653" t="s">
        <v>54</v>
      </c>
      <c r="H653" t="s">
        <v>55</v>
      </c>
      <c r="I653" t="s">
        <v>276</v>
      </c>
      <c r="J653" t="s">
        <v>276</v>
      </c>
      <c r="K653">
        <v>6657054</v>
      </c>
      <c r="L653">
        <v>283929</v>
      </c>
      <c r="M653">
        <v>1001</v>
      </c>
      <c r="N653">
        <v>115</v>
      </c>
      <c r="O653">
        <v>49</v>
      </c>
      <c r="P653">
        <v>11</v>
      </c>
      <c r="Q653">
        <v>3641</v>
      </c>
      <c r="R653">
        <v>141</v>
      </c>
      <c r="S653">
        <v>12.78</v>
      </c>
      <c r="T653">
        <v>7.68</v>
      </c>
      <c r="U653">
        <v>4.0999999999999996</v>
      </c>
      <c r="V653">
        <v>13600</v>
      </c>
      <c r="W653">
        <v>179620</v>
      </c>
      <c r="X653">
        <v>16782.352941176501</v>
      </c>
      <c r="Y653">
        <v>1980</v>
      </c>
      <c r="Z653">
        <v>87500</v>
      </c>
      <c r="AA653">
        <v>127000</v>
      </c>
      <c r="AB653">
        <v>39964.705882352901</v>
      </c>
      <c r="AC653">
        <v>3330.98591549296</v>
      </c>
      <c r="AD653">
        <v>3820.9677419354798</v>
      </c>
      <c r="AE653">
        <v>2323.4042553191498</v>
      </c>
      <c r="AF653">
        <v>1877.4647887323899</v>
      </c>
      <c r="AG653">
        <v>14.23</v>
      </c>
      <c r="AH653">
        <v>1.36</v>
      </c>
      <c r="AI653">
        <v>17.78</v>
      </c>
      <c r="AJ653">
        <v>10</v>
      </c>
      <c r="AK653">
        <v>5</v>
      </c>
      <c r="AL653" t="s">
        <v>429</v>
      </c>
      <c r="AM653">
        <v>2</v>
      </c>
      <c r="AN653" t="s">
        <v>247</v>
      </c>
      <c r="AO653" t="s">
        <v>693</v>
      </c>
      <c r="AP653">
        <v>42.5</v>
      </c>
      <c r="AQ653">
        <v>318.262</v>
      </c>
      <c r="AR653">
        <v>275.762</v>
      </c>
      <c r="AS653">
        <v>7.4885176470588304</v>
      </c>
      <c r="AT653" t="s">
        <v>60</v>
      </c>
      <c r="AU653" t="s">
        <v>61</v>
      </c>
      <c r="AV653" t="s">
        <v>62</v>
      </c>
      <c r="AW653" t="s">
        <v>63</v>
      </c>
    </row>
    <row r="654" spans="1:49" x14ac:dyDescent="0.3">
      <c r="A654">
        <v>269</v>
      </c>
      <c r="B654" t="s">
        <v>427</v>
      </c>
      <c r="C654" t="s">
        <v>428</v>
      </c>
      <c r="D654" t="s">
        <v>420</v>
      </c>
      <c r="E654" t="s">
        <v>52</v>
      </c>
      <c r="F654">
        <v>1396244</v>
      </c>
      <c r="G654" t="s">
        <v>54</v>
      </c>
      <c r="H654" t="s">
        <v>72</v>
      </c>
      <c r="I654" t="s">
        <v>276</v>
      </c>
      <c r="J654" t="s">
        <v>276</v>
      </c>
      <c r="K654">
        <v>6657054</v>
      </c>
      <c r="L654">
        <v>283929</v>
      </c>
      <c r="M654">
        <v>1364</v>
      </c>
      <c r="N654">
        <v>131</v>
      </c>
      <c r="O654">
        <v>41</v>
      </c>
      <c r="P654">
        <v>2.5</v>
      </c>
      <c r="Q654">
        <v>563</v>
      </c>
      <c r="R654">
        <v>539</v>
      </c>
      <c r="S654">
        <v>20.350000000000001</v>
      </c>
      <c r="T654">
        <v>8.4</v>
      </c>
      <c r="U654">
        <v>0.5</v>
      </c>
      <c r="V654">
        <v>2800</v>
      </c>
      <c r="W654">
        <v>227173.33333333299</v>
      </c>
      <c r="X654">
        <v>25914.705882352901</v>
      </c>
      <c r="Y654">
        <v>2640</v>
      </c>
      <c r="Z654">
        <v>53095</v>
      </c>
      <c r="AA654">
        <v>77285.714285714304</v>
      </c>
      <c r="AB654">
        <v>27064.705882352901</v>
      </c>
      <c r="AC654">
        <v>3718.3098591549301</v>
      </c>
      <c r="AD654">
        <v>4488.7096774193597</v>
      </c>
      <c r="AE654">
        <v>9376.5957446808497</v>
      </c>
      <c r="AF654">
        <v>1200.7042253521099</v>
      </c>
      <c r="AG654">
        <v>24.75</v>
      </c>
      <c r="AH654">
        <v>0.28000000000000003</v>
      </c>
      <c r="AI654">
        <v>10.82</v>
      </c>
      <c r="AJ654">
        <v>219.73</v>
      </c>
      <c r="AK654">
        <v>5</v>
      </c>
      <c r="AL654" t="s">
        <v>429</v>
      </c>
      <c r="AM654">
        <v>4</v>
      </c>
      <c r="AN654" t="s">
        <v>356</v>
      </c>
      <c r="AO654" t="s">
        <v>694</v>
      </c>
      <c r="AP654">
        <v>8.75</v>
      </c>
      <c r="AQ654">
        <v>193.678</v>
      </c>
      <c r="AR654">
        <v>184.928</v>
      </c>
      <c r="AS654">
        <v>22.1346285714286</v>
      </c>
      <c r="AT654" t="s">
        <v>60</v>
      </c>
      <c r="AU654" t="s">
        <v>61</v>
      </c>
      <c r="AV654" t="s">
        <v>62</v>
      </c>
      <c r="AW654" t="s">
        <v>63</v>
      </c>
    </row>
    <row r="655" spans="1:49" x14ac:dyDescent="0.3">
      <c r="A655">
        <v>1338</v>
      </c>
      <c r="B655" t="s">
        <v>427</v>
      </c>
      <c r="C655" t="s">
        <v>428</v>
      </c>
      <c r="D655" t="s">
        <v>202</v>
      </c>
      <c r="E655" t="s">
        <v>268</v>
      </c>
      <c r="F655">
        <v>432000</v>
      </c>
      <c r="G655" t="s">
        <v>67</v>
      </c>
      <c r="H655" t="s">
        <v>72</v>
      </c>
      <c r="I655" t="s">
        <v>276</v>
      </c>
      <c r="J655" t="s">
        <v>276</v>
      </c>
      <c r="K655">
        <v>6657049</v>
      </c>
      <c r="L655">
        <v>283859</v>
      </c>
      <c r="M655">
        <v>1585</v>
      </c>
      <c r="N655">
        <v>85</v>
      </c>
      <c r="O655">
        <v>35</v>
      </c>
      <c r="P655">
        <v>8</v>
      </c>
      <c r="Q655">
        <v>2469</v>
      </c>
      <c r="R655">
        <v>926</v>
      </c>
      <c r="S655">
        <v>30.77</v>
      </c>
      <c r="T655">
        <v>17.100000000000001</v>
      </c>
      <c r="U655">
        <v>4.29</v>
      </c>
      <c r="V655">
        <v>8500</v>
      </c>
      <c r="W655">
        <v>225960</v>
      </c>
      <c r="X655">
        <v>21414.705882352901</v>
      </c>
      <c r="Y655">
        <v>1680</v>
      </c>
      <c r="Z655">
        <v>61810</v>
      </c>
      <c r="AA655">
        <v>89357.142857142899</v>
      </c>
      <c r="AB655">
        <v>36507.843137254902</v>
      </c>
      <c r="AC655">
        <v>3950.7042253521099</v>
      </c>
      <c r="AD655">
        <v>3598.38709677419</v>
      </c>
      <c r="AE655">
        <v>5808.5106382978702</v>
      </c>
      <c r="AF655">
        <v>1702.8169014084499</v>
      </c>
      <c r="AG655">
        <v>0.65</v>
      </c>
      <c r="AH655">
        <v>0.85</v>
      </c>
      <c r="AI655">
        <v>12.51</v>
      </c>
      <c r="AJ655">
        <v>266.63</v>
      </c>
      <c r="AK655">
        <v>103</v>
      </c>
      <c r="AL655" t="s">
        <v>2428</v>
      </c>
      <c r="AM655">
        <v>4</v>
      </c>
      <c r="AN655" t="s">
        <v>569</v>
      </c>
      <c r="AO655" t="s">
        <v>2433</v>
      </c>
      <c r="AP655">
        <v>26.5625</v>
      </c>
      <c r="AQ655">
        <v>223.929</v>
      </c>
      <c r="AR655">
        <v>197.3665</v>
      </c>
      <c r="AS655">
        <v>8.4302682352941201</v>
      </c>
      <c r="AT655" t="s">
        <v>60</v>
      </c>
      <c r="AU655" t="s">
        <v>61</v>
      </c>
      <c r="AV655" t="s">
        <v>62</v>
      </c>
      <c r="AW655" t="s">
        <v>63</v>
      </c>
    </row>
    <row r="656" spans="1:49" x14ac:dyDescent="0.3">
      <c r="A656">
        <v>1337</v>
      </c>
      <c r="B656" t="s">
        <v>427</v>
      </c>
      <c r="C656" t="s">
        <v>428</v>
      </c>
      <c r="D656" t="s">
        <v>202</v>
      </c>
      <c r="E656" t="s">
        <v>268</v>
      </c>
      <c r="F656">
        <v>432000</v>
      </c>
      <c r="G656" t="s">
        <v>67</v>
      </c>
      <c r="H656" t="s">
        <v>72</v>
      </c>
      <c r="I656" t="s">
        <v>276</v>
      </c>
      <c r="J656" t="s">
        <v>276</v>
      </c>
      <c r="K656">
        <v>6657038</v>
      </c>
      <c r="L656">
        <v>283906</v>
      </c>
      <c r="M656">
        <v>1277</v>
      </c>
      <c r="N656">
        <v>125</v>
      </c>
      <c r="O656">
        <v>45</v>
      </c>
      <c r="P656">
        <v>7</v>
      </c>
      <c r="Q656">
        <v>1248</v>
      </c>
      <c r="R656">
        <v>961</v>
      </c>
      <c r="S656">
        <v>29.8</v>
      </c>
      <c r="T656">
        <v>17.920000000000002</v>
      </c>
      <c r="U656">
        <v>2.0299999999999998</v>
      </c>
      <c r="V656">
        <v>7600</v>
      </c>
      <c r="W656">
        <v>203373.33333333299</v>
      </c>
      <c r="X656">
        <v>26708.823529411799</v>
      </c>
      <c r="Y656">
        <v>2520</v>
      </c>
      <c r="Z656">
        <v>58170</v>
      </c>
      <c r="AA656">
        <v>100071.428571429</v>
      </c>
      <c r="AB656">
        <v>29762.745098039199</v>
      </c>
      <c r="AC656">
        <v>4338.02816901408</v>
      </c>
      <c r="AD656">
        <v>5045.1612903225796</v>
      </c>
      <c r="AE656">
        <v>7882.9787234042597</v>
      </c>
      <c r="AF656">
        <v>1397.1830985915501</v>
      </c>
      <c r="AG656">
        <v>3.56</v>
      </c>
      <c r="AH656">
        <v>0.76</v>
      </c>
      <c r="AI656">
        <v>14.01</v>
      </c>
      <c r="AJ656">
        <v>161.72999999999999</v>
      </c>
      <c r="AK656">
        <v>5</v>
      </c>
      <c r="AL656" t="s">
        <v>2428</v>
      </c>
      <c r="AM656">
        <v>4</v>
      </c>
      <c r="AN656" t="s">
        <v>569</v>
      </c>
      <c r="AO656" t="s">
        <v>2432</v>
      </c>
      <c r="AP656">
        <v>23.75</v>
      </c>
      <c r="AQ656">
        <v>250.779</v>
      </c>
      <c r="AR656">
        <v>227.029</v>
      </c>
      <c r="AS656">
        <v>10.559115789473701</v>
      </c>
      <c r="AT656" t="s">
        <v>60</v>
      </c>
      <c r="AU656" t="s">
        <v>61</v>
      </c>
      <c r="AV656" t="s">
        <v>62</v>
      </c>
      <c r="AW656" t="s">
        <v>63</v>
      </c>
    </row>
    <row r="657" spans="1:49" x14ac:dyDescent="0.3">
      <c r="A657">
        <v>1336</v>
      </c>
      <c r="B657" t="s">
        <v>427</v>
      </c>
      <c r="C657" t="s">
        <v>428</v>
      </c>
      <c r="D657" t="s">
        <v>202</v>
      </c>
      <c r="E657" t="s">
        <v>268</v>
      </c>
      <c r="F657">
        <v>432000</v>
      </c>
      <c r="G657" t="s">
        <v>67</v>
      </c>
      <c r="H657" t="s">
        <v>72</v>
      </c>
      <c r="I657" t="s">
        <v>276</v>
      </c>
      <c r="J657" t="s">
        <v>276</v>
      </c>
      <c r="K657">
        <v>6656975</v>
      </c>
      <c r="L657">
        <v>283944</v>
      </c>
      <c r="M657">
        <v>998</v>
      </c>
      <c r="N657">
        <v>103</v>
      </c>
      <c r="O657">
        <v>38</v>
      </c>
      <c r="P657">
        <v>2.5</v>
      </c>
      <c r="Q657">
        <v>1213</v>
      </c>
      <c r="R657">
        <v>344</v>
      </c>
      <c r="S657">
        <v>24.14</v>
      </c>
      <c r="T657">
        <v>17.329999999999998</v>
      </c>
      <c r="U657">
        <v>4.7699999999999996</v>
      </c>
      <c r="V657">
        <v>6800</v>
      </c>
      <c r="W657">
        <v>255220</v>
      </c>
      <c r="X657">
        <v>22976.470588235301</v>
      </c>
      <c r="Y657">
        <v>2160</v>
      </c>
      <c r="Z657">
        <v>46900</v>
      </c>
      <c r="AA657">
        <v>73000</v>
      </c>
      <c r="AB657">
        <v>22258.823529411799</v>
      </c>
      <c r="AC657">
        <v>3253.52112676056</v>
      </c>
      <c r="AD657">
        <v>4748.3870967741896</v>
      </c>
      <c r="AE657">
        <v>9252.1276595744694</v>
      </c>
      <c r="AF657">
        <v>1288.02816901408</v>
      </c>
      <c r="AG657">
        <v>2.64</v>
      </c>
      <c r="AH657">
        <v>0.68</v>
      </c>
      <c r="AI657">
        <v>10.220000000000001</v>
      </c>
      <c r="AJ657">
        <v>24.5</v>
      </c>
      <c r="AK657">
        <v>22</v>
      </c>
      <c r="AL657" t="s">
        <v>2428</v>
      </c>
      <c r="AM657">
        <v>3</v>
      </c>
      <c r="AN657" t="s">
        <v>1028</v>
      </c>
      <c r="AO657" t="s">
        <v>2431</v>
      </c>
      <c r="AP657">
        <v>21.25</v>
      </c>
      <c r="AQ657">
        <v>182.93799999999999</v>
      </c>
      <c r="AR657">
        <v>161.68799999999999</v>
      </c>
      <c r="AS657">
        <v>8.60884705882353</v>
      </c>
      <c r="AT657" t="s">
        <v>60</v>
      </c>
      <c r="AU657" t="s">
        <v>61</v>
      </c>
      <c r="AV657" t="s">
        <v>62</v>
      </c>
      <c r="AW657" t="s">
        <v>63</v>
      </c>
    </row>
    <row r="658" spans="1:49" x14ac:dyDescent="0.3">
      <c r="A658">
        <v>1334</v>
      </c>
      <c r="B658" t="s">
        <v>427</v>
      </c>
      <c r="C658" t="s">
        <v>428</v>
      </c>
      <c r="D658" t="s">
        <v>202</v>
      </c>
      <c r="E658" t="s">
        <v>268</v>
      </c>
      <c r="F658" t="s">
        <v>53</v>
      </c>
      <c r="G658" t="s">
        <v>67</v>
      </c>
      <c r="H658" t="s">
        <v>55</v>
      </c>
      <c r="I658" t="s">
        <v>276</v>
      </c>
      <c r="J658" t="s">
        <v>276</v>
      </c>
      <c r="K658">
        <v>6656968</v>
      </c>
      <c r="L658">
        <v>283862</v>
      </c>
      <c r="M658">
        <v>1015</v>
      </c>
      <c r="N658">
        <v>82</v>
      </c>
      <c r="O658">
        <v>28</v>
      </c>
      <c r="P658">
        <v>8</v>
      </c>
      <c r="Q658">
        <v>2322</v>
      </c>
      <c r="R658">
        <v>342</v>
      </c>
      <c r="S658">
        <v>21.54</v>
      </c>
      <c r="T658">
        <v>9.0299999999999994</v>
      </c>
      <c r="U658">
        <v>3.54</v>
      </c>
      <c r="V658">
        <v>10300</v>
      </c>
      <c r="W658">
        <v>207106.66666666701</v>
      </c>
      <c r="X658">
        <v>27211.7647058824</v>
      </c>
      <c r="Y658">
        <v>1260</v>
      </c>
      <c r="Z658">
        <v>56525</v>
      </c>
      <c r="AA658">
        <v>96571.428571428594</v>
      </c>
      <c r="AB658">
        <v>32039.2156862745</v>
      </c>
      <c r="AC658">
        <v>3795.77464788732</v>
      </c>
      <c r="AD658">
        <v>3746.77419354839</v>
      </c>
      <c r="AE658">
        <v>11824.4680851064</v>
      </c>
      <c r="AF658">
        <v>1309.85915492958</v>
      </c>
      <c r="AG658">
        <v>0.85</v>
      </c>
      <c r="AH658">
        <v>1.03</v>
      </c>
      <c r="AI658">
        <v>13.52</v>
      </c>
      <c r="AJ658">
        <v>10</v>
      </c>
      <c r="AK658">
        <v>5</v>
      </c>
      <c r="AL658" t="s">
        <v>2428</v>
      </c>
      <c r="AM658">
        <v>2</v>
      </c>
      <c r="AN658" t="s">
        <v>247</v>
      </c>
      <c r="AO658" t="s">
        <v>2429</v>
      </c>
      <c r="AP658">
        <v>32.1875</v>
      </c>
      <c r="AQ658">
        <v>242.00800000000001</v>
      </c>
      <c r="AR658">
        <v>209.82050000000001</v>
      </c>
      <c r="AS658">
        <v>7.51869514563107</v>
      </c>
      <c r="AT658" t="s">
        <v>60</v>
      </c>
      <c r="AU658" t="s">
        <v>61</v>
      </c>
      <c r="AV658" t="s">
        <v>62</v>
      </c>
      <c r="AW658" t="s">
        <v>63</v>
      </c>
    </row>
    <row r="659" spans="1:49" x14ac:dyDescent="0.3">
      <c r="A659">
        <v>1335</v>
      </c>
      <c r="B659" t="s">
        <v>427</v>
      </c>
      <c r="C659" t="s">
        <v>428</v>
      </c>
      <c r="D659" t="s">
        <v>202</v>
      </c>
      <c r="E659" t="s">
        <v>268</v>
      </c>
      <c r="F659" t="s">
        <v>53</v>
      </c>
      <c r="G659" t="s">
        <v>67</v>
      </c>
      <c r="H659" t="s">
        <v>55</v>
      </c>
      <c r="I659" t="s">
        <v>276</v>
      </c>
      <c r="J659" t="s">
        <v>276</v>
      </c>
      <c r="K659">
        <v>6656958</v>
      </c>
      <c r="L659">
        <v>283957</v>
      </c>
      <c r="M659">
        <v>452</v>
      </c>
      <c r="N659">
        <v>78</v>
      </c>
      <c r="O659">
        <v>43</v>
      </c>
      <c r="P659">
        <v>6</v>
      </c>
      <c r="Q659">
        <v>3529</v>
      </c>
      <c r="R659">
        <v>206</v>
      </c>
      <c r="S659">
        <v>18.14</v>
      </c>
      <c r="T659">
        <v>18.510000000000002</v>
      </c>
      <c r="U659">
        <v>4.4000000000000004</v>
      </c>
      <c r="V659">
        <v>11200</v>
      </c>
      <c r="W659">
        <v>179526.66666666701</v>
      </c>
      <c r="X659">
        <v>21600</v>
      </c>
      <c r="Y659">
        <v>2040</v>
      </c>
      <c r="Z659">
        <v>75740</v>
      </c>
      <c r="AA659">
        <v>124642.857142857</v>
      </c>
      <c r="AB659">
        <v>48564.705882352901</v>
      </c>
      <c r="AC659">
        <v>5345.0704225352101</v>
      </c>
      <c r="AD659">
        <v>2670.9677419354798</v>
      </c>
      <c r="AE659">
        <v>4314.8936170212801</v>
      </c>
      <c r="AF659">
        <v>2597.8873239436598</v>
      </c>
      <c r="AG659">
        <v>0.93</v>
      </c>
      <c r="AH659">
        <v>1.1200000000000001</v>
      </c>
      <c r="AI659">
        <v>17.45</v>
      </c>
      <c r="AJ659">
        <v>10</v>
      </c>
      <c r="AK659">
        <v>5</v>
      </c>
      <c r="AL659" t="s">
        <v>2428</v>
      </c>
      <c r="AM659">
        <v>2</v>
      </c>
      <c r="AN659" t="s">
        <v>247</v>
      </c>
      <c r="AO659" t="s">
        <v>2430</v>
      </c>
      <c r="AP659">
        <v>35</v>
      </c>
      <c r="AQ659">
        <v>312.35500000000002</v>
      </c>
      <c r="AR659">
        <v>277.35500000000002</v>
      </c>
      <c r="AS659">
        <v>8.9244285714285692</v>
      </c>
      <c r="AT659" t="s">
        <v>60</v>
      </c>
      <c r="AU659" t="s">
        <v>61</v>
      </c>
      <c r="AV659" t="s">
        <v>62</v>
      </c>
      <c r="AW659" t="s">
        <v>63</v>
      </c>
    </row>
    <row r="660" spans="1:49" x14ac:dyDescent="0.3">
      <c r="A660">
        <v>133</v>
      </c>
      <c r="B660" t="s">
        <v>431</v>
      </c>
      <c r="C660" t="s">
        <v>432</v>
      </c>
      <c r="D660" t="s">
        <v>433</v>
      </c>
      <c r="E660" t="s">
        <v>52</v>
      </c>
      <c r="F660">
        <v>20947</v>
      </c>
      <c r="G660" t="s">
        <v>67</v>
      </c>
      <c r="H660" t="s">
        <v>72</v>
      </c>
      <c r="I660" t="s">
        <v>276</v>
      </c>
      <c r="J660" t="s">
        <v>276</v>
      </c>
      <c r="K660">
        <v>6656945</v>
      </c>
      <c r="L660">
        <v>286906</v>
      </c>
      <c r="M660">
        <v>1168</v>
      </c>
      <c r="N660">
        <v>222</v>
      </c>
      <c r="O660">
        <v>334</v>
      </c>
      <c r="P660">
        <v>65</v>
      </c>
      <c r="Q660">
        <v>41</v>
      </c>
      <c r="R660">
        <v>31</v>
      </c>
      <c r="S660">
        <v>13.56</v>
      </c>
      <c r="T660">
        <v>0.5</v>
      </c>
      <c r="U660">
        <v>3.55</v>
      </c>
      <c r="V660">
        <v>1100</v>
      </c>
      <c r="W660">
        <v>109060</v>
      </c>
      <c r="X660">
        <v>13605.8823529412</v>
      </c>
      <c r="Y660">
        <v>2160</v>
      </c>
      <c r="Z660">
        <v>166565</v>
      </c>
      <c r="AA660">
        <v>79214.285714285696</v>
      </c>
      <c r="AB660">
        <v>42915.686274509797</v>
      </c>
      <c r="AC660">
        <v>929.57746478873196</v>
      </c>
      <c r="AD660">
        <v>3969.3548387096798</v>
      </c>
      <c r="AE660">
        <v>663.82978723404199</v>
      </c>
      <c r="AF660">
        <v>11810.563380281699</v>
      </c>
      <c r="AG660">
        <v>5.0000000000000001E-3</v>
      </c>
      <c r="AH660">
        <v>0.11</v>
      </c>
      <c r="AI660">
        <v>11.09</v>
      </c>
      <c r="AJ660">
        <v>10</v>
      </c>
      <c r="AK660">
        <v>44</v>
      </c>
      <c r="AL660" t="s">
        <v>434</v>
      </c>
      <c r="AM660">
        <v>3</v>
      </c>
      <c r="AN660" t="s">
        <v>113</v>
      </c>
      <c r="AO660" t="s">
        <v>435</v>
      </c>
      <c r="AP660">
        <v>3.4375</v>
      </c>
      <c r="AQ660">
        <v>198.511</v>
      </c>
      <c r="AR660">
        <v>195.0735</v>
      </c>
      <c r="AS660">
        <v>57.748654545454499</v>
      </c>
      <c r="AT660" t="s">
        <v>60</v>
      </c>
      <c r="AU660" t="s">
        <v>61</v>
      </c>
      <c r="AV660" t="s">
        <v>62</v>
      </c>
      <c r="AW660" t="s">
        <v>63</v>
      </c>
    </row>
    <row r="661" spans="1:49" x14ac:dyDescent="0.3">
      <c r="A661">
        <v>1340</v>
      </c>
      <c r="B661" t="s">
        <v>427</v>
      </c>
      <c r="C661" t="s">
        <v>428</v>
      </c>
      <c r="D661" t="s">
        <v>2434</v>
      </c>
      <c r="E661" t="s">
        <v>268</v>
      </c>
      <c r="F661">
        <v>6783</v>
      </c>
      <c r="G661" t="s">
        <v>67</v>
      </c>
      <c r="H661" t="s">
        <v>72</v>
      </c>
      <c r="I661" t="s">
        <v>276</v>
      </c>
      <c r="J661" t="s">
        <v>276</v>
      </c>
      <c r="K661">
        <v>6656939</v>
      </c>
      <c r="L661">
        <v>283862</v>
      </c>
      <c r="M661">
        <v>1033</v>
      </c>
      <c r="N661">
        <v>109</v>
      </c>
      <c r="O661">
        <v>35</v>
      </c>
      <c r="P661">
        <v>8</v>
      </c>
      <c r="Q661">
        <v>844</v>
      </c>
      <c r="R661">
        <v>916</v>
      </c>
      <c r="S661">
        <v>22.59</v>
      </c>
      <c r="T661">
        <v>23.66</v>
      </c>
      <c r="U661">
        <v>3.04</v>
      </c>
      <c r="V661">
        <v>700</v>
      </c>
      <c r="W661">
        <v>364466.66666666698</v>
      </c>
      <c r="X661">
        <v>9794.1176470588198</v>
      </c>
      <c r="Y661">
        <v>1080</v>
      </c>
      <c r="Z661">
        <v>31360</v>
      </c>
      <c r="AA661">
        <v>20714.285714285699</v>
      </c>
      <c r="AB661">
        <v>8347.0588235294108</v>
      </c>
      <c r="AC661">
        <v>2014.0845070422499</v>
      </c>
      <c r="AD661">
        <v>2225.8064516129002</v>
      </c>
      <c r="AE661">
        <v>3443.6170212766001</v>
      </c>
      <c r="AF661">
        <v>611.26760563380299</v>
      </c>
      <c r="AG661">
        <v>0.32</v>
      </c>
      <c r="AH661">
        <v>7.0000000000000007E-2</v>
      </c>
      <c r="AI661">
        <v>2.9</v>
      </c>
      <c r="AJ661">
        <v>360.12</v>
      </c>
      <c r="AK661">
        <v>765</v>
      </c>
      <c r="AL661" t="s">
        <v>2435</v>
      </c>
      <c r="AM661">
        <v>5</v>
      </c>
      <c r="AN661" t="s">
        <v>2437</v>
      </c>
      <c r="AO661" t="s">
        <v>2438</v>
      </c>
      <c r="AP661">
        <v>2.1875</v>
      </c>
      <c r="AQ661">
        <v>51.91</v>
      </c>
      <c r="AR661">
        <v>49.722499999999997</v>
      </c>
      <c r="AS661">
        <v>23.730285714285699</v>
      </c>
      <c r="AT661" t="s">
        <v>60</v>
      </c>
      <c r="AU661" t="s">
        <v>61</v>
      </c>
      <c r="AV661" t="s">
        <v>62</v>
      </c>
      <c r="AW661" t="s">
        <v>63</v>
      </c>
    </row>
    <row r="662" spans="1:49" x14ac:dyDescent="0.3">
      <c r="A662">
        <v>127</v>
      </c>
      <c r="B662" t="s">
        <v>413</v>
      </c>
      <c r="C662" t="s">
        <v>414</v>
      </c>
      <c r="D662" t="s">
        <v>415</v>
      </c>
      <c r="E662" t="s">
        <v>236</v>
      </c>
      <c r="F662" t="s">
        <v>53</v>
      </c>
      <c r="G662" t="s">
        <v>54</v>
      </c>
      <c r="H662" t="s">
        <v>55</v>
      </c>
      <c r="I662" t="s">
        <v>276</v>
      </c>
      <c r="J662" t="s">
        <v>384</v>
      </c>
      <c r="K662">
        <v>6656936</v>
      </c>
      <c r="L662">
        <v>299026</v>
      </c>
      <c r="M662">
        <v>1074</v>
      </c>
      <c r="N662">
        <v>159</v>
      </c>
      <c r="O662">
        <v>57</v>
      </c>
      <c r="P662">
        <v>67</v>
      </c>
      <c r="Q662">
        <v>58</v>
      </c>
      <c r="R662">
        <v>15</v>
      </c>
      <c r="S662">
        <v>22.79</v>
      </c>
      <c r="T662">
        <v>0.5</v>
      </c>
      <c r="U662">
        <v>0.5</v>
      </c>
      <c r="V662">
        <v>2700</v>
      </c>
      <c r="W662">
        <v>265720</v>
      </c>
      <c r="X662">
        <v>36688.235294117701</v>
      </c>
      <c r="Y662">
        <v>4260</v>
      </c>
      <c r="Z662">
        <v>31885</v>
      </c>
      <c r="AA662">
        <v>38214.285714285703</v>
      </c>
      <c r="AB662">
        <v>18464.705882352901</v>
      </c>
      <c r="AC662">
        <v>1859.1549295774601</v>
      </c>
      <c r="AD662">
        <v>15543.5483870968</v>
      </c>
      <c r="AE662">
        <v>4729.7872340425502</v>
      </c>
      <c r="AF662">
        <v>567.60563380281701</v>
      </c>
      <c r="AG662">
        <v>0.57999999999999996</v>
      </c>
      <c r="AH662">
        <v>0.27</v>
      </c>
      <c r="AI662">
        <v>5.35</v>
      </c>
      <c r="AJ662">
        <v>10</v>
      </c>
      <c r="AK662">
        <v>16</v>
      </c>
      <c r="AL662" t="s">
        <v>416</v>
      </c>
      <c r="AM662">
        <v>2</v>
      </c>
      <c r="AN662" t="s">
        <v>178</v>
      </c>
      <c r="AO662" t="s">
        <v>418</v>
      </c>
      <c r="AP662">
        <v>8.4375</v>
      </c>
      <c r="AQ662">
        <v>95.765000000000001</v>
      </c>
      <c r="AR662">
        <v>87.327500000000001</v>
      </c>
      <c r="AS662">
        <v>11.3499259259259</v>
      </c>
      <c r="AT662" t="s">
        <v>60</v>
      </c>
      <c r="AU662" t="s">
        <v>61</v>
      </c>
      <c r="AV662" t="s">
        <v>62</v>
      </c>
      <c r="AW662" t="s">
        <v>63</v>
      </c>
    </row>
    <row r="663" spans="1:49" x14ac:dyDescent="0.3">
      <c r="A663">
        <v>266</v>
      </c>
      <c r="B663" t="s">
        <v>427</v>
      </c>
      <c r="C663" t="s">
        <v>428</v>
      </c>
      <c r="D663" t="s">
        <v>420</v>
      </c>
      <c r="E663" t="s">
        <v>52</v>
      </c>
      <c r="F663">
        <v>1396244</v>
      </c>
      <c r="G663" t="s">
        <v>54</v>
      </c>
      <c r="H663" t="s">
        <v>72</v>
      </c>
      <c r="I663" t="s">
        <v>276</v>
      </c>
      <c r="J663" t="s">
        <v>276</v>
      </c>
      <c r="K663">
        <v>6656934</v>
      </c>
      <c r="L663">
        <v>284070</v>
      </c>
      <c r="M663">
        <v>726</v>
      </c>
      <c r="N663">
        <v>77</v>
      </c>
      <c r="O663">
        <v>49</v>
      </c>
      <c r="P663">
        <v>10</v>
      </c>
      <c r="Q663">
        <v>1147</v>
      </c>
      <c r="R663">
        <v>205</v>
      </c>
      <c r="S663">
        <v>17.03</v>
      </c>
      <c r="T663">
        <v>9.0299999999999994</v>
      </c>
      <c r="U663">
        <v>3.08</v>
      </c>
      <c r="V663">
        <v>11400</v>
      </c>
      <c r="W663">
        <v>227033.33333333299</v>
      </c>
      <c r="X663">
        <v>18847.058823529402</v>
      </c>
      <c r="Y663">
        <v>2040</v>
      </c>
      <c r="Z663">
        <v>59080</v>
      </c>
      <c r="AA663">
        <v>108285.714285714</v>
      </c>
      <c r="AB663">
        <v>30605.8823529412</v>
      </c>
      <c r="AC663">
        <v>3021.1267605633798</v>
      </c>
      <c r="AD663">
        <v>4229.0322580645197</v>
      </c>
      <c r="AE663">
        <v>4397.8723404255297</v>
      </c>
      <c r="AF663">
        <v>2881.6901408450699</v>
      </c>
      <c r="AG663">
        <v>2.2799999999999998</v>
      </c>
      <c r="AH663">
        <v>1.1399999999999999</v>
      </c>
      <c r="AI663">
        <v>15.16</v>
      </c>
      <c r="AJ663">
        <v>10</v>
      </c>
      <c r="AK663">
        <v>6</v>
      </c>
      <c r="AL663" t="s">
        <v>429</v>
      </c>
      <c r="AM663">
        <v>2</v>
      </c>
      <c r="AN663" t="s">
        <v>247</v>
      </c>
      <c r="AO663" t="s">
        <v>689</v>
      </c>
      <c r="AP663">
        <v>35.625</v>
      </c>
      <c r="AQ663">
        <v>271.36399999999998</v>
      </c>
      <c r="AR663">
        <v>235.739</v>
      </c>
      <c r="AS663">
        <v>7.6172350877193002</v>
      </c>
      <c r="AT663" t="s">
        <v>60</v>
      </c>
      <c r="AU663" t="s">
        <v>61</v>
      </c>
      <c r="AV663" t="s">
        <v>62</v>
      </c>
      <c r="AW663" t="s">
        <v>63</v>
      </c>
    </row>
    <row r="664" spans="1:49" x14ac:dyDescent="0.3">
      <c r="A664">
        <v>1339</v>
      </c>
      <c r="B664" t="s">
        <v>427</v>
      </c>
      <c r="C664" t="s">
        <v>428</v>
      </c>
      <c r="D664" t="s">
        <v>2434</v>
      </c>
      <c r="E664" t="s">
        <v>268</v>
      </c>
      <c r="F664" t="s">
        <v>53</v>
      </c>
      <c r="G664" t="s">
        <v>67</v>
      </c>
      <c r="H664" t="s">
        <v>55</v>
      </c>
      <c r="I664" t="s">
        <v>276</v>
      </c>
      <c r="J664" t="s">
        <v>276</v>
      </c>
      <c r="K664">
        <v>6656925</v>
      </c>
      <c r="L664">
        <v>283864</v>
      </c>
      <c r="M664">
        <v>742</v>
      </c>
      <c r="N664">
        <v>110</v>
      </c>
      <c r="O664">
        <v>22</v>
      </c>
      <c r="P664">
        <v>13</v>
      </c>
      <c r="Q664">
        <v>1044</v>
      </c>
      <c r="R664">
        <v>207</v>
      </c>
      <c r="S664">
        <v>11.88</v>
      </c>
      <c r="T664">
        <v>25.18</v>
      </c>
      <c r="U664">
        <v>1.81</v>
      </c>
      <c r="V664">
        <v>15300</v>
      </c>
      <c r="W664">
        <v>204073.33333333299</v>
      </c>
      <c r="X664">
        <v>34173.529411764699</v>
      </c>
      <c r="Y664">
        <v>30</v>
      </c>
      <c r="Z664">
        <v>31080</v>
      </c>
      <c r="AA664">
        <v>58785.714285714297</v>
      </c>
      <c r="AB664">
        <v>23017.647058823499</v>
      </c>
      <c r="AC664">
        <v>2711.2676056338</v>
      </c>
      <c r="AD664">
        <v>6046.77419354839</v>
      </c>
      <c r="AE664">
        <v>19624.4680851064</v>
      </c>
      <c r="AF664">
        <v>545.77464788732402</v>
      </c>
      <c r="AG664">
        <v>0.14000000000000001</v>
      </c>
      <c r="AH664">
        <v>1.53</v>
      </c>
      <c r="AI664">
        <v>8.23</v>
      </c>
      <c r="AJ664">
        <v>10</v>
      </c>
      <c r="AK664">
        <v>5</v>
      </c>
      <c r="AL664" t="s">
        <v>2435</v>
      </c>
      <c r="AM664">
        <v>2</v>
      </c>
      <c r="AN664" t="s">
        <v>247</v>
      </c>
      <c r="AO664" t="s">
        <v>2436</v>
      </c>
      <c r="AP664">
        <v>47.8125</v>
      </c>
      <c r="AQ664">
        <v>147.31700000000001</v>
      </c>
      <c r="AR664">
        <v>99.504499999999993</v>
      </c>
      <c r="AS664">
        <v>3.0811398692810501</v>
      </c>
      <c r="AT664" t="s">
        <v>60</v>
      </c>
      <c r="AU664" t="s">
        <v>61</v>
      </c>
      <c r="AV664" t="s">
        <v>62</v>
      </c>
      <c r="AW664" t="s">
        <v>63</v>
      </c>
    </row>
    <row r="665" spans="1:49" x14ac:dyDescent="0.3">
      <c r="A665">
        <v>131</v>
      </c>
      <c r="B665" t="s">
        <v>427</v>
      </c>
      <c r="C665" t="s">
        <v>428</v>
      </c>
      <c r="D665" t="s">
        <v>420</v>
      </c>
      <c r="E665" t="s">
        <v>52</v>
      </c>
      <c r="F665">
        <v>1396244</v>
      </c>
      <c r="G665" t="s">
        <v>54</v>
      </c>
      <c r="H665" t="s">
        <v>72</v>
      </c>
      <c r="I665" t="s">
        <v>276</v>
      </c>
      <c r="J665" t="s">
        <v>276</v>
      </c>
      <c r="K665">
        <v>6656913</v>
      </c>
      <c r="L665">
        <v>284070</v>
      </c>
      <c r="M665">
        <v>1157</v>
      </c>
      <c r="N665">
        <v>86</v>
      </c>
      <c r="O665">
        <v>66</v>
      </c>
      <c r="P665">
        <v>59</v>
      </c>
      <c r="Q665">
        <v>579</v>
      </c>
      <c r="R665">
        <v>212</v>
      </c>
      <c r="S665">
        <v>14.61</v>
      </c>
      <c r="T665">
        <v>0.5</v>
      </c>
      <c r="U665">
        <v>4.88</v>
      </c>
      <c r="V665">
        <v>13000</v>
      </c>
      <c r="W665">
        <v>212940</v>
      </c>
      <c r="X665">
        <v>17788.2352941176</v>
      </c>
      <c r="Y665">
        <v>2160</v>
      </c>
      <c r="Z665">
        <v>66290</v>
      </c>
      <c r="AA665">
        <v>115357.142857143</v>
      </c>
      <c r="AB665">
        <v>27149.0196078431</v>
      </c>
      <c r="AC665">
        <v>3253.52112676056</v>
      </c>
      <c r="AD665">
        <v>3190.3225806451601</v>
      </c>
      <c r="AE665">
        <v>3900</v>
      </c>
      <c r="AF665">
        <v>3274.6478873239398</v>
      </c>
      <c r="AG665">
        <v>5.0000000000000001E-3</v>
      </c>
      <c r="AH665">
        <v>1.3</v>
      </c>
      <c r="AI665">
        <v>16.149999999999999</v>
      </c>
      <c r="AJ665">
        <v>10</v>
      </c>
      <c r="AK665">
        <v>29</v>
      </c>
      <c r="AL665" t="s">
        <v>429</v>
      </c>
      <c r="AM665">
        <v>2</v>
      </c>
      <c r="AN665" t="s">
        <v>247</v>
      </c>
      <c r="AO665" t="s">
        <v>430</v>
      </c>
      <c r="AP665">
        <v>40.625</v>
      </c>
      <c r="AQ665">
        <v>289.08499999999998</v>
      </c>
      <c r="AR665">
        <v>248.46</v>
      </c>
      <c r="AS665">
        <v>7.1159384615384598</v>
      </c>
      <c r="AT665" t="s">
        <v>60</v>
      </c>
      <c r="AU665" t="s">
        <v>61</v>
      </c>
      <c r="AV665" t="s">
        <v>62</v>
      </c>
      <c r="AW665" t="s">
        <v>63</v>
      </c>
    </row>
    <row r="666" spans="1:49" x14ac:dyDescent="0.3">
      <c r="A666">
        <v>299</v>
      </c>
      <c r="B666" t="s">
        <v>413</v>
      </c>
      <c r="C666" t="s">
        <v>414</v>
      </c>
      <c r="D666" t="s">
        <v>744</v>
      </c>
      <c r="E666" t="s">
        <v>236</v>
      </c>
      <c r="F666" t="s">
        <v>53</v>
      </c>
      <c r="G666" t="s">
        <v>67</v>
      </c>
      <c r="H666" t="s">
        <v>55</v>
      </c>
      <c r="I666" t="s">
        <v>276</v>
      </c>
      <c r="J666" t="s">
        <v>384</v>
      </c>
      <c r="K666">
        <v>6656856</v>
      </c>
      <c r="L666">
        <v>299199</v>
      </c>
      <c r="M666">
        <v>156</v>
      </c>
      <c r="N666">
        <v>208</v>
      </c>
      <c r="O666">
        <v>231</v>
      </c>
      <c r="P666">
        <v>61</v>
      </c>
      <c r="Q666">
        <v>35</v>
      </c>
      <c r="R666">
        <v>26</v>
      </c>
      <c r="S666">
        <v>10.15</v>
      </c>
      <c r="T666">
        <v>8.69</v>
      </c>
      <c r="U666">
        <v>0.5</v>
      </c>
      <c r="V666">
        <v>50</v>
      </c>
      <c r="W666">
        <v>102993.33333333299</v>
      </c>
      <c r="X666">
        <v>18370.588235294101</v>
      </c>
      <c r="Y666">
        <v>2520</v>
      </c>
      <c r="Z666">
        <v>154385</v>
      </c>
      <c r="AA666">
        <v>87714.285714285696</v>
      </c>
      <c r="AB666">
        <v>43590.1960784314</v>
      </c>
      <c r="AC666">
        <v>929.57746478873196</v>
      </c>
      <c r="AD666">
        <v>8272.5806451612898</v>
      </c>
      <c r="AE666">
        <v>871.276595744681</v>
      </c>
      <c r="AF666">
        <v>14080.985915493</v>
      </c>
      <c r="AG666">
        <v>5.0000000000000001E-3</v>
      </c>
      <c r="AH666">
        <v>0.01</v>
      </c>
      <c r="AI666">
        <v>12.28</v>
      </c>
      <c r="AJ666">
        <v>10</v>
      </c>
      <c r="AK666">
        <v>46</v>
      </c>
      <c r="AL666" t="s">
        <v>745</v>
      </c>
      <c r="AM666">
        <v>3</v>
      </c>
      <c r="AN666" t="s">
        <v>113</v>
      </c>
      <c r="AO666" t="s">
        <v>750</v>
      </c>
      <c r="AP666">
        <v>0.3125</v>
      </c>
      <c r="AQ666">
        <v>219.81200000000001</v>
      </c>
      <c r="AR666">
        <v>219.49950000000001</v>
      </c>
      <c r="AS666">
        <v>703.39840000000004</v>
      </c>
      <c r="AT666" t="s">
        <v>60</v>
      </c>
      <c r="AU666" t="s">
        <v>61</v>
      </c>
      <c r="AV666" t="s">
        <v>62</v>
      </c>
      <c r="AW666" t="s">
        <v>63</v>
      </c>
    </row>
    <row r="667" spans="1:49" x14ac:dyDescent="0.3">
      <c r="A667">
        <v>296</v>
      </c>
      <c r="B667" t="s">
        <v>413</v>
      </c>
      <c r="C667" t="s">
        <v>414</v>
      </c>
      <c r="D667" t="s">
        <v>744</v>
      </c>
      <c r="E667" t="s">
        <v>236</v>
      </c>
      <c r="F667">
        <v>81000</v>
      </c>
      <c r="G667" t="s">
        <v>67</v>
      </c>
      <c r="H667" t="s">
        <v>72</v>
      </c>
      <c r="I667" t="s">
        <v>276</v>
      </c>
      <c r="J667" t="s">
        <v>384</v>
      </c>
      <c r="K667">
        <v>6656849</v>
      </c>
      <c r="L667">
        <v>299192</v>
      </c>
      <c r="M667">
        <v>3046</v>
      </c>
      <c r="N667">
        <v>165</v>
      </c>
      <c r="O667">
        <v>59</v>
      </c>
      <c r="P667">
        <v>74</v>
      </c>
      <c r="Q667">
        <v>57</v>
      </c>
      <c r="R667">
        <v>36</v>
      </c>
      <c r="S667">
        <v>24.83</v>
      </c>
      <c r="T667">
        <v>11.55</v>
      </c>
      <c r="U667">
        <v>7.86</v>
      </c>
      <c r="V667">
        <v>8200</v>
      </c>
      <c r="W667">
        <v>235900</v>
      </c>
      <c r="X667">
        <v>46429.411764705903</v>
      </c>
      <c r="Y667">
        <v>4260</v>
      </c>
      <c r="Z667">
        <v>30310</v>
      </c>
      <c r="AA667">
        <v>15357.142857142901</v>
      </c>
      <c r="AB667">
        <v>16609.8039215686</v>
      </c>
      <c r="AC667">
        <v>697.18309859154897</v>
      </c>
      <c r="AD667">
        <v>11091.935483871001</v>
      </c>
      <c r="AE667">
        <v>13359.5744680851</v>
      </c>
      <c r="AF667">
        <v>502.11267605633799</v>
      </c>
      <c r="AG667">
        <v>5.04</v>
      </c>
      <c r="AH667">
        <v>0.82</v>
      </c>
      <c r="AI667">
        <v>2.15</v>
      </c>
      <c r="AJ667">
        <v>10</v>
      </c>
      <c r="AK667">
        <v>18</v>
      </c>
      <c r="AL667" t="s">
        <v>745</v>
      </c>
      <c r="AM667">
        <v>2</v>
      </c>
      <c r="AN667" t="s">
        <v>178</v>
      </c>
      <c r="AO667" t="s">
        <v>746</v>
      </c>
      <c r="AP667">
        <v>25.625</v>
      </c>
      <c r="AQ667">
        <v>38.484999999999999</v>
      </c>
      <c r="AR667">
        <v>12.86</v>
      </c>
      <c r="AS667">
        <v>1.50185365853659</v>
      </c>
      <c r="AT667" t="s">
        <v>91</v>
      </c>
      <c r="AU667" t="s">
        <v>92</v>
      </c>
      <c r="AV667" t="s">
        <v>96</v>
      </c>
      <c r="AW667" t="s">
        <v>97</v>
      </c>
    </row>
    <row r="668" spans="1:49" x14ac:dyDescent="0.3">
      <c r="A668">
        <v>301</v>
      </c>
      <c r="B668" t="s">
        <v>413</v>
      </c>
      <c r="C668" t="s">
        <v>414</v>
      </c>
      <c r="D668" t="s">
        <v>751</v>
      </c>
      <c r="E668" t="s">
        <v>236</v>
      </c>
      <c r="F668" t="s">
        <v>53</v>
      </c>
      <c r="G668" t="s">
        <v>67</v>
      </c>
      <c r="H668" t="s">
        <v>55</v>
      </c>
      <c r="I668" t="s">
        <v>276</v>
      </c>
      <c r="J668" t="s">
        <v>384</v>
      </c>
      <c r="K668">
        <v>6656818</v>
      </c>
      <c r="L668">
        <v>299240</v>
      </c>
      <c r="M668">
        <v>1922</v>
      </c>
      <c r="N668">
        <v>172</v>
      </c>
      <c r="O668">
        <v>55</v>
      </c>
      <c r="P668">
        <v>74</v>
      </c>
      <c r="Q668">
        <v>43</v>
      </c>
      <c r="R668">
        <v>15</v>
      </c>
      <c r="S668">
        <v>47.8</v>
      </c>
      <c r="T668">
        <v>15.77</v>
      </c>
      <c r="U668">
        <v>5.57</v>
      </c>
      <c r="V668">
        <v>18100</v>
      </c>
      <c r="W668">
        <v>215040</v>
      </c>
      <c r="X668">
        <v>51379.411764705903</v>
      </c>
      <c r="Y668">
        <v>4380</v>
      </c>
      <c r="Z668">
        <v>27615</v>
      </c>
      <c r="AA668">
        <v>11857.142857142901</v>
      </c>
      <c r="AB668">
        <v>11382.352941176499</v>
      </c>
      <c r="AC668">
        <v>154.92957746478899</v>
      </c>
      <c r="AD668">
        <v>8569.3548387096798</v>
      </c>
      <c r="AE668">
        <v>11534.042553191501</v>
      </c>
      <c r="AF668">
        <v>283.80281690140799</v>
      </c>
      <c r="AG668">
        <v>0.79</v>
      </c>
      <c r="AH668">
        <v>1.81</v>
      </c>
      <c r="AI668">
        <v>1.66</v>
      </c>
      <c r="AJ668">
        <v>10</v>
      </c>
      <c r="AK668">
        <v>15</v>
      </c>
      <c r="AL668" t="s">
        <v>752</v>
      </c>
      <c r="AM668">
        <v>3</v>
      </c>
      <c r="AN668" t="s">
        <v>225</v>
      </c>
      <c r="AO668" t="s">
        <v>754</v>
      </c>
      <c r="AP668">
        <v>56.5625</v>
      </c>
      <c r="AQ668">
        <v>29.713999999999999</v>
      </c>
      <c r="AR668">
        <v>-26.848500000000001</v>
      </c>
      <c r="AS668">
        <v>0.52533038674033194</v>
      </c>
      <c r="AT668" t="s">
        <v>95</v>
      </c>
      <c r="AU668" t="s">
        <v>125</v>
      </c>
      <c r="AV668" t="s">
        <v>126</v>
      </c>
      <c r="AW668" t="s">
        <v>127</v>
      </c>
    </row>
    <row r="669" spans="1:49" x14ac:dyDescent="0.3">
      <c r="A669">
        <v>1341</v>
      </c>
      <c r="B669" t="s">
        <v>427</v>
      </c>
      <c r="C669" t="s">
        <v>428</v>
      </c>
      <c r="D669" t="s">
        <v>199</v>
      </c>
      <c r="E669" t="s">
        <v>268</v>
      </c>
      <c r="F669" t="s">
        <v>53</v>
      </c>
      <c r="G669" t="s">
        <v>67</v>
      </c>
      <c r="H669" t="s">
        <v>55</v>
      </c>
      <c r="I669" t="s">
        <v>276</v>
      </c>
      <c r="J669" t="s">
        <v>276</v>
      </c>
      <c r="K669">
        <v>6656817</v>
      </c>
      <c r="L669">
        <v>283908</v>
      </c>
      <c r="M669">
        <v>1170</v>
      </c>
      <c r="N669">
        <v>67</v>
      </c>
      <c r="O669">
        <v>39</v>
      </c>
      <c r="P669">
        <v>2.5</v>
      </c>
      <c r="Q669">
        <v>4698</v>
      </c>
      <c r="R669">
        <v>95</v>
      </c>
      <c r="S669">
        <v>47.88</v>
      </c>
      <c r="T669">
        <v>16.66</v>
      </c>
      <c r="U669">
        <v>3.19</v>
      </c>
      <c r="V669">
        <v>7500</v>
      </c>
      <c r="W669">
        <v>202486.66666666701</v>
      </c>
      <c r="X669">
        <v>19138.235294117701</v>
      </c>
      <c r="Y669">
        <v>1920</v>
      </c>
      <c r="Z669">
        <v>68110</v>
      </c>
      <c r="AA669">
        <v>129142.857142857</v>
      </c>
      <c r="AB669">
        <v>35917.647058823502</v>
      </c>
      <c r="AC669">
        <v>5809.8591549295797</v>
      </c>
      <c r="AD669">
        <v>3487.0967741935501</v>
      </c>
      <c r="AE669">
        <v>4231.9148936170204</v>
      </c>
      <c r="AF669">
        <v>1746.47887323944</v>
      </c>
      <c r="AG669">
        <v>1.4</v>
      </c>
      <c r="AH669">
        <v>0.75</v>
      </c>
      <c r="AI669">
        <v>18.079999999999998</v>
      </c>
      <c r="AJ669">
        <v>10</v>
      </c>
      <c r="AK669">
        <v>5</v>
      </c>
      <c r="AL669" t="s">
        <v>2439</v>
      </c>
      <c r="AM669">
        <v>3</v>
      </c>
      <c r="AN669" t="s">
        <v>70</v>
      </c>
      <c r="AO669" t="s">
        <v>2440</v>
      </c>
      <c r="AP669">
        <v>23.4375</v>
      </c>
      <c r="AQ669">
        <v>323.63200000000001</v>
      </c>
      <c r="AR669">
        <v>300.19450000000001</v>
      </c>
      <c r="AS669">
        <v>13.808298666666699</v>
      </c>
      <c r="AT669" t="s">
        <v>60</v>
      </c>
      <c r="AU669" t="s">
        <v>61</v>
      </c>
      <c r="AV669" t="s">
        <v>62</v>
      </c>
      <c r="AW669" t="s">
        <v>63</v>
      </c>
    </row>
    <row r="670" spans="1:49" x14ac:dyDescent="0.3">
      <c r="A670">
        <v>1353</v>
      </c>
      <c r="B670" t="s">
        <v>427</v>
      </c>
      <c r="C670" t="s">
        <v>428</v>
      </c>
      <c r="D670" t="s">
        <v>2455</v>
      </c>
      <c r="E670" t="s">
        <v>52</v>
      </c>
      <c r="F670" t="s">
        <v>53</v>
      </c>
      <c r="G670" t="s">
        <v>67</v>
      </c>
      <c r="H670" t="s">
        <v>55</v>
      </c>
      <c r="I670" t="s">
        <v>276</v>
      </c>
      <c r="J670" t="s">
        <v>276</v>
      </c>
      <c r="K670">
        <v>6656815</v>
      </c>
      <c r="L670">
        <v>284088</v>
      </c>
      <c r="M670">
        <v>689</v>
      </c>
      <c r="N670">
        <v>108</v>
      </c>
      <c r="O670">
        <v>61</v>
      </c>
      <c r="P670">
        <v>8</v>
      </c>
      <c r="Q670">
        <v>4434</v>
      </c>
      <c r="R670">
        <v>269</v>
      </c>
      <c r="S670">
        <v>15.49</v>
      </c>
      <c r="T670">
        <v>13.09</v>
      </c>
      <c r="U670">
        <v>2.85</v>
      </c>
      <c r="V670">
        <v>10300</v>
      </c>
      <c r="W670">
        <v>181766.66666666701</v>
      </c>
      <c r="X670">
        <v>17947.058823529402</v>
      </c>
      <c r="Y670">
        <v>1860</v>
      </c>
      <c r="Z670">
        <v>84980</v>
      </c>
      <c r="AA670">
        <v>122142.857142857</v>
      </c>
      <c r="AB670">
        <v>49829.411764705903</v>
      </c>
      <c r="AC670">
        <v>3563.3802816901398</v>
      </c>
      <c r="AD670">
        <v>3412.9032258064499</v>
      </c>
      <c r="AE670">
        <v>2655.3191489361702</v>
      </c>
      <c r="AF670">
        <v>1899.2957746478901</v>
      </c>
      <c r="AG670">
        <v>0.55000000000000004</v>
      </c>
      <c r="AH670">
        <v>1.03</v>
      </c>
      <c r="AI670">
        <v>17.100000000000001</v>
      </c>
      <c r="AJ670">
        <v>10</v>
      </c>
      <c r="AK670">
        <v>5</v>
      </c>
      <c r="AL670" t="s">
        <v>2456</v>
      </c>
      <c r="AM670">
        <v>2</v>
      </c>
      <c r="AN670" t="s">
        <v>247</v>
      </c>
      <c r="AO670" t="s">
        <v>2457</v>
      </c>
      <c r="AP670">
        <v>32.1875</v>
      </c>
      <c r="AQ670">
        <v>306.08999999999997</v>
      </c>
      <c r="AR670">
        <v>273.90249999999997</v>
      </c>
      <c r="AS670">
        <v>9.5095922330097107</v>
      </c>
      <c r="AT670" t="s">
        <v>60</v>
      </c>
      <c r="AU670" t="s">
        <v>61</v>
      </c>
      <c r="AV670" t="s">
        <v>62</v>
      </c>
      <c r="AW670" t="s">
        <v>63</v>
      </c>
    </row>
    <row r="671" spans="1:49" x14ac:dyDescent="0.3">
      <c r="A671">
        <v>300</v>
      </c>
      <c r="B671" t="s">
        <v>413</v>
      </c>
      <c r="C671" t="s">
        <v>414</v>
      </c>
      <c r="D671" t="s">
        <v>751</v>
      </c>
      <c r="E671" t="s">
        <v>236</v>
      </c>
      <c r="F671">
        <v>54000</v>
      </c>
      <c r="G671" t="s">
        <v>67</v>
      </c>
      <c r="H671" t="s">
        <v>72</v>
      </c>
      <c r="I671" t="s">
        <v>276</v>
      </c>
      <c r="J671" t="s">
        <v>384</v>
      </c>
      <c r="K671">
        <v>6656811</v>
      </c>
      <c r="L671">
        <v>299233</v>
      </c>
      <c r="M671">
        <v>1002</v>
      </c>
      <c r="N671">
        <v>183</v>
      </c>
      <c r="O671">
        <v>32</v>
      </c>
      <c r="P671">
        <v>69</v>
      </c>
      <c r="Q671">
        <v>74</v>
      </c>
      <c r="R671">
        <v>163</v>
      </c>
      <c r="S671">
        <v>7.54</v>
      </c>
      <c r="T671">
        <v>3.45</v>
      </c>
      <c r="U671">
        <v>11.84</v>
      </c>
      <c r="V671">
        <v>300</v>
      </c>
      <c r="W671">
        <v>282613.33333333302</v>
      </c>
      <c r="X671">
        <v>40685.294117647099</v>
      </c>
      <c r="Y671">
        <v>5100</v>
      </c>
      <c r="Z671">
        <v>29820</v>
      </c>
      <c r="AA671">
        <v>8857.1428571428605</v>
      </c>
      <c r="AB671">
        <v>6407.8431372549003</v>
      </c>
      <c r="AC671">
        <v>2014.0845070422499</v>
      </c>
      <c r="AD671">
        <v>16248.3870967742</v>
      </c>
      <c r="AE671">
        <v>15765.957446808499</v>
      </c>
      <c r="AF671">
        <v>851.40845070422495</v>
      </c>
      <c r="AG671">
        <v>5.0000000000000001E-3</v>
      </c>
      <c r="AH671">
        <v>0.03</v>
      </c>
      <c r="AI671">
        <v>1.24</v>
      </c>
      <c r="AJ671">
        <v>10</v>
      </c>
      <c r="AK671">
        <v>15</v>
      </c>
      <c r="AL671" t="s">
        <v>752</v>
      </c>
      <c r="AM671">
        <v>2</v>
      </c>
      <c r="AN671" t="s">
        <v>178</v>
      </c>
      <c r="AO671" t="s">
        <v>753</v>
      </c>
      <c r="AP671">
        <v>0.9375</v>
      </c>
      <c r="AQ671">
        <v>22.196000000000002</v>
      </c>
      <c r="AR671">
        <v>21.258500000000002</v>
      </c>
      <c r="AS671">
        <v>23.675733333333302</v>
      </c>
      <c r="AT671" t="s">
        <v>60</v>
      </c>
      <c r="AU671" t="s">
        <v>61</v>
      </c>
      <c r="AV671" t="s">
        <v>62</v>
      </c>
      <c r="AW671" t="s">
        <v>63</v>
      </c>
    </row>
    <row r="672" spans="1:49" x14ac:dyDescent="0.3">
      <c r="A672">
        <v>1349</v>
      </c>
      <c r="B672" t="s">
        <v>427</v>
      </c>
      <c r="C672" t="s">
        <v>428</v>
      </c>
      <c r="D672" t="s">
        <v>2449</v>
      </c>
      <c r="E672" t="s">
        <v>52</v>
      </c>
      <c r="F672" t="s">
        <v>53</v>
      </c>
      <c r="G672" t="s">
        <v>67</v>
      </c>
      <c r="H672" t="s">
        <v>55</v>
      </c>
      <c r="I672" t="s">
        <v>276</v>
      </c>
      <c r="J672" t="s">
        <v>276</v>
      </c>
      <c r="K672">
        <v>6656811</v>
      </c>
      <c r="L672">
        <v>284215</v>
      </c>
      <c r="M672">
        <v>1371</v>
      </c>
      <c r="N672">
        <v>103</v>
      </c>
      <c r="O672">
        <v>54</v>
      </c>
      <c r="P672">
        <v>8</v>
      </c>
      <c r="Q672">
        <v>3438</v>
      </c>
      <c r="R672">
        <v>168</v>
      </c>
      <c r="S672">
        <v>14.32</v>
      </c>
      <c r="T672">
        <v>10.34</v>
      </c>
      <c r="U672">
        <v>3.46</v>
      </c>
      <c r="V672">
        <v>11300</v>
      </c>
      <c r="W672">
        <v>189280</v>
      </c>
      <c r="X672">
        <v>18185.294117647099</v>
      </c>
      <c r="Y672">
        <v>2040</v>
      </c>
      <c r="Z672">
        <v>80395</v>
      </c>
      <c r="AA672">
        <v>121857.142857143</v>
      </c>
      <c r="AB672">
        <v>41145.0980392157</v>
      </c>
      <c r="AC672">
        <v>3176.0563380281701</v>
      </c>
      <c r="AD672">
        <v>4117.7419354838703</v>
      </c>
      <c r="AE672">
        <v>3153.1914893617</v>
      </c>
      <c r="AF672">
        <v>1964.7887323943701</v>
      </c>
      <c r="AG672">
        <v>0.06</v>
      </c>
      <c r="AH672">
        <v>1.1299999999999999</v>
      </c>
      <c r="AI672">
        <v>17.059999999999999</v>
      </c>
      <c r="AJ672">
        <v>10</v>
      </c>
      <c r="AK672">
        <v>5</v>
      </c>
      <c r="AL672" t="s">
        <v>2450</v>
      </c>
      <c r="AM672">
        <v>2</v>
      </c>
      <c r="AN672" t="s">
        <v>247</v>
      </c>
      <c r="AO672" t="s">
        <v>2451</v>
      </c>
      <c r="AP672">
        <v>35.3125</v>
      </c>
      <c r="AQ672">
        <v>305.37400000000002</v>
      </c>
      <c r="AR672">
        <v>270.06150000000002</v>
      </c>
      <c r="AS672">
        <v>8.6477592920353992</v>
      </c>
      <c r="AT672" t="s">
        <v>60</v>
      </c>
      <c r="AU672" t="s">
        <v>61</v>
      </c>
      <c r="AV672" t="s">
        <v>62</v>
      </c>
      <c r="AW672" t="s">
        <v>63</v>
      </c>
    </row>
    <row r="673" spans="1:49" x14ac:dyDescent="0.3">
      <c r="A673">
        <v>1342</v>
      </c>
      <c r="B673" t="s">
        <v>427</v>
      </c>
      <c r="C673" t="s">
        <v>428</v>
      </c>
      <c r="D673" t="s">
        <v>199</v>
      </c>
      <c r="E673" t="s">
        <v>268</v>
      </c>
      <c r="F673">
        <v>480240</v>
      </c>
      <c r="G673" t="s">
        <v>67</v>
      </c>
      <c r="H673" t="s">
        <v>72</v>
      </c>
      <c r="I673" t="s">
        <v>276</v>
      </c>
      <c r="J673" t="s">
        <v>276</v>
      </c>
      <c r="K673">
        <v>6656807</v>
      </c>
      <c r="L673">
        <v>283915</v>
      </c>
      <c r="M673">
        <v>849</v>
      </c>
      <c r="N673">
        <v>69</v>
      </c>
      <c r="O673">
        <v>42</v>
      </c>
      <c r="P673">
        <v>6</v>
      </c>
      <c r="Q673">
        <v>1965</v>
      </c>
      <c r="R673">
        <v>111</v>
      </c>
      <c r="S673">
        <v>45.97</v>
      </c>
      <c r="T673">
        <v>19.37</v>
      </c>
      <c r="U673">
        <v>2.8</v>
      </c>
      <c r="V673">
        <v>5700</v>
      </c>
      <c r="W673">
        <v>194180</v>
      </c>
      <c r="X673">
        <v>19773.529411764699</v>
      </c>
      <c r="Y673">
        <v>1980</v>
      </c>
      <c r="Z673">
        <v>72660</v>
      </c>
      <c r="AA673">
        <v>117428.571428571</v>
      </c>
      <c r="AB673">
        <v>44096.078431372604</v>
      </c>
      <c r="AC673">
        <v>5345.0704225352101</v>
      </c>
      <c r="AD673">
        <v>2670.9677419354798</v>
      </c>
      <c r="AE673">
        <v>4771.27659574468</v>
      </c>
      <c r="AF673">
        <v>1921.12676056338</v>
      </c>
      <c r="AG673">
        <v>0.51</v>
      </c>
      <c r="AH673">
        <v>0.56999999999999995</v>
      </c>
      <c r="AI673">
        <v>16.440000000000001</v>
      </c>
      <c r="AJ673">
        <v>10</v>
      </c>
      <c r="AK673">
        <v>5</v>
      </c>
      <c r="AL673" t="s">
        <v>2439</v>
      </c>
      <c r="AM673">
        <v>3</v>
      </c>
      <c r="AN673" t="s">
        <v>70</v>
      </c>
      <c r="AO673" t="s">
        <v>2441</v>
      </c>
      <c r="AP673">
        <v>17.8125</v>
      </c>
      <c r="AQ673">
        <v>294.27600000000001</v>
      </c>
      <c r="AR673">
        <v>276.46350000000001</v>
      </c>
      <c r="AS673">
        <v>16.5207578947368</v>
      </c>
      <c r="AT673" t="s">
        <v>60</v>
      </c>
      <c r="AU673" t="s">
        <v>61</v>
      </c>
      <c r="AV673" t="s">
        <v>62</v>
      </c>
      <c r="AW673" t="s">
        <v>63</v>
      </c>
    </row>
    <row r="674" spans="1:49" x14ac:dyDescent="0.3">
      <c r="A674">
        <v>1345</v>
      </c>
      <c r="B674" t="s">
        <v>427</v>
      </c>
      <c r="C674" t="s">
        <v>428</v>
      </c>
      <c r="D674" t="s">
        <v>254</v>
      </c>
      <c r="E674" t="s">
        <v>52</v>
      </c>
      <c r="F674" t="s">
        <v>53</v>
      </c>
      <c r="G674" t="s">
        <v>67</v>
      </c>
      <c r="H674" t="s">
        <v>55</v>
      </c>
      <c r="I674" t="s">
        <v>276</v>
      </c>
      <c r="J674" t="s">
        <v>276</v>
      </c>
      <c r="K674">
        <v>6656803</v>
      </c>
      <c r="L674">
        <v>283954</v>
      </c>
      <c r="M674">
        <v>555</v>
      </c>
      <c r="N674">
        <v>86</v>
      </c>
      <c r="O674">
        <v>48</v>
      </c>
      <c r="P674">
        <v>12</v>
      </c>
      <c r="Q674">
        <v>2385</v>
      </c>
      <c r="R674">
        <v>94</v>
      </c>
      <c r="S674">
        <v>16.16</v>
      </c>
      <c r="T674">
        <v>19.78</v>
      </c>
      <c r="U674">
        <v>3.9</v>
      </c>
      <c r="V674">
        <v>16500</v>
      </c>
      <c r="W674">
        <v>178126.66666666701</v>
      </c>
      <c r="X674">
        <v>22552.941176470598</v>
      </c>
      <c r="Y674">
        <v>2160</v>
      </c>
      <c r="Z674">
        <v>91280</v>
      </c>
      <c r="AA674">
        <v>93357.142857142899</v>
      </c>
      <c r="AB674">
        <v>47131.372549019601</v>
      </c>
      <c r="AC674">
        <v>4725.3521126760597</v>
      </c>
      <c r="AD674">
        <v>3079.0322580645202</v>
      </c>
      <c r="AE674">
        <v>4273.4042553191503</v>
      </c>
      <c r="AF674">
        <v>1550</v>
      </c>
      <c r="AG674">
        <v>0.44</v>
      </c>
      <c r="AH674">
        <v>1.65</v>
      </c>
      <c r="AI674">
        <v>13.07</v>
      </c>
      <c r="AJ674">
        <v>10</v>
      </c>
      <c r="AK674">
        <v>14</v>
      </c>
      <c r="AL674" t="s">
        <v>2444</v>
      </c>
      <c r="AM674">
        <v>2</v>
      </c>
      <c r="AN674" t="s">
        <v>247</v>
      </c>
      <c r="AO674" t="s">
        <v>2445</v>
      </c>
      <c r="AP674">
        <v>51.5625</v>
      </c>
      <c r="AQ674">
        <v>233.953</v>
      </c>
      <c r="AR674">
        <v>182.3905</v>
      </c>
      <c r="AS674">
        <v>4.5372703030302999</v>
      </c>
      <c r="AT674" t="s">
        <v>60</v>
      </c>
      <c r="AU674" t="s">
        <v>61</v>
      </c>
      <c r="AV674" t="s">
        <v>62</v>
      </c>
      <c r="AW674" t="s">
        <v>63</v>
      </c>
    </row>
    <row r="675" spans="1:49" x14ac:dyDescent="0.3">
      <c r="A675">
        <v>1354</v>
      </c>
      <c r="B675" t="s">
        <v>427</v>
      </c>
      <c r="C675" t="s">
        <v>428</v>
      </c>
      <c r="D675" t="s">
        <v>2455</v>
      </c>
      <c r="E675" t="s">
        <v>52</v>
      </c>
      <c r="F675">
        <v>376200</v>
      </c>
      <c r="G675" t="s">
        <v>67</v>
      </c>
      <c r="H675" t="s">
        <v>72</v>
      </c>
      <c r="I675" t="s">
        <v>276</v>
      </c>
      <c r="J675" t="s">
        <v>276</v>
      </c>
      <c r="K675">
        <v>6656802</v>
      </c>
      <c r="L675">
        <v>284084</v>
      </c>
      <c r="M675">
        <v>741</v>
      </c>
      <c r="N675">
        <v>103</v>
      </c>
      <c r="O675">
        <v>52</v>
      </c>
      <c r="P675">
        <v>11</v>
      </c>
      <c r="Q675">
        <v>5707</v>
      </c>
      <c r="R675">
        <v>1050</v>
      </c>
      <c r="S675">
        <v>24.96</v>
      </c>
      <c r="T675">
        <v>12.68</v>
      </c>
      <c r="U675">
        <v>3.82</v>
      </c>
      <c r="V675">
        <v>10700</v>
      </c>
      <c r="W675">
        <v>193340</v>
      </c>
      <c r="X675">
        <v>18688.2352941176</v>
      </c>
      <c r="Y675">
        <v>1860</v>
      </c>
      <c r="Z675">
        <v>78400</v>
      </c>
      <c r="AA675">
        <v>103000</v>
      </c>
      <c r="AB675">
        <v>55141.176470588201</v>
      </c>
      <c r="AC675">
        <v>3563.3802816901398</v>
      </c>
      <c r="AD675">
        <v>3635.4838709677401</v>
      </c>
      <c r="AE675">
        <v>2821.27659574468</v>
      </c>
      <c r="AF675">
        <v>1615.49295774648</v>
      </c>
      <c r="AG675">
        <v>0.53</v>
      </c>
      <c r="AH675">
        <v>1.07</v>
      </c>
      <c r="AI675">
        <v>14.42</v>
      </c>
      <c r="AJ675">
        <v>277.26</v>
      </c>
      <c r="AK675">
        <v>5</v>
      </c>
      <c r="AL675" t="s">
        <v>2456</v>
      </c>
      <c r="AM675">
        <v>4</v>
      </c>
      <c r="AN675" t="s">
        <v>569</v>
      </c>
      <c r="AO675" t="s">
        <v>2458</v>
      </c>
      <c r="AP675">
        <v>33.4375</v>
      </c>
      <c r="AQ675">
        <v>258.11799999999999</v>
      </c>
      <c r="AR675">
        <v>224.68049999999999</v>
      </c>
      <c r="AS675">
        <v>7.7194168224299098</v>
      </c>
      <c r="AT675" t="s">
        <v>60</v>
      </c>
      <c r="AU675" t="s">
        <v>61</v>
      </c>
      <c r="AV675" t="s">
        <v>62</v>
      </c>
      <c r="AW675" t="s">
        <v>63</v>
      </c>
    </row>
    <row r="676" spans="1:49" x14ac:dyDescent="0.3">
      <c r="A676">
        <v>1350</v>
      </c>
      <c r="B676" t="s">
        <v>427</v>
      </c>
      <c r="C676" t="s">
        <v>428</v>
      </c>
      <c r="D676" t="s">
        <v>2449</v>
      </c>
      <c r="E676" t="s">
        <v>52</v>
      </c>
      <c r="F676">
        <v>9336498</v>
      </c>
      <c r="G676" t="s">
        <v>67</v>
      </c>
      <c r="H676" t="s">
        <v>72</v>
      </c>
      <c r="I676" t="s">
        <v>276</v>
      </c>
      <c r="J676" t="s">
        <v>276</v>
      </c>
      <c r="K676">
        <v>6656798</v>
      </c>
      <c r="L676">
        <v>284217</v>
      </c>
      <c r="M676">
        <v>773</v>
      </c>
      <c r="N676">
        <v>168</v>
      </c>
      <c r="O676">
        <v>65</v>
      </c>
      <c r="P676">
        <v>9</v>
      </c>
      <c r="Q676">
        <v>2869</v>
      </c>
      <c r="R676">
        <v>181</v>
      </c>
      <c r="S676">
        <v>33.82</v>
      </c>
      <c r="T676">
        <v>31.43</v>
      </c>
      <c r="U676">
        <v>2.84</v>
      </c>
      <c r="V676">
        <v>8500</v>
      </c>
      <c r="W676">
        <v>196746.66666666701</v>
      </c>
      <c r="X676">
        <v>21282.352941176501</v>
      </c>
      <c r="Y676">
        <v>2280</v>
      </c>
      <c r="Z676">
        <v>80500</v>
      </c>
      <c r="AA676">
        <v>95285.714285714304</v>
      </c>
      <c r="AB676">
        <v>47890.1960784314</v>
      </c>
      <c r="AC676">
        <v>3176.0563380281701</v>
      </c>
      <c r="AD676">
        <v>4785.4838709677397</v>
      </c>
      <c r="AE676">
        <v>3734.0425531914898</v>
      </c>
      <c r="AF676">
        <v>1746.47887323944</v>
      </c>
      <c r="AG676">
        <v>0.49</v>
      </c>
      <c r="AH676">
        <v>0.85</v>
      </c>
      <c r="AI676">
        <v>13.34</v>
      </c>
      <c r="AJ676">
        <v>10</v>
      </c>
      <c r="AK676">
        <v>5</v>
      </c>
      <c r="AL676" t="s">
        <v>2450</v>
      </c>
      <c r="AM676">
        <v>3</v>
      </c>
      <c r="AN676" t="s">
        <v>239</v>
      </c>
      <c r="AO676" t="s">
        <v>2452</v>
      </c>
      <c r="AP676">
        <v>26.5625</v>
      </c>
      <c r="AQ676">
        <v>238.786</v>
      </c>
      <c r="AR676">
        <v>212.2235</v>
      </c>
      <c r="AS676">
        <v>8.9895905882352896</v>
      </c>
      <c r="AT676" t="s">
        <v>60</v>
      </c>
      <c r="AU676" t="s">
        <v>61</v>
      </c>
      <c r="AV676" t="s">
        <v>62</v>
      </c>
      <c r="AW676" t="s">
        <v>63</v>
      </c>
    </row>
    <row r="677" spans="1:49" x14ac:dyDescent="0.3">
      <c r="A677">
        <v>267</v>
      </c>
      <c r="B677" t="s">
        <v>427</v>
      </c>
      <c r="C677" t="s">
        <v>428</v>
      </c>
      <c r="D677" t="s">
        <v>690</v>
      </c>
      <c r="E677" t="s">
        <v>52</v>
      </c>
      <c r="F677">
        <v>9336498</v>
      </c>
      <c r="G677" t="s">
        <v>67</v>
      </c>
      <c r="H677" t="s">
        <v>72</v>
      </c>
      <c r="I677" t="s">
        <v>276</v>
      </c>
      <c r="J677" t="s">
        <v>276</v>
      </c>
      <c r="K677">
        <v>6656795</v>
      </c>
      <c r="L677">
        <v>284372</v>
      </c>
      <c r="M677">
        <v>389</v>
      </c>
      <c r="N677">
        <v>125</v>
      </c>
      <c r="O677">
        <v>47</v>
      </c>
      <c r="P677">
        <v>6</v>
      </c>
      <c r="Q677">
        <v>1948</v>
      </c>
      <c r="R677">
        <v>123</v>
      </c>
      <c r="S677">
        <v>24.62</v>
      </c>
      <c r="T677">
        <v>6.19</v>
      </c>
      <c r="U677">
        <v>3.15</v>
      </c>
      <c r="V677">
        <v>6700</v>
      </c>
      <c r="W677">
        <v>198986.66666666701</v>
      </c>
      <c r="X677">
        <v>21732.352941176501</v>
      </c>
      <c r="Y677">
        <v>2160</v>
      </c>
      <c r="Z677">
        <v>84105</v>
      </c>
      <c r="AA677">
        <v>92571.428571428594</v>
      </c>
      <c r="AB677">
        <v>46541.176470588201</v>
      </c>
      <c r="AC677">
        <v>3253.52112676056</v>
      </c>
      <c r="AD677">
        <v>4748.3870967741896</v>
      </c>
      <c r="AE677">
        <v>3900</v>
      </c>
      <c r="AF677">
        <v>1419.01408450704</v>
      </c>
      <c r="AG677">
        <v>18.190000000000001</v>
      </c>
      <c r="AH677">
        <v>0.67</v>
      </c>
      <c r="AI677">
        <v>12.96</v>
      </c>
      <c r="AJ677">
        <v>10</v>
      </c>
      <c r="AK677">
        <v>5</v>
      </c>
      <c r="AL677" t="s">
        <v>691</v>
      </c>
      <c r="AM677">
        <v>2</v>
      </c>
      <c r="AN677" t="s">
        <v>247</v>
      </c>
      <c r="AO677" t="s">
        <v>692</v>
      </c>
      <c r="AP677">
        <v>20.9375</v>
      </c>
      <c r="AQ677">
        <v>231.98400000000001</v>
      </c>
      <c r="AR677">
        <v>211.04650000000001</v>
      </c>
      <c r="AS677">
        <v>11.0798328358209</v>
      </c>
      <c r="AT677" t="s">
        <v>60</v>
      </c>
      <c r="AU677" t="s">
        <v>61</v>
      </c>
      <c r="AV677" t="s">
        <v>62</v>
      </c>
      <c r="AW677" t="s">
        <v>63</v>
      </c>
    </row>
    <row r="678" spans="1:49" x14ac:dyDescent="0.3">
      <c r="A678">
        <v>1346</v>
      </c>
      <c r="B678" t="s">
        <v>427</v>
      </c>
      <c r="C678" t="s">
        <v>428</v>
      </c>
      <c r="D678" t="s">
        <v>254</v>
      </c>
      <c r="E678" t="s">
        <v>52</v>
      </c>
      <c r="F678">
        <v>256671</v>
      </c>
      <c r="G678" t="s">
        <v>67</v>
      </c>
      <c r="H678" t="s">
        <v>72</v>
      </c>
      <c r="I678" t="s">
        <v>276</v>
      </c>
      <c r="J678" t="s">
        <v>276</v>
      </c>
      <c r="K678">
        <v>6656790</v>
      </c>
      <c r="L678">
        <v>283955</v>
      </c>
      <c r="M678">
        <v>250</v>
      </c>
      <c r="N678">
        <v>91</v>
      </c>
      <c r="O678">
        <v>41</v>
      </c>
      <c r="P678">
        <v>2.5</v>
      </c>
      <c r="Q678">
        <v>982</v>
      </c>
      <c r="R678">
        <v>81</v>
      </c>
      <c r="S678">
        <v>16.350000000000001</v>
      </c>
      <c r="T678">
        <v>18.78</v>
      </c>
      <c r="U678">
        <v>1.51</v>
      </c>
      <c r="V678">
        <v>8800</v>
      </c>
      <c r="W678">
        <v>172806.66666666701</v>
      </c>
      <c r="X678">
        <v>23611.7647058824</v>
      </c>
      <c r="Y678">
        <v>2220</v>
      </c>
      <c r="Z678">
        <v>100870</v>
      </c>
      <c r="AA678">
        <v>85285.714285714304</v>
      </c>
      <c r="AB678">
        <v>47300</v>
      </c>
      <c r="AC678">
        <v>4570.4225352112699</v>
      </c>
      <c r="AD678">
        <v>3041.9354838709701</v>
      </c>
      <c r="AE678">
        <v>5352.1276595744703</v>
      </c>
      <c r="AF678">
        <v>1659.1549295774601</v>
      </c>
      <c r="AG678">
        <v>0.98</v>
      </c>
      <c r="AH678">
        <v>0.88</v>
      </c>
      <c r="AI678">
        <v>11.94</v>
      </c>
      <c r="AJ678">
        <v>10</v>
      </c>
      <c r="AK678">
        <v>5</v>
      </c>
      <c r="AL678" t="s">
        <v>2444</v>
      </c>
      <c r="AM678">
        <v>2</v>
      </c>
      <c r="AN678" t="s">
        <v>247</v>
      </c>
      <c r="AO678" t="s">
        <v>2446</v>
      </c>
      <c r="AP678">
        <v>27.5</v>
      </c>
      <c r="AQ678">
        <v>213.726</v>
      </c>
      <c r="AR678">
        <v>186.226</v>
      </c>
      <c r="AS678">
        <v>7.7718545454545502</v>
      </c>
      <c r="AT678" t="s">
        <v>60</v>
      </c>
      <c r="AU678" t="s">
        <v>61</v>
      </c>
      <c r="AV678" t="s">
        <v>62</v>
      </c>
      <c r="AW678" t="s">
        <v>63</v>
      </c>
    </row>
    <row r="679" spans="1:49" x14ac:dyDescent="0.3">
      <c r="A679">
        <v>1343</v>
      </c>
      <c r="B679" t="s">
        <v>427</v>
      </c>
      <c r="C679" t="s">
        <v>428</v>
      </c>
      <c r="D679" t="s">
        <v>199</v>
      </c>
      <c r="E679" t="s">
        <v>268</v>
      </c>
      <c r="F679">
        <v>480240</v>
      </c>
      <c r="G679" t="s">
        <v>67</v>
      </c>
      <c r="H679" t="s">
        <v>72</v>
      </c>
      <c r="I679" t="s">
        <v>276</v>
      </c>
      <c r="J679" t="s">
        <v>276</v>
      </c>
      <c r="K679">
        <v>6656748</v>
      </c>
      <c r="L679">
        <v>283851</v>
      </c>
      <c r="M679">
        <v>943</v>
      </c>
      <c r="N679">
        <v>77</v>
      </c>
      <c r="O679">
        <v>43</v>
      </c>
      <c r="P679">
        <v>7</v>
      </c>
      <c r="Q679">
        <v>1456</v>
      </c>
      <c r="R679">
        <v>105</v>
      </c>
      <c r="S679">
        <v>54.93</v>
      </c>
      <c r="T679">
        <v>23</v>
      </c>
      <c r="U679">
        <v>2.5499999999999998</v>
      </c>
      <c r="V679">
        <v>8400</v>
      </c>
      <c r="W679">
        <v>190120</v>
      </c>
      <c r="X679">
        <v>18529.411764705899</v>
      </c>
      <c r="Y679">
        <v>1920</v>
      </c>
      <c r="Z679">
        <v>76300</v>
      </c>
      <c r="AA679">
        <v>124928.571428571</v>
      </c>
      <c r="AB679">
        <v>42662.745098039202</v>
      </c>
      <c r="AC679">
        <v>5500</v>
      </c>
      <c r="AD679">
        <v>2337.0967741935501</v>
      </c>
      <c r="AE679">
        <v>4273.4042553191503</v>
      </c>
      <c r="AF679">
        <v>1964.7887323943701</v>
      </c>
      <c r="AG679">
        <v>0.39</v>
      </c>
      <c r="AH679">
        <v>0.84</v>
      </c>
      <c r="AI679">
        <v>17.489999999999998</v>
      </c>
      <c r="AJ679">
        <v>10</v>
      </c>
      <c r="AK679">
        <v>5</v>
      </c>
      <c r="AL679" t="s">
        <v>2439</v>
      </c>
      <c r="AM679">
        <v>3</v>
      </c>
      <c r="AN679" t="s">
        <v>70</v>
      </c>
      <c r="AO679" t="s">
        <v>2442</v>
      </c>
      <c r="AP679">
        <v>26.25</v>
      </c>
      <c r="AQ679">
        <v>313.07100000000003</v>
      </c>
      <c r="AR679">
        <v>286.82100000000003</v>
      </c>
      <c r="AS679">
        <v>11.926514285714299</v>
      </c>
      <c r="AT679" t="s">
        <v>60</v>
      </c>
      <c r="AU679" t="s">
        <v>61</v>
      </c>
      <c r="AV679" t="s">
        <v>62</v>
      </c>
      <c r="AW679" t="s">
        <v>63</v>
      </c>
    </row>
    <row r="680" spans="1:49" x14ac:dyDescent="0.3">
      <c r="A680">
        <v>1347</v>
      </c>
      <c r="B680" t="s">
        <v>427</v>
      </c>
      <c r="C680" t="s">
        <v>428</v>
      </c>
      <c r="D680" t="s">
        <v>254</v>
      </c>
      <c r="E680" t="s">
        <v>52</v>
      </c>
      <c r="F680">
        <v>256671</v>
      </c>
      <c r="G680" t="s">
        <v>67</v>
      </c>
      <c r="H680" t="s">
        <v>72</v>
      </c>
      <c r="I680" t="s">
        <v>276</v>
      </c>
      <c r="J680" t="s">
        <v>276</v>
      </c>
      <c r="K680">
        <v>6656737</v>
      </c>
      <c r="L680">
        <v>284020</v>
      </c>
      <c r="M680">
        <v>638</v>
      </c>
      <c r="N680">
        <v>87</v>
      </c>
      <c r="O680">
        <v>46</v>
      </c>
      <c r="P680">
        <v>5</v>
      </c>
      <c r="Q680">
        <v>1946</v>
      </c>
      <c r="R680">
        <v>80</v>
      </c>
      <c r="S680">
        <v>23.6</v>
      </c>
      <c r="T680">
        <v>17.8</v>
      </c>
      <c r="U680">
        <v>2.5</v>
      </c>
      <c r="V680">
        <v>9100</v>
      </c>
      <c r="W680">
        <v>178033.33333333299</v>
      </c>
      <c r="X680">
        <v>23638.2352941176</v>
      </c>
      <c r="Y680">
        <v>2220</v>
      </c>
      <c r="Z680">
        <v>96425</v>
      </c>
      <c r="AA680">
        <v>83714.285714285696</v>
      </c>
      <c r="AB680">
        <v>47552.941176470602</v>
      </c>
      <c r="AC680">
        <v>4415.49295774648</v>
      </c>
      <c r="AD680">
        <v>3858.0645161290299</v>
      </c>
      <c r="AE680">
        <v>5393.6170212766001</v>
      </c>
      <c r="AF680">
        <v>1659.1549295774601</v>
      </c>
      <c r="AG680">
        <v>0.08</v>
      </c>
      <c r="AH680">
        <v>0.91</v>
      </c>
      <c r="AI680">
        <v>11.72</v>
      </c>
      <c r="AJ680">
        <v>10</v>
      </c>
      <c r="AK680">
        <v>5</v>
      </c>
      <c r="AL680" t="s">
        <v>2444</v>
      </c>
      <c r="AM680">
        <v>2</v>
      </c>
      <c r="AN680" t="s">
        <v>247</v>
      </c>
      <c r="AO680" t="s">
        <v>2447</v>
      </c>
      <c r="AP680">
        <v>28.4375</v>
      </c>
      <c r="AQ680">
        <v>209.78800000000001</v>
      </c>
      <c r="AR680">
        <v>181.35050000000001</v>
      </c>
      <c r="AS680">
        <v>7.3771604395604404</v>
      </c>
      <c r="AT680" t="s">
        <v>60</v>
      </c>
      <c r="AU680" t="s">
        <v>61</v>
      </c>
      <c r="AV680" t="s">
        <v>62</v>
      </c>
      <c r="AW680" t="s">
        <v>63</v>
      </c>
    </row>
    <row r="681" spans="1:49" x14ac:dyDescent="0.3">
      <c r="A681">
        <v>1351</v>
      </c>
      <c r="B681" t="s">
        <v>427</v>
      </c>
      <c r="C681" t="s">
        <v>428</v>
      </c>
      <c r="D681" t="s">
        <v>2449</v>
      </c>
      <c r="E681" t="s">
        <v>52</v>
      </c>
      <c r="F681">
        <v>9336498</v>
      </c>
      <c r="G681" t="s">
        <v>67</v>
      </c>
      <c r="H681" t="s">
        <v>72</v>
      </c>
      <c r="I681" t="s">
        <v>276</v>
      </c>
      <c r="J681" t="s">
        <v>276</v>
      </c>
      <c r="K681">
        <v>6656718</v>
      </c>
      <c r="L681">
        <v>284289</v>
      </c>
      <c r="M681">
        <v>596</v>
      </c>
      <c r="N681">
        <v>114</v>
      </c>
      <c r="O681">
        <v>42</v>
      </c>
      <c r="P681">
        <v>11</v>
      </c>
      <c r="Q681">
        <v>2368</v>
      </c>
      <c r="R681">
        <v>164</v>
      </c>
      <c r="S681">
        <v>40.049999999999997</v>
      </c>
      <c r="T681">
        <v>18.32</v>
      </c>
      <c r="U681">
        <v>2.41</v>
      </c>
      <c r="V681">
        <v>16100</v>
      </c>
      <c r="W681">
        <v>188533.33333333299</v>
      </c>
      <c r="X681">
        <v>24035.294117647099</v>
      </c>
      <c r="Y681">
        <v>2040</v>
      </c>
      <c r="Z681">
        <v>75285</v>
      </c>
      <c r="AA681">
        <v>80285.714285714304</v>
      </c>
      <c r="AB681">
        <v>66186.274509803901</v>
      </c>
      <c r="AC681">
        <v>3408.4507042253499</v>
      </c>
      <c r="AD681">
        <v>7975.8064516128998</v>
      </c>
      <c r="AE681">
        <v>3858.5106382978702</v>
      </c>
      <c r="AF681">
        <v>1331.6901408450699</v>
      </c>
      <c r="AG681">
        <v>1.37</v>
      </c>
      <c r="AH681">
        <v>1.61</v>
      </c>
      <c r="AI681">
        <v>11.24</v>
      </c>
      <c r="AJ681">
        <v>10</v>
      </c>
      <c r="AK681">
        <v>5</v>
      </c>
      <c r="AL681" t="s">
        <v>2450</v>
      </c>
      <c r="AM681">
        <v>3</v>
      </c>
      <c r="AN681" t="s">
        <v>70</v>
      </c>
      <c r="AO681" t="s">
        <v>2453</v>
      </c>
      <c r="AP681">
        <v>50.3125</v>
      </c>
      <c r="AQ681">
        <v>201.196</v>
      </c>
      <c r="AR681">
        <v>150.8835</v>
      </c>
      <c r="AS681">
        <v>3.9989267080745301</v>
      </c>
      <c r="AT681" t="s">
        <v>60</v>
      </c>
      <c r="AU681" t="s">
        <v>61</v>
      </c>
      <c r="AV681" t="s">
        <v>62</v>
      </c>
      <c r="AW681" t="s">
        <v>63</v>
      </c>
    </row>
    <row r="682" spans="1:49" x14ac:dyDescent="0.3">
      <c r="A682">
        <v>1355</v>
      </c>
      <c r="B682" t="s">
        <v>427</v>
      </c>
      <c r="C682" t="s">
        <v>428</v>
      </c>
      <c r="D682" t="s">
        <v>2455</v>
      </c>
      <c r="E682" t="s">
        <v>52</v>
      </c>
      <c r="F682">
        <v>376200</v>
      </c>
      <c r="G682" t="s">
        <v>67</v>
      </c>
      <c r="H682" t="s">
        <v>72</v>
      </c>
      <c r="I682" t="s">
        <v>276</v>
      </c>
      <c r="J682" t="s">
        <v>276</v>
      </c>
      <c r="K682">
        <v>6656705</v>
      </c>
      <c r="L682">
        <v>284166</v>
      </c>
      <c r="M682">
        <v>554</v>
      </c>
      <c r="N682">
        <v>103</v>
      </c>
      <c r="O682">
        <v>58</v>
      </c>
      <c r="P682">
        <v>11</v>
      </c>
      <c r="Q682">
        <v>5053</v>
      </c>
      <c r="R682">
        <v>255</v>
      </c>
      <c r="S682">
        <v>26.69</v>
      </c>
      <c r="T682">
        <v>19.170000000000002</v>
      </c>
      <c r="U682">
        <v>2.16</v>
      </c>
      <c r="V682">
        <v>11400</v>
      </c>
      <c r="W682">
        <v>195580</v>
      </c>
      <c r="X682">
        <v>19429.411764705899</v>
      </c>
      <c r="Y682">
        <v>1860</v>
      </c>
      <c r="Z682">
        <v>78680</v>
      </c>
      <c r="AA682">
        <v>96785.714285714304</v>
      </c>
      <c r="AB682">
        <v>54972.549019607803</v>
      </c>
      <c r="AC682">
        <v>3330.98591549296</v>
      </c>
      <c r="AD682">
        <v>4303.22580645161</v>
      </c>
      <c r="AE682">
        <v>2987.2340425531902</v>
      </c>
      <c r="AF682">
        <v>1615.49295774648</v>
      </c>
      <c r="AG682">
        <v>0.57999999999999996</v>
      </c>
      <c r="AH682">
        <v>1.1399999999999999</v>
      </c>
      <c r="AI682">
        <v>13.55</v>
      </c>
      <c r="AJ682">
        <v>10</v>
      </c>
      <c r="AK682">
        <v>5</v>
      </c>
      <c r="AL682" t="s">
        <v>2456</v>
      </c>
      <c r="AM682">
        <v>2</v>
      </c>
      <c r="AN682" t="s">
        <v>247</v>
      </c>
      <c r="AO682" t="s">
        <v>2459</v>
      </c>
      <c r="AP682">
        <v>35.625</v>
      </c>
      <c r="AQ682">
        <v>242.54499999999999</v>
      </c>
      <c r="AR682">
        <v>206.92</v>
      </c>
      <c r="AS682">
        <v>6.8082807017543896</v>
      </c>
      <c r="AT682" t="s">
        <v>60</v>
      </c>
      <c r="AU682" t="s">
        <v>61</v>
      </c>
      <c r="AV682" t="s">
        <v>62</v>
      </c>
      <c r="AW682" t="s">
        <v>63</v>
      </c>
    </row>
    <row r="683" spans="1:49" x14ac:dyDescent="0.3">
      <c r="A683">
        <v>1348</v>
      </c>
      <c r="B683" t="s">
        <v>427</v>
      </c>
      <c r="C683" t="s">
        <v>428</v>
      </c>
      <c r="D683" t="s">
        <v>254</v>
      </c>
      <c r="E683" t="s">
        <v>52</v>
      </c>
      <c r="F683">
        <v>256671</v>
      </c>
      <c r="G683" t="s">
        <v>67</v>
      </c>
      <c r="H683" t="s">
        <v>72</v>
      </c>
      <c r="I683" t="s">
        <v>276</v>
      </c>
      <c r="J683" t="s">
        <v>276</v>
      </c>
      <c r="K683">
        <v>6656704</v>
      </c>
      <c r="L683">
        <v>283996</v>
      </c>
      <c r="M683">
        <v>376</v>
      </c>
      <c r="N683">
        <v>85</v>
      </c>
      <c r="O683">
        <v>51</v>
      </c>
      <c r="P683">
        <v>2.5</v>
      </c>
      <c r="Q683">
        <v>1478</v>
      </c>
      <c r="R683">
        <v>85</v>
      </c>
      <c r="S683">
        <v>20.9</v>
      </c>
      <c r="T683">
        <v>12.2</v>
      </c>
      <c r="U683">
        <v>3.18</v>
      </c>
      <c r="V683">
        <v>8700</v>
      </c>
      <c r="W683">
        <v>177893.33333333299</v>
      </c>
      <c r="X683">
        <v>22473.529411764699</v>
      </c>
      <c r="Y683">
        <v>2160</v>
      </c>
      <c r="Z683">
        <v>102200</v>
      </c>
      <c r="AA683">
        <v>83642.857142857203</v>
      </c>
      <c r="AB683">
        <v>47215.686274509797</v>
      </c>
      <c r="AC683">
        <v>4338.02816901408</v>
      </c>
      <c r="AD683">
        <v>3338.7096774193501</v>
      </c>
      <c r="AE683">
        <v>5393.6170212766001</v>
      </c>
      <c r="AF683">
        <v>2052.1126760563402</v>
      </c>
      <c r="AG683">
        <v>0.11</v>
      </c>
      <c r="AH683">
        <v>0.87</v>
      </c>
      <c r="AI683">
        <v>11.71</v>
      </c>
      <c r="AJ683">
        <v>10</v>
      </c>
      <c r="AK683">
        <v>5</v>
      </c>
      <c r="AL683" t="s">
        <v>2444</v>
      </c>
      <c r="AM683">
        <v>2</v>
      </c>
      <c r="AN683" t="s">
        <v>247</v>
      </c>
      <c r="AO683" t="s">
        <v>2448</v>
      </c>
      <c r="AP683">
        <v>27.1875</v>
      </c>
      <c r="AQ683">
        <v>209.60900000000001</v>
      </c>
      <c r="AR683">
        <v>182.42150000000001</v>
      </c>
      <c r="AS683">
        <v>7.7097563218390803</v>
      </c>
      <c r="AT683" t="s">
        <v>60</v>
      </c>
      <c r="AU683" t="s">
        <v>61</v>
      </c>
      <c r="AV683" t="s">
        <v>62</v>
      </c>
      <c r="AW683" t="s">
        <v>63</v>
      </c>
    </row>
    <row r="684" spans="1:49" x14ac:dyDescent="0.3">
      <c r="A684">
        <v>1344</v>
      </c>
      <c r="B684" t="s">
        <v>427</v>
      </c>
      <c r="C684" t="s">
        <v>428</v>
      </c>
      <c r="D684" t="s">
        <v>199</v>
      </c>
      <c r="E684" t="s">
        <v>268</v>
      </c>
      <c r="F684">
        <v>480240</v>
      </c>
      <c r="G684" t="s">
        <v>67</v>
      </c>
      <c r="H684" t="s">
        <v>72</v>
      </c>
      <c r="I684" t="s">
        <v>276</v>
      </c>
      <c r="J684" t="s">
        <v>276</v>
      </c>
      <c r="K684">
        <v>6656703</v>
      </c>
      <c r="L684">
        <v>283867</v>
      </c>
      <c r="M684">
        <v>667</v>
      </c>
      <c r="N684">
        <v>74</v>
      </c>
      <c r="O684">
        <v>44</v>
      </c>
      <c r="P684">
        <v>6</v>
      </c>
      <c r="Q684">
        <v>1639</v>
      </c>
      <c r="R684">
        <v>99</v>
      </c>
      <c r="S684">
        <v>37.700000000000003</v>
      </c>
      <c r="T684">
        <v>20.350000000000001</v>
      </c>
      <c r="U684">
        <v>2.8</v>
      </c>
      <c r="V684">
        <v>4900</v>
      </c>
      <c r="W684">
        <v>201646.66666666701</v>
      </c>
      <c r="X684">
        <v>20038.2352941176</v>
      </c>
      <c r="Y684">
        <v>2040</v>
      </c>
      <c r="Z684">
        <v>72625</v>
      </c>
      <c r="AA684">
        <v>117428.571428571</v>
      </c>
      <c r="AB684">
        <v>42831.372549019601</v>
      </c>
      <c r="AC684">
        <v>5345.0704225352101</v>
      </c>
      <c r="AD684">
        <v>2856.4516129032299</v>
      </c>
      <c r="AE684">
        <v>4895.7446808510604</v>
      </c>
      <c r="AF684">
        <v>1833.8028169014101</v>
      </c>
      <c r="AG684">
        <v>0.31</v>
      </c>
      <c r="AH684">
        <v>0.49</v>
      </c>
      <c r="AI684">
        <v>16.440000000000001</v>
      </c>
      <c r="AJ684">
        <v>10</v>
      </c>
      <c r="AK684">
        <v>5</v>
      </c>
      <c r="AL684" t="s">
        <v>2439</v>
      </c>
      <c r="AM684">
        <v>2</v>
      </c>
      <c r="AN684" t="s">
        <v>247</v>
      </c>
      <c r="AO684" t="s">
        <v>2443</v>
      </c>
      <c r="AP684">
        <v>15.3125</v>
      </c>
      <c r="AQ684">
        <v>294.27600000000001</v>
      </c>
      <c r="AR684">
        <v>278.96350000000001</v>
      </c>
      <c r="AS684">
        <v>19.218024489795901</v>
      </c>
      <c r="AT684" t="s">
        <v>60</v>
      </c>
      <c r="AU684" t="s">
        <v>61</v>
      </c>
      <c r="AV684" t="s">
        <v>62</v>
      </c>
      <c r="AW684" t="s">
        <v>63</v>
      </c>
    </row>
    <row r="685" spans="1:49" x14ac:dyDescent="0.3">
      <c r="A685">
        <v>1356</v>
      </c>
      <c r="B685" t="s">
        <v>427</v>
      </c>
      <c r="C685" t="s">
        <v>428</v>
      </c>
      <c r="D685" t="s">
        <v>2455</v>
      </c>
      <c r="E685" t="s">
        <v>52</v>
      </c>
      <c r="F685">
        <v>376200</v>
      </c>
      <c r="G685" t="s">
        <v>67</v>
      </c>
      <c r="H685" t="s">
        <v>72</v>
      </c>
      <c r="I685" t="s">
        <v>276</v>
      </c>
      <c r="J685" t="s">
        <v>276</v>
      </c>
      <c r="K685">
        <v>6656685</v>
      </c>
      <c r="L685">
        <v>284124</v>
      </c>
      <c r="M685">
        <v>1264</v>
      </c>
      <c r="N685">
        <v>108</v>
      </c>
      <c r="O685">
        <v>50</v>
      </c>
      <c r="P685">
        <v>9</v>
      </c>
      <c r="Q685">
        <v>5354</v>
      </c>
      <c r="R685">
        <v>966</v>
      </c>
      <c r="S685">
        <v>42.18</v>
      </c>
      <c r="T685">
        <v>19.579999999999998</v>
      </c>
      <c r="U685">
        <v>4.92</v>
      </c>
      <c r="V685">
        <v>8600</v>
      </c>
      <c r="W685">
        <v>208693.33333333299</v>
      </c>
      <c r="X685">
        <v>21573.529411764699</v>
      </c>
      <c r="Y685">
        <v>2220</v>
      </c>
      <c r="Z685">
        <v>69300</v>
      </c>
      <c r="AA685">
        <v>91642.857142857101</v>
      </c>
      <c r="AB685">
        <v>53370.588235294097</v>
      </c>
      <c r="AC685">
        <v>3330.98591549296</v>
      </c>
      <c r="AD685">
        <v>4970.9677419354803</v>
      </c>
      <c r="AE685">
        <v>3526.5957446808502</v>
      </c>
      <c r="AF685">
        <v>1440.8450704225399</v>
      </c>
      <c r="AG685">
        <v>1.64</v>
      </c>
      <c r="AH685">
        <v>0.86</v>
      </c>
      <c r="AI685">
        <v>12.83</v>
      </c>
      <c r="AJ685">
        <v>201.67</v>
      </c>
      <c r="AK685">
        <v>5</v>
      </c>
      <c r="AL685" t="s">
        <v>2456</v>
      </c>
      <c r="AM685">
        <v>5</v>
      </c>
      <c r="AN685" t="s">
        <v>1441</v>
      </c>
      <c r="AO685" t="s">
        <v>2460</v>
      </c>
      <c r="AP685">
        <v>26.875</v>
      </c>
      <c r="AQ685">
        <v>229.65700000000001</v>
      </c>
      <c r="AR685">
        <v>202.78200000000001</v>
      </c>
      <c r="AS685">
        <v>8.5453767441860506</v>
      </c>
      <c r="AT685" t="s">
        <v>60</v>
      </c>
      <c r="AU685" t="s">
        <v>61</v>
      </c>
      <c r="AV685" t="s">
        <v>62</v>
      </c>
      <c r="AW685" t="s">
        <v>63</v>
      </c>
    </row>
    <row r="686" spans="1:49" x14ac:dyDescent="0.3">
      <c r="A686">
        <v>1352</v>
      </c>
      <c r="B686" t="s">
        <v>427</v>
      </c>
      <c r="C686" t="s">
        <v>428</v>
      </c>
      <c r="D686" t="s">
        <v>2449</v>
      </c>
      <c r="E686" t="s">
        <v>52</v>
      </c>
      <c r="F686">
        <v>9336498</v>
      </c>
      <c r="G686" t="s">
        <v>67</v>
      </c>
      <c r="H686" t="s">
        <v>72</v>
      </c>
      <c r="I686" t="s">
        <v>276</v>
      </c>
      <c r="J686" t="s">
        <v>276</v>
      </c>
      <c r="K686">
        <v>6656671</v>
      </c>
      <c r="L686">
        <v>284273</v>
      </c>
      <c r="M686">
        <v>505</v>
      </c>
      <c r="N686">
        <v>97</v>
      </c>
      <c r="O686">
        <v>43</v>
      </c>
      <c r="P686">
        <v>8</v>
      </c>
      <c r="Q686">
        <v>2831</v>
      </c>
      <c r="R686">
        <v>179</v>
      </c>
      <c r="S686">
        <v>31.46</v>
      </c>
      <c r="T686">
        <v>16.739999999999998</v>
      </c>
      <c r="U686">
        <v>3.02</v>
      </c>
      <c r="V686">
        <v>24500</v>
      </c>
      <c r="W686">
        <v>185686.66666666701</v>
      </c>
      <c r="X686">
        <v>21282.352941176501</v>
      </c>
      <c r="Y686">
        <v>1860</v>
      </c>
      <c r="Z686">
        <v>73010</v>
      </c>
      <c r="AA686">
        <v>89928.571428571406</v>
      </c>
      <c r="AB686">
        <v>64584.313725490203</v>
      </c>
      <c r="AC686">
        <v>3253.52112676056</v>
      </c>
      <c r="AD686">
        <v>10683.870967741899</v>
      </c>
      <c r="AE686">
        <v>3360.63829787234</v>
      </c>
      <c r="AF686">
        <v>1288.02816901408</v>
      </c>
      <c r="AG686">
        <v>1.32</v>
      </c>
      <c r="AH686">
        <v>2.4500000000000002</v>
      </c>
      <c r="AI686">
        <v>12.59</v>
      </c>
      <c r="AJ686">
        <v>10</v>
      </c>
      <c r="AK686">
        <v>5</v>
      </c>
      <c r="AL686" t="s">
        <v>2450</v>
      </c>
      <c r="AM686">
        <v>2</v>
      </c>
      <c r="AN686" t="s">
        <v>247</v>
      </c>
      <c r="AO686" t="s">
        <v>2454</v>
      </c>
      <c r="AP686">
        <v>76.5625</v>
      </c>
      <c r="AQ686">
        <v>225.36099999999999</v>
      </c>
      <c r="AR686">
        <v>148.79849999999999</v>
      </c>
      <c r="AS686">
        <v>2.9434906122448998</v>
      </c>
      <c r="AT686" t="s">
        <v>91</v>
      </c>
      <c r="AU686" t="s">
        <v>61</v>
      </c>
      <c r="AV686" t="s">
        <v>96</v>
      </c>
      <c r="AW686" t="s">
        <v>63</v>
      </c>
    </row>
    <row r="687" spans="1:49" x14ac:dyDescent="0.3">
      <c r="A687">
        <v>126</v>
      </c>
      <c r="B687" t="s">
        <v>413</v>
      </c>
      <c r="C687" t="s">
        <v>414</v>
      </c>
      <c r="D687" t="s">
        <v>415</v>
      </c>
      <c r="E687" t="s">
        <v>236</v>
      </c>
      <c r="F687">
        <v>285000</v>
      </c>
      <c r="G687" t="s">
        <v>54</v>
      </c>
      <c r="H687" t="s">
        <v>72</v>
      </c>
      <c r="I687" t="s">
        <v>276</v>
      </c>
      <c r="J687" t="s">
        <v>384</v>
      </c>
      <c r="K687">
        <v>6656443</v>
      </c>
      <c r="L687">
        <v>299040</v>
      </c>
      <c r="M687">
        <v>114</v>
      </c>
      <c r="N687">
        <v>162</v>
      </c>
      <c r="O687">
        <v>45</v>
      </c>
      <c r="P687">
        <v>67</v>
      </c>
      <c r="Q687">
        <v>39</v>
      </c>
      <c r="R687">
        <v>13</v>
      </c>
      <c r="S687">
        <v>7.69</v>
      </c>
      <c r="T687">
        <v>9</v>
      </c>
      <c r="U687">
        <v>3.74</v>
      </c>
      <c r="V687">
        <v>6900</v>
      </c>
      <c r="W687">
        <v>251393.33333333299</v>
      </c>
      <c r="X687">
        <v>41691.176470588201</v>
      </c>
      <c r="Y687">
        <v>4440</v>
      </c>
      <c r="Z687">
        <v>26950</v>
      </c>
      <c r="AA687">
        <v>44857.142857142899</v>
      </c>
      <c r="AB687">
        <v>21752.941176470598</v>
      </c>
      <c r="AC687">
        <v>774.64788732394402</v>
      </c>
      <c r="AD687">
        <v>19883.870967741899</v>
      </c>
      <c r="AE687">
        <v>4231.9148936170204</v>
      </c>
      <c r="AF687">
        <v>480.281690140845</v>
      </c>
      <c r="AG687">
        <v>1.06</v>
      </c>
      <c r="AH687">
        <v>0.69</v>
      </c>
      <c r="AI687">
        <v>6.28</v>
      </c>
      <c r="AJ687">
        <v>10</v>
      </c>
      <c r="AK687">
        <v>13</v>
      </c>
      <c r="AL687" t="s">
        <v>416</v>
      </c>
      <c r="AM687">
        <v>2</v>
      </c>
      <c r="AN687" t="s">
        <v>178</v>
      </c>
      <c r="AO687" t="s">
        <v>417</v>
      </c>
      <c r="AP687">
        <v>21.5625</v>
      </c>
      <c r="AQ687">
        <v>112.41200000000001</v>
      </c>
      <c r="AR687">
        <v>90.849500000000006</v>
      </c>
      <c r="AS687">
        <v>5.2133101449275401</v>
      </c>
      <c r="AT687" t="s">
        <v>60</v>
      </c>
      <c r="AU687" t="s">
        <v>61</v>
      </c>
      <c r="AV687" t="s">
        <v>62</v>
      </c>
      <c r="AW687" t="s">
        <v>63</v>
      </c>
    </row>
    <row r="688" spans="1:49" x14ac:dyDescent="0.3">
      <c r="A688">
        <v>1236</v>
      </c>
      <c r="B688" t="s">
        <v>2299</v>
      </c>
      <c r="C688" t="s">
        <v>2300</v>
      </c>
      <c r="D688" t="s">
        <v>2317</v>
      </c>
      <c r="E688" t="s">
        <v>770</v>
      </c>
      <c r="F688">
        <v>24195</v>
      </c>
      <c r="G688" t="s">
        <v>67</v>
      </c>
      <c r="H688" t="s">
        <v>72</v>
      </c>
      <c r="I688" t="s">
        <v>276</v>
      </c>
      <c r="J688" t="s">
        <v>384</v>
      </c>
      <c r="K688">
        <v>6654962</v>
      </c>
      <c r="L688">
        <v>297115</v>
      </c>
      <c r="M688">
        <v>522</v>
      </c>
      <c r="N688">
        <v>131</v>
      </c>
      <c r="O688">
        <v>42</v>
      </c>
      <c r="P688">
        <v>2.5</v>
      </c>
      <c r="Q688">
        <v>81</v>
      </c>
      <c r="R688">
        <v>49</v>
      </c>
      <c r="S688">
        <v>9.7200000000000006</v>
      </c>
      <c r="T688">
        <v>9.77</v>
      </c>
      <c r="U688">
        <v>2.9</v>
      </c>
      <c r="V688">
        <v>21500</v>
      </c>
      <c r="W688">
        <v>258673.33333333299</v>
      </c>
      <c r="X688">
        <v>38170.588235294097</v>
      </c>
      <c r="Y688">
        <v>2820</v>
      </c>
      <c r="Z688">
        <v>32970</v>
      </c>
      <c r="AA688">
        <v>19357.142857142899</v>
      </c>
      <c r="AB688">
        <v>11466.666666666701</v>
      </c>
      <c r="AC688">
        <v>1394.3661971831</v>
      </c>
      <c r="AD688">
        <v>16248.3870967742</v>
      </c>
      <c r="AE688">
        <v>9542.55319148936</v>
      </c>
      <c r="AF688">
        <v>502.11267605633799</v>
      </c>
      <c r="AG688">
        <v>1.2</v>
      </c>
      <c r="AH688">
        <v>2.15</v>
      </c>
      <c r="AI688">
        <v>2.71</v>
      </c>
      <c r="AJ688">
        <v>10</v>
      </c>
      <c r="AK688">
        <v>5</v>
      </c>
      <c r="AL688" t="s">
        <v>2318</v>
      </c>
      <c r="AM688">
        <v>2</v>
      </c>
      <c r="AN688" t="s">
        <v>178</v>
      </c>
      <c r="AO688" t="s">
        <v>2320</v>
      </c>
      <c r="AP688">
        <v>67.1875</v>
      </c>
      <c r="AQ688">
        <v>48.509</v>
      </c>
      <c r="AR688">
        <v>-18.6785</v>
      </c>
      <c r="AS688">
        <v>0.72199441860465097</v>
      </c>
      <c r="AT688" t="s">
        <v>95</v>
      </c>
      <c r="AU688" t="s">
        <v>92</v>
      </c>
      <c r="AV688" t="s">
        <v>126</v>
      </c>
      <c r="AW688" t="s">
        <v>97</v>
      </c>
    </row>
    <row r="689" spans="1:49" x14ac:dyDescent="0.3">
      <c r="A689">
        <v>1234</v>
      </c>
      <c r="B689" t="s">
        <v>2299</v>
      </c>
      <c r="C689" t="s">
        <v>2300</v>
      </c>
      <c r="D689" t="s">
        <v>2317</v>
      </c>
      <c r="E689" t="s">
        <v>770</v>
      </c>
      <c r="F689" t="s">
        <v>53</v>
      </c>
      <c r="G689" t="s">
        <v>67</v>
      </c>
      <c r="H689" t="s">
        <v>55</v>
      </c>
      <c r="I689" t="s">
        <v>276</v>
      </c>
      <c r="J689" t="s">
        <v>384</v>
      </c>
      <c r="K689">
        <v>6654954</v>
      </c>
      <c r="L689">
        <v>297164</v>
      </c>
      <c r="M689">
        <v>3873</v>
      </c>
      <c r="N689">
        <v>83</v>
      </c>
      <c r="O689">
        <v>14</v>
      </c>
      <c r="P689">
        <v>2.5</v>
      </c>
      <c r="Q689">
        <v>9</v>
      </c>
      <c r="R689">
        <v>56</v>
      </c>
      <c r="S689">
        <v>18.22</v>
      </c>
      <c r="T689">
        <v>10.98</v>
      </c>
      <c r="U689">
        <v>1.37</v>
      </c>
      <c r="V689">
        <v>12300</v>
      </c>
      <c r="W689">
        <v>291480</v>
      </c>
      <c r="X689">
        <v>43226.470588235301</v>
      </c>
      <c r="Y689">
        <v>2400</v>
      </c>
      <c r="Z689">
        <v>16205</v>
      </c>
      <c r="AA689">
        <v>5571.4285714285697</v>
      </c>
      <c r="AB689">
        <v>8094.1176470588198</v>
      </c>
      <c r="AC689">
        <v>232.39436619718299</v>
      </c>
      <c r="AD689">
        <v>8940.3225806451592</v>
      </c>
      <c r="AE689">
        <v>20910.638297872301</v>
      </c>
      <c r="AF689">
        <v>895.07042253521104</v>
      </c>
      <c r="AG689">
        <v>2.37</v>
      </c>
      <c r="AH689">
        <v>1.23</v>
      </c>
      <c r="AI689">
        <v>0.78</v>
      </c>
      <c r="AJ689">
        <v>10</v>
      </c>
      <c r="AK689">
        <v>15</v>
      </c>
      <c r="AL689" t="s">
        <v>2318</v>
      </c>
      <c r="AM689">
        <v>1</v>
      </c>
      <c r="AN689" t="s">
        <v>59</v>
      </c>
      <c r="AO689" s="2">
        <v>41.56</v>
      </c>
      <c r="AP689">
        <v>38.4375</v>
      </c>
      <c r="AQ689">
        <v>13.962</v>
      </c>
      <c r="AR689">
        <v>-24.4755</v>
      </c>
      <c r="AS689">
        <v>0.36323902439024403</v>
      </c>
      <c r="AT689" t="s">
        <v>95</v>
      </c>
      <c r="AU689" t="s">
        <v>125</v>
      </c>
      <c r="AV689" t="s">
        <v>126</v>
      </c>
      <c r="AW689" t="s">
        <v>127</v>
      </c>
    </row>
    <row r="690" spans="1:49" x14ac:dyDescent="0.3">
      <c r="A690">
        <v>1235</v>
      </c>
      <c r="B690" t="s">
        <v>2299</v>
      </c>
      <c r="C690" t="s">
        <v>2300</v>
      </c>
      <c r="D690" t="s">
        <v>2317</v>
      </c>
      <c r="E690" t="s">
        <v>770</v>
      </c>
      <c r="F690">
        <v>24195</v>
      </c>
      <c r="G690" t="s">
        <v>67</v>
      </c>
      <c r="H690" t="s">
        <v>72</v>
      </c>
      <c r="I690" t="s">
        <v>276</v>
      </c>
      <c r="J690" t="s">
        <v>384</v>
      </c>
      <c r="K690">
        <v>6654941</v>
      </c>
      <c r="L690">
        <v>297146</v>
      </c>
      <c r="M690">
        <v>762</v>
      </c>
      <c r="N690">
        <v>149</v>
      </c>
      <c r="O690">
        <v>64</v>
      </c>
      <c r="P690">
        <v>11</v>
      </c>
      <c r="Q690">
        <v>164</v>
      </c>
      <c r="R690">
        <v>50</v>
      </c>
      <c r="S690">
        <v>8.32</v>
      </c>
      <c r="T690">
        <v>12.69</v>
      </c>
      <c r="U690">
        <v>1.54</v>
      </c>
      <c r="V690">
        <v>20400</v>
      </c>
      <c r="W690">
        <v>244906.66666666701</v>
      </c>
      <c r="X690">
        <v>39626.470588235301</v>
      </c>
      <c r="Y690">
        <v>3000</v>
      </c>
      <c r="Z690">
        <v>33810</v>
      </c>
      <c r="AA690">
        <v>28857.142857142899</v>
      </c>
      <c r="AB690">
        <v>21247.058823529402</v>
      </c>
      <c r="AC690">
        <v>2478.8732394366202</v>
      </c>
      <c r="AD690">
        <v>15432.2580645161</v>
      </c>
      <c r="AE690">
        <v>7634.0425531914898</v>
      </c>
      <c r="AF690">
        <v>633.09859154929597</v>
      </c>
      <c r="AG690">
        <v>3.45</v>
      </c>
      <c r="AH690">
        <v>2.04</v>
      </c>
      <c r="AI690">
        <v>4.04</v>
      </c>
      <c r="AJ690">
        <v>10</v>
      </c>
      <c r="AK690">
        <v>5</v>
      </c>
      <c r="AL690" t="s">
        <v>2318</v>
      </c>
      <c r="AM690">
        <v>2</v>
      </c>
      <c r="AN690" t="s">
        <v>178</v>
      </c>
      <c r="AO690" t="s">
        <v>2319</v>
      </c>
      <c r="AP690">
        <v>63.75</v>
      </c>
      <c r="AQ690">
        <v>72.316000000000003</v>
      </c>
      <c r="AR690">
        <v>8.5660000000000007</v>
      </c>
      <c r="AS690">
        <v>1.1343686274509801</v>
      </c>
      <c r="AT690" t="s">
        <v>91</v>
      </c>
      <c r="AU690" t="s">
        <v>92</v>
      </c>
      <c r="AV690" t="s">
        <v>96</v>
      </c>
      <c r="AW690" t="s">
        <v>97</v>
      </c>
    </row>
    <row r="691" spans="1:49" x14ac:dyDescent="0.3">
      <c r="A691">
        <v>1258</v>
      </c>
      <c r="B691" t="s">
        <v>2321</v>
      </c>
      <c r="C691" t="s">
        <v>2322</v>
      </c>
      <c r="D691" t="s">
        <v>2323</v>
      </c>
      <c r="E691" t="s">
        <v>236</v>
      </c>
      <c r="F691">
        <v>24761</v>
      </c>
      <c r="G691" t="s">
        <v>67</v>
      </c>
      <c r="H691" t="s">
        <v>72</v>
      </c>
      <c r="I691" t="s">
        <v>276</v>
      </c>
      <c r="J691" t="s">
        <v>384</v>
      </c>
      <c r="K691">
        <v>6654923</v>
      </c>
      <c r="L691">
        <v>297963</v>
      </c>
      <c r="M691">
        <v>1545</v>
      </c>
      <c r="N691">
        <v>136</v>
      </c>
      <c r="O691">
        <v>28</v>
      </c>
      <c r="P691">
        <v>2.5</v>
      </c>
      <c r="Q691">
        <v>122</v>
      </c>
      <c r="R691">
        <v>79</v>
      </c>
      <c r="S691">
        <v>2.5</v>
      </c>
      <c r="T691">
        <v>12.52</v>
      </c>
      <c r="U691">
        <v>2.21</v>
      </c>
      <c r="V691">
        <v>2400</v>
      </c>
      <c r="W691">
        <v>281353.33333333302</v>
      </c>
      <c r="X691">
        <v>33776.470588235301</v>
      </c>
      <c r="Y691">
        <v>2580</v>
      </c>
      <c r="Z691">
        <v>24010</v>
      </c>
      <c r="AA691">
        <v>43928.571428571398</v>
      </c>
      <c r="AB691">
        <v>7588.2352941176496</v>
      </c>
      <c r="AC691">
        <v>2711.2676056338</v>
      </c>
      <c r="AD691">
        <v>13577.419354838699</v>
      </c>
      <c r="AE691">
        <v>6555.3191489361698</v>
      </c>
      <c r="AF691">
        <v>545.77464788732402</v>
      </c>
      <c r="AG691">
        <v>5.05</v>
      </c>
      <c r="AH691">
        <v>0.24</v>
      </c>
      <c r="AI691">
        <v>6.15</v>
      </c>
      <c r="AJ691">
        <v>10</v>
      </c>
      <c r="AK691">
        <v>5</v>
      </c>
      <c r="AL691" t="s">
        <v>2324</v>
      </c>
      <c r="AM691">
        <v>2</v>
      </c>
      <c r="AN691" t="s">
        <v>178</v>
      </c>
      <c r="AO691" t="s">
        <v>2349</v>
      </c>
      <c r="AP691">
        <v>7.5</v>
      </c>
      <c r="AQ691">
        <v>110.08499999999999</v>
      </c>
      <c r="AR691">
        <v>102.58499999999999</v>
      </c>
      <c r="AS691">
        <v>14.678000000000001</v>
      </c>
      <c r="AT691" t="s">
        <v>60</v>
      </c>
      <c r="AU691" t="s">
        <v>61</v>
      </c>
      <c r="AV691" t="s">
        <v>62</v>
      </c>
      <c r="AW691" t="s">
        <v>63</v>
      </c>
    </row>
    <row r="692" spans="1:49" x14ac:dyDescent="0.3">
      <c r="A692">
        <v>1259</v>
      </c>
      <c r="B692" t="s">
        <v>2321</v>
      </c>
      <c r="C692" t="s">
        <v>2322</v>
      </c>
      <c r="D692" t="s">
        <v>2323</v>
      </c>
      <c r="E692" t="s">
        <v>236</v>
      </c>
      <c r="F692">
        <v>24761</v>
      </c>
      <c r="G692" t="s">
        <v>67</v>
      </c>
      <c r="H692" t="s">
        <v>72</v>
      </c>
      <c r="I692" t="s">
        <v>276</v>
      </c>
      <c r="J692" t="s">
        <v>384</v>
      </c>
      <c r="K692">
        <v>6654920</v>
      </c>
      <c r="L692">
        <v>297974</v>
      </c>
      <c r="M692">
        <v>1804</v>
      </c>
      <c r="N692">
        <v>153</v>
      </c>
      <c r="O692">
        <v>46</v>
      </c>
      <c r="P692">
        <v>2.5</v>
      </c>
      <c r="Q692">
        <v>282</v>
      </c>
      <c r="R692">
        <v>87</v>
      </c>
      <c r="S692">
        <v>9.32</v>
      </c>
      <c r="T692">
        <v>10.69</v>
      </c>
      <c r="U692">
        <v>2.61</v>
      </c>
      <c r="V692">
        <v>5100</v>
      </c>
      <c r="W692">
        <v>231980</v>
      </c>
      <c r="X692">
        <v>40658.823529411799</v>
      </c>
      <c r="Y692">
        <v>2760</v>
      </c>
      <c r="Z692">
        <v>32060</v>
      </c>
      <c r="AA692">
        <v>49214.285714285703</v>
      </c>
      <c r="AB692">
        <v>16862.745098039199</v>
      </c>
      <c r="AC692">
        <v>4260.5633802816901</v>
      </c>
      <c r="AD692">
        <v>11685.483870967701</v>
      </c>
      <c r="AE692">
        <v>7426.5957446808497</v>
      </c>
      <c r="AF692">
        <v>633.09859154929597</v>
      </c>
      <c r="AG692">
        <v>5.37</v>
      </c>
      <c r="AH692">
        <v>0.51</v>
      </c>
      <c r="AI692">
        <v>6.89</v>
      </c>
      <c r="AJ692">
        <v>10</v>
      </c>
      <c r="AK692">
        <v>5</v>
      </c>
      <c r="AL692" t="s">
        <v>2324</v>
      </c>
      <c r="AM692">
        <v>2</v>
      </c>
      <c r="AN692" t="s">
        <v>178</v>
      </c>
      <c r="AO692" t="s">
        <v>2350</v>
      </c>
      <c r="AP692">
        <v>15.9375</v>
      </c>
      <c r="AQ692">
        <v>123.331</v>
      </c>
      <c r="AR692">
        <v>107.3935</v>
      </c>
      <c r="AS692">
        <v>7.7384156862745099</v>
      </c>
      <c r="AT692" t="s">
        <v>60</v>
      </c>
      <c r="AU692" t="s">
        <v>61</v>
      </c>
      <c r="AV692" t="s">
        <v>62</v>
      </c>
      <c r="AW692" t="s">
        <v>63</v>
      </c>
    </row>
    <row r="693" spans="1:49" x14ac:dyDescent="0.3">
      <c r="A693">
        <v>1237</v>
      </c>
      <c r="B693" t="s">
        <v>2321</v>
      </c>
      <c r="C693" t="s">
        <v>2322</v>
      </c>
      <c r="D693" t="s">
        <v>2323</v>
      </c>
      <c r="E693" t="s">
        <v>236</v>
      </c>
      <c r="F693" t="s">
        <v>53</v>
      </c>
      <c r="G693" t="s">
        <v>67</v>
      </c>
      <c r="H693" t="s">
        <v>55</v>
      </c>
      <c r="I693" t="s">
        <v>276</v>
      </c>
      <c r="J693" t="s">
        <v>384</v>
      </c>
      <c r="K693">
        <v>6654913</v>
      </c>
      <c r="L693">
        <v>297960</v>
      </c>
      <c r="M693">
        <v>774</v>
      </c>
      <c r="N693">
        <v>96</v>
      </c>
      <c r="O693">
        <v>16</v>
      </c>
      <c r="P693">
        <v>2.5</v>
      </c>
      <c r="Q693">
        <v>144</v>
      </c>
      <c r="R693">
        <v>51</v>
      </c>
      <c r="S693">
        <v>10.07</v>
      </c>
      <c r="T693">
        <v>11.99</v>
      </c>
      <c r="U693">
        <v>1.92</v>
      </c>
      <c r="V693">
        <v>3900</v>
      </c>
      <c r="W693">
        <v>238280</v>
      </c>
      <c r="X693">
        <v>34861.7647058824</v>
      </c>
      <c r="Y693">
        <v>2400</v>
      </c>
      <c r="Z693">
        <v>34895</v>
      </c>
      <c r="AA693">
        <v>55142.857142857101</v>
      </c>
      <c r="AB693">
        <v>11382.352941176499</v>
      </c>
      <c r="AC693">
        <v>5422.5352112676101</v>
      </c>
      <c r="AD693">
        <v>19512.903225806502</v>
      </c>
      <c r="AE693">
        <v>3236.1702127659601</v>
      </c>
      <c r="AF693">
        <v>436.61971830985902</v>
      </c>
      <c r="AG693">
        <v>2.61</v>
      </c>
      <c r="AH693">
        <v>0.39</v>
      </c>
      <c r="AI693">
        <v>7.72</v>
      </c>
      <c r="AJ693">
        <v>10</v>
      </c>
      <c r="AK693">
        <v>5</v>
      </c>
      <c r="AL693" t="s">
        <v>2324</v>
      </c>
      <c r="AM693">
        <v>1</v>
      </c>
      <c r="AN693" t="s">
        <v>59</v>
      </c>
      <c r="AO693" s="1">
        <v>7.5049999999999999</v>
      </c>
      <c r="AP693">
        <v>12.1875</v>
      </c>
      <c r="AQ693">
        <v>138.18799999999999</v>
      </c>
      <c r="AR693">
        <v>126.0005</v>
      </c>
      <c r="AS693">
        <v>11.338502564102599</v>
      </c>
      <c r="AT693" t="s">
        <v>60</v>
      </c>
      <c r="AU693" t="s">
        <v>61</v>
      </c>
      <c r="AV693" t="s">
        <v>62</v>
      </c>
      <c r="AW693" t="s">
        <v>63</v>
      </c>
    </row>
    <row r="694" spans="1:49" x14ac:dyDescent="0.3">
      <c r="A694">
        <v>1231</v>
      </c>
      <c r="B694" t="s">
        <v>2299</v>
      </c>
      <c r="C694" t="s">
        <v>2300</v>
      </c>
      <c r="D694" t="s">
        <v>2312</v>
      </c>
      <c r="E694" t="s">
        <v>770</v>
      </c>
      <c r="F694" t="s">
        <v>53</v>
      </c>
      <c r="G694" t="s">
        <v>67</v>
      </c>
      <c r="H694" t="s">
        <v>55</v>
      </c>
      <c r="I694" t="s">
        <v>276</v>
      </c>
      <c r="J694" t="s">
        <v>384</v>
      </c>
      <c r="K694">
        <v>6654884</v>
      </c>
      <c r="L694">
        <v>297144</v>
      </c>
      <c r="M694">
        <v>877</v>
      </c>
      <c r="N694">
        <v>190</v>
      </c>
      <c r="O694">
        <v>102</v>
      </c>
      <c r="P694">
        <v>12</v>
      </c>
      <c r="Q694">
        <v>330</v>
      </c>
      <c r="R694">
        <v>26</v>
      </c>
      <c r="S694">
        <v>5.97</v>
      </c>
      <c r="T694">
        <v>5.78</v>
      </c>
      <c r="U694">
        <v>2.4900000000000002</v>
      </c>
      <c r="V694">
        <v>9700</v>
      </c>
      <c r="W694">
        <v>191426.66666666701</v>
      </c>
      <c r="X694">
        <v>35020.588235294097</v>
      </c>
      <c r="Y694">
        <v>2820</v>
      </c>
      <c r="Z694">
        <v>52290</v>
      </c>
      <c r="AA694">
        <v>71357.142857142899</v>
      </c>
      <c r="AB694">
        <v>56658.823529411799</v>
      </c>
      <c r="AC694">
        <v>5267.6056338028202</v>
      </c>
      <c r="AD694">
        <v>10387.0967741935</v>
      </c>
      <c r="AE694">
        <v>1825.5319148936201</v>
      </c>
      <c r="AF694">
        <v>589.43661971831</v>
      </c>
      <c r="AG694">
        <v>2.6</v>
      </c>
      <c r="AH694">
        <v>0.97</v>
      </c>
      <c r="AI694">
        <v>9.99</v>
      </c>
      <c r="AJ694">
        <v>10</v>
      </c>
      <c r="AK694">
        <v>5</v>
      </c>
      <c r="AL694" t="s">
        <v>2313</v>
      </c>
      <c r="AM694">
        <v>3</v>
      </c>
      <c r="AN694" t="s">
        <v>113</v>
      </c>
      <c r="AO694" t="s">
        <v>2314</v>
      </c>
      <c r="AP694">
        <v>30.3125</v>
      </c>
      <c r="AQ694">
        <v>178.821</v>
      </c>
      <c r="AR694">
        <v>148.5085</v>
      </c>
      <c r="AS694">
        <v>5.8992494845360799</v>
      </c>
      <c r="AT694" t="s">
        <v>60</v>
      </c>
      <c r="AU694" t="s">
        <v>61</v>
      </c>
      <c r="AV694" t="s">
        <v>62</v>
      </c>
      <c r="AW694" t="s">
        <v>63</v>
      </c>
    </row>
    <row r="695" spans="1:49" x14ac:dyDescent="0.3">
      <c r="A695">
        <v>1233</v>
      </c>
      <c r="B695" t="s">
        <v>2299</v>
      </c>
      <c r="C695" t="s">
        <v>2300</v>
      </c>
      <c r="D695" t="s">
        <v>2312</v>
      </c>
      <c r="E695" t="s">
        <v>770</v>
      </c>
      <c r="F695">
        <v>140475</v>
      </c>
      <c r="G695" t="s">
        <v>67</v>
      </c>
      <c r="H695" t="s">
        <v>72</v>
      </c>
      <c r="I695" t="s">
        <v>276</v>
      </c>
      <c r="J695" t="s">
        <v>384</v>
      </c>
      <c r="K695">
        <v>6654860</v>
      </c>
      <c r="L695">
        <v>297121</v>
      </c>
      <c r="M695">
        <v>387</v>
      </c>
      <c r="N695">
        <v>954</v>
      </c>
      <c r="O695">
        <v>105</v>
      </c>
      <c r="P695">
        <v>6</v>
      </c>
      <c r="Q695">
        <v>2.5</v>
      </c>
      <c r="R695">
        <v>21</v>
      </c>
      <c r="S695">
        <v>10.43</v>
      </c>
      <c r="T695">
        <v>10.02</v>
      </c>
      <c r="U695">
        <v>2.73</v>
      </c>
      <c r="V695">
        <v>100</v>
      </c>
      <c r="W695">
        <v>141400</v>
      </c>
      <c r="X695">
        <v>31102.941176470598</v>
      </c>
      <c r="Y695">
        <v>2220</v>
      </c>
      <c r="Z695">
        <v>113645</v>
      </c>
      <c r="AA695">
        <v>65214.285714285703</v>
      </c>
      <c r="AB695">
        <v>57670.588235294097</v>
      </c>
      <c r="AC695">
        <v>1316.9014084507</v>
      </c>
      <c r="AD695">
        <v>12501.6129032258</v>
      </c>
      <c r="AE695">
        <v>2572.3404255319101</v>
      </c>
      <c r="AF695">
        <v>7771.8309859154897</v>
      </c>
      <c r="AG695">
        <v>2.83</v>
      </c>
      <c r="AH695">
        <v>0.01</v>
      </c>
      <c r="AI695">
        <v>9.1300000000000008</v>
      </c>
      <c r="AJ695">
        <v>10</v>
      </c>
      <c r="AK695">
        <v>5</v>
      </c>
      <c r="AL695" t="s">
        <v>2313</v>
      </c>
      <c r="AM695">
        <v>3</v>
      </c>
      <c r="AN695" t="s">
        <v>113</v>
      </c>
      <c r="AO695" t="s">
        <v>2316</v>
      </c>
      <c r="AP695">
        <v>0.3125</v>
      </c>
      <c r="AQ695">
        <v>163.42699999999999</v>
      </c>
      <c r="AR695">
        <v>163.11449999999999</v>
      </c>
      <c r="AS695">
        <v>522.96640000000002</v>
      </c>
      <c r="AT695" t="s">
        <v>60</v>
      </c>
      <c r="AU695" t="s">
        <v>61</v>
      </c>
      <c r="AV695" t="s">
        <v>62</v>
      </c>
      <c r="AW695" t="s">
        <v>63</v>
      </c>
    </row>
    <row r="696" spans="1:49" x14ac:dyDescent="0.3">
      <c r="A696">
        <v>1232</v>
      </c>
      <c r="B696" t="s">
        <v>2299</v>
      </c>
      <c r="C696" t="s">
        <v>2300</v>
      </c>
      <c r="D696" t="s">
        <v>2312</v>
      </c>
      <c r="E696" t="s">
        <v>770</v>
      </c>
      <c r="F696">
        <v>140475</v>
      </c>
      <c r="G696" t="s">
        <v>67</v>
      </c>
      <c r="H696" t="s">
        <v>72</v>
      </c>
      <c r="I696" t="s">
        <v>276</v>
      </c>
      <c r="J696" t="s">
        <v>384</v>
      </c>
      <c r="K696">
        <v>6654851</v>
      </c>
      <c r="L696">
        <v>297137</v>
      </c>
      <c r="M696">
        <v>490</v>
      </c>
      <c r="N696">
        <v>169</v>
      </c>
      <c r="O696">
        <v>52</v>
      </c>
      <c r="P696">
        <v>2.5</v>
      </c>
      <c r="Q696">
        <v>170</v>
      </c>
      <c r="R696">
        <v>23</v>
      </c>
      <c r="S696">
        <v>5.67</v>
      </c>
      <c r="T696">
        <v>7.17</v>
      </c>
      <c r="U696">
        <v>3.4</v>
      </c>
      <c r="V696">
        <v>4200</v>
      </c>
      <c r="W696">
        <v>212520</v>
      </c>
      <c r="X696">
        <v>33644.117647058803</v>
      </c>
      <c r="Y696">
        <v>2700</v>
      </c>
      <c r="Z696">
        <v>53900</v>
      </c>
      <c r="AA696">
        <v>62285.714285714297</v>
      </c>
      <c r="AB696">
        <v>34062.745098039202</v>
      </c>
      <c r="AC696">
        <v>3718.3098591549301</v>
      </c>
      <c r="AD696">
        <v>11574.1935483871</v>
      </c>
      <c r="AE696">
        <v>1784.04255319149</v>
      </c>
      <c r="AF696">
        <v>589.43661971831</v>
      </c>
      <c r="AG696">
        <v>2.5</v>
      </c>
      <c r="AH696">
        <v>0.42</v>
      </c>
      <c r="AI696">
        <v>8.7200000000000006</v>
      </c>
      <c r="AJ696">
        <v>10</v>
      </c>
      <c r="AK696">
        <v>5</v>
      </c>
      <c r="AL696" t="s">
        <v>2313</v>
      </c>
      <c r="AM696">
        <v>2</v>
      </c>
      <c r="AN696" t="s">
        <v>178</v>
      </c>
      <c r="AO696" t="s">
        <v>2315</v>
      </c>
      <c r="AP696">
        <v>13.125</v>
      </c>
      <c r="AQ696">
        <v>156.08799999999999</v>
      </c>
      <c r="AR696">
        <v>142.96299999999999</v>
      </c>
      <c r="AS696">
        <v>11.892419047619001</v>
      </c>
      <c r="AT696" t="s">
        <v>60</v>
      </c>
      <c r="AU696" t="s">
        <v>61</v>
      </c>
      <c r="AV696" t="s">
        <v>62</v>
      </c>
      <c r="AW696" t="s">
        <v>63</v>
      </c>
    </row>
    <row r="697" spans="1:49" x14ac:dyDescent="0.3">
      <c r="A697">
        <v>1230</v>
      </c>
      <c r="B697" t="s">
        <v>2299</v>
      </c>
      <c r="C697" t="s">
        <v>2300</v>
      </c>
      <c r="D697" t="s">
        <v>2309</v>
      </c>
      <c r="E697" t="s">
        <v>770</v>
      </c>
      <c r="F697">
        <v>27360</v>
      </c>
      <c r="G697" t="s">
        <v>67</v>
      </c>
      <c r="H697" t="s">
        <v>72</v>
      </c>
      <c r="I697" t="s">
        <v>276</v>
      </c>
      <c r="J697" t="s">
        <v>384</v>
      </c>
      <c r="K697">
        <v>6654778</v>
      </c>
      <c r="L697">
        <v>297098</v>
      </c>
      <c r="M697">
        <v>910</v>
      </c>
      <c r="N697">
        <v>192</v>
      </c>
      <c r="O697">
        <v>43</v>
      </c>
      <c r="P697">
        <v>10</v>
      </c>
      <c r="Q697">
        <v>346</v>
      </c>
      <c r="R697">
        <v>67</v>
      </c>
      <c r="S697">
        <v>10.16</v>
      </c>
      <c r="T697">
        <v>7.13</v>
      </c>
      <c r="U697">
        <v>4.03</v>
      </c>
      <c r="V697">
        <v>42300</v>
      </c>
      <c r="W697">
        <v>185220</v>
      </c>
      <c r="X697">
        <v>41002.941176470602</v>
      </c>
      <c r="Y697">
        <v>1980</v>
      </c>
      <c r="Z697">
        <v>42525</v>
      </c>
      <c r="AA697">
        <v>30000</v>
      </c>
      <c r="AB697">
        <v>46625.490196078397</v>
      </c>
      <c r="AC697">
        <v>7669.01408450704</v>
      </c>
      <c r="AD697">
        <v>12650</v>
      </c>
      <c r="AE697">
        <v>3817.0212765957399</v>
      </c>
      <c r="AF697">
        <v>589.43661971831</v>
      </c>
      <c r="AG697">
        <v>2.1</v>
      </c>
      <c r="AH697">
        <v>4.2300000000000004</v>
      </c>
      <c r="AI697">
        <v>4.2</v>
      </c>
      <c r="AJ697">
        <v>10</v>
      </c>
      <c r="AK697">
        <v>17</v>
      </c>
      <c r="AL697" t="s">
        <v>2310</v>
      </c>
      <c r="AM697">
        <v>2</v>
      </c>
      <c r="AN697" t="s">
        <v>178</v>
      </c>
      <c r="AO697" t="s">
        <v>2311</v>
      </c>
      <c r="AP697">
        <v>132.1875</v>
      </c>
      <c r="AQ697">
        <v>75.180000000000007</v>
      </c>
      <c r="AR697">
        <v>-57.0075</v>
      </c>
      <c r="AS697">
        <v>0.56873758865248203</v>
      </c>
      <c r="AT697" t="s">
        <v>95</v>
      </c>
      <c r="AU697" t="s">
        <v>125</v>
      </c>
      <c r="AV697" t="s">
        <v>126</v>
      </c>
      <c r="AW697" t="s">
        <v>127</v>
      </c>
    </row>
    <row r="698" spans="1:49" x14ac:dyDescent="0.3">
      <c r="A698">
        <v>1229</v>
      </c>
      <c r="B698" t="s">
        <v>2299</v>
      </c>
      <c r="C698" t="s">
        <v>2300</v>
      </c>
      <c r="D698" t="s">
        <v>2305</v>
      </c>
      <c r="E698" t="s">
        <v>770</v>
      </c>
      <c r="F698">
        <v>103680</v>
      </c>
      <c r="G698" t="s">
        <v>67</v>
      </c>
      <c r="H698" t="s">
        <v>72</v>
      </c>
      <c r="I698" t="s">
        <v>276</v>
      </c>
      <c r="J698" t="s">
        <v>384</v>
      </c>
      <c r="K698">
        <v>6654768</v>
      </c>
      <c r="L698">
        <v>297141</v>
      </c>
      <c r="M698">
        <v>400</v>
      </c>
      <c r="N698">
        <v>198</v>
      </c>
      <c r="O698">
        <v>41</v>
      </c>
      <c r="P698">
        <v>10</v>
      </c>
      <c r="Q698">
        <v>69</v>
      </c>
      <c r="R698">
        <v>73</v>
      </c>
      <c r="S698">
        <v>12.47</v>
      </c>
      <c r="T698">
        <v>4.3899999999999997</v>
      </c>
      <c r="U698">
        <v>2.66</v>
      </c>
      <c r="V698">
        <v>9100</v>
      </c>
      <c r="W698">
        <v>240473.33333333299</v>
      </c>
      <c r="X698">
        <v>45185.294117647099</v>
      </c>
      <c r="Y698">
        <v>2400</v>
      </c>
      <c r="Z698">
        <v>36715</v>
      </c>
      <c r="AA698">
        <v>24428.571428571398</v>
      </c>
      <c r="AB698">
        <v>20319.607843137299</v>
      </c>
      <c r="AC698">
        <v>1781.6901408450699</v>
      </c>
      <c r="AD698">
        <v>21998.3870967742</v>
      </c>
      <c r="AE698">
        <v>4107.44680851064</v>
      </c>
      <c r="AF698">
        <v>523.94366197183103</v>
      </c>
      <c r="AG698">
        <v>2.8</v>
      </c>
      <c r="AH698">
        <v>0.91</v>
      </c>
      <c r="AI698">
        <v>3.42</v>
      </c>
      <c r="AJ698">
        <v>10</v>
      </c>
      <c r="AK698">
        <v>5</v>
      </c>
      <c r="AL698" t="s">
        <v>2306</v>
      </c>
      <c r="AM698">
        <v>2</v>
      </c>
      <c r="AN698" t="s">
        <v>178</v>
      </c>
      <c r="AO698" t="s">
        <v>2308</v>
      </c>
      <c r="AP698">
        <v>28.4375</v>
      </c>
      <c r="AQ698">
        <v>61.218000000000004</v>
      </c>
      <c r="AR698">
        <v>32.780500000000004</v>
      </c>
      <c r="AS698">
        <v>2.1527208791208801</v>
      </c>
      <c r="AT698" t="s">
        <v>91</v>
      </c>
      <c r="AU698" t="s">
        <v>61</v>
      </c>
      <c r="AV698" t="s">
        <v>96</v>
      </c>
      <c r="AW698" t="s">
        <v>63</v>
      </c>
    </row>
    <row r="699" spans="1:49" x14ac:dyDescent="0.3">
      <c r="A699">
        <v>1226</v>
      </c>
      <c r="B699" t="s">
        <v>2299</v>
      </c>
      <c r="C699" t="s">
        <v>2300</v>
      </c>
      <c r="D699" t="s">
        <v>2301</v>
      </c>
      <c r="E699" t="s">
        <v>770</v>
      </c>
      <c r="F699" t="s">
        <v>53</v>
      </c>
      <c r="G699" t="s">
        <v>67</v>
      </c>
      <c r="H699" t="s">
        <v>55</v>
      </c>
      <c r="I699" t="s">
        <v>276</v>
      </c>
      <c r="J699" t="s">
        <v>384</v>
      </c>
      <c r="K699">
        <v>6654765</v>
      </c>
      <c r="L699">
        <v>297176</v>
      </c>
      <c r="M699">
        <v>294</v>
      </c>
      <c r="N699">
        <v>162</v>
      </c>
      <c r="O699">
        <v>27</v>
      </c>
      <c r="P699">
        <v>2.5</v>
      </c>
      <c r="Q699">
        <v>59</v>
      </c>
      <c r="R699">
        <v>99</v>
      </c>
      <c r="S699">
        <v>9.59</v>
      </c>
      <c r="T699">
        <v>14.45</v>
      </c>
      <c r="U699">
        <v>2.64</v>
      </c>
      <c r="V699">
        <v>20800</v>
      </c>
      <c r="W699">
        <v>254100</v>
      </c>
      <c r="X699">
        <v>37614.705882352901</v>
      </c>
      <c r="Y699">
        <v>2760</v>
      </c>
      <c r="Z699">
        <v>35525</v>
      </c>
      <c r="AA699">
        <v>23214.285714285699</v>
      </c>
      <c r="AB699">
        <v>11129.411764705899</v>
      </c>
      <c r="AC699">
        <v>1007.04225352113</v>
      </c>
      <c r="AD699">
        <v>20069.3548387097</v>
      </c>
      <c r="AE699">
        <v>4605.3191489361698</v>
      </c>
      <c r="AF699">
        <v>589.43661971831</v>
      </c>
      <c r="AG699">
        <v>3.02</v>
      </c>
      <c r="AH699">
        <v>2.08</v>
      </c>
      <c r="AI699">
        <v>3.25</v>
      </c>
      <c r="AJ699">
        <v>10</v>
      </c>
      <c r="AK699">
        <v>5</v>
      </c>
      <c r="AL699" t="s">
        <v>2302</v>
      </c>
      <c r="AM699">
        <v>2</v>
      </c>
      <c r="AN699" t="s">
        <v>178</v>
      </c>
      <c r="AO699" t="s">
        <v>2303</v>
      </c>
      <c r="AP699">
        <v>65</v>
      </c>
      <c r="AQ699">
        <v>58.174999999999997</v>
      </c>
      <c r="AR699">
        <v>-6.8250000000000002</v>
      </c>
      <c r="AS699">
        <v>0.89500000000000002</v>
      </c>
      <c r="AT699" t="s">
        <v>95</v>
      </c>
      <c r="AU699" t="s">
        <v>92</v>
      </c>
      <c r="AV699" t="s">
        <v>126</v>
      </c>
      <c r="AW699" t="s">
        <v>97</v>
      </c>
    </row>
    <row r="700" spans="1:49" x14ac:dyDescent="0.3">
      <c r="A700">
        <v>1227</v>
      </c>
      <c r="B700" t="s">
        <v>2299</v>
      </c>
      <c r="C700" t="s">
        <v>2300</v>
      </c>
      <c r="D700" t="s">
        <v>2301</v>
      </c>
      <c r="E700" t="s">
        <v>770</v>
      </c>
      <c r="F700">
        <v>9217</v>
      </c>
      <c r="G700" t="s">
        <v>67</v>
      </c>
      <c r="H700" t="s">
        <v>72</v>
      </c>
      <c r="I700" t="s">
        <v>276</v>
      </c>
      <c r="J700" t="s">
        <v>384</v>
      </c>
      <c r="K700">
        <v>6654749</v>
      </c>
      <c r="L700">
        <v>297179</v>
      </c>
      <c r="M700">
        <v>480</v>
      </c>
      <c r="N700">
        <v>173</v>
      </c>
      <c r="O700">
        <v>40</v>
      </c>
      <c r="P700">
        <v>2.5</v>
      </c>
      <c r="Q700">
        <v>260</v>
      </c>
      <c r="R700">
        <v>72</v>
      </c>
      <c r="S700">
        <v>11</v>
      </c>
      <c r="T700">
        <v>12.32</v>
      </c>
      <c r="U700">
        <v>1.86</v>
      </c>
      <c r="V700">
        <v>26800</v>
      </c>
      <c r="W700">
        <v>231980</v>
      </c>
      <c r="X700">
        <v>40711.7647058824</v>
      </c>
      <c r="Y700">
        <v>2820</v>
      </c>
      <c r="Z700">
        <v>37695</v>
      </c>
      <c r="AA700">
        <v>20357.142857142899</v>
      </c>
      <c r="AB700">
        <v>17200</v>
      </c>
      <c r="AC700">
        <v>1549.2957746478901</v>
      </c>
      <c r="AD700">
        <v>18659.677419354801</v>
      </c>
      <c r="AE700">
        <v>5767.0212765957403</v>
      </c>
      <c r="AF700">
        <v>1200.7042253521099</v>
      </c>
      <c r="AG700">
        <v>2.99</v>
      </c>
      <c r="AH700">
        <v>2.68</v>
      </c>
      <c r="AI700">
        <v>2.85</v>
      </c>
      <c r="AJ700">
        <v>10</v>
      </c>
      <c r="AK700">
        <v>5</v>
      </c>
      <c r="AL700" t="s">
        <v>2302</v>
      </c>
      <c r="AM700">
        <v>2</v>
      </c>
      <c r="AN700" t="s">
        <v>178</v>
      </c>
      <c r="AO700" t="s">
        <v>2304</v>
      </c>
      <c r="AP700">
        <v>83.75</v>
      </c>
      <c r="AQ700">
        <v>51.015000000000001</v>
      </c>
      <c r="AR700">
        <v>-32.734999999999999</v>
      </c>
      <c r="AS700">
        <v>0.60913432835820902</v>
      </c>
      <c r="AT700" t="s">
        <v>95</v>
      </c>
      <c r="AU700" t="s">
        <v>125</v>
      </c>
      <c r="AV700" t="s">
        <v>126</v>
      </c>
      <c r="AW700" t="s">
        <v>127</v>
      </c>
    </row>
    <row r="701" spans="1:49" x14ac:dyDescent="0.3">
      <c r="A701">
        <v>1228</v>
      </c>
      <c r="B701" t="s">
        <v>2299</v>
      </c>
      <c r="C701" t="s">
        <v>2300</v>
      </c>
      <c r="D701" t="s">
        <v>2305</v>
      </c>
      <c r="E701" t="s">
        <v>770</v>
      </c>
      <c r="F701" t="s">
        <v>53</v>
      </c>
      <c r="G701" t="s">
        <v>67</v>
      </c>
      <c r="H701" t="s">
        <v>55</v>
      </c>
      <c r="I701" t="s">
        <v>276</v>
      </c>
      <c r="J701" t="s">
        <v>384</v>
      </c>
      <c r="K701">
        <v>6654747</v>
      </c>
      <c r="L701">
        <v>297087</v>
      </c>
      <c r="M701">
        <v>912</v>
      </c>
      <c r="N701">
        <v>194</v>
      </c>
      <c r="O701">
        <v>47</v>
      </c>
      <c r="P701">
        <v>5</v>
      </c>
      <c r="Q701">
        <v>31</v>
      </c>
      <c r="R701">
        <v>76</v>
      </c>
      <c r="S701">
        <v>11.96</v>
      </c>
      <c r="T701">
        <v>13.66</v>
      </c>
      <c r="U701">
        <v>1.97</v>
      </c>
      <c r="V701">
        <v>10000</v>
      </c>
      <c r="W701">
        <v>264973.33333333302</v>
      </c>
      <c r="X701">
        <v>41294.117647058803</v>
      </c>
      <c r="Y701">
        <v>3180</v>
      </c>
      <c r="Z701">
        <v>36015</v>
      </c>
      <c r="AA701">
        <v>12571.4285714286</v>
      </c>
      <c r="AB701">
        <v>9696.0784313725508</v>
      </c>
      <c r="AC701">
        <v>774.64788732394402</v>
      </c>
      <c r="AD701">
        <v>20366.129032258101</v>
      </c>
      <c r="AE701">
        <v>8339.3617021276605</v>
      </c>
      <c r="AF701">
        <v>895.07042253521104</v>
      </c>
      <c r="AG701">
        <v>0.69</v>
      </c>
      <c r="AH701">
        <v>1</v>
      </c>
      <c r="AI701">
        <v>1.76</v>
      </c>
      <c r="AJ701">
        <v>10</v>
      </c>
      <c r="AK701">
        <v>5</v>
      </c>
      <c r="AL701" t="s">
        <v>2306</v>
      </c>
      <c r="AM701">
        <v>2</v>
      </c>
      <c r="AN701" t="s">
        <v>178</v>
      </c>
      <c r="AO701" t="s">
        <v>2307</v>
      </c>
      <c r="AP701">
        <v>31.25</v>
      </c>
      <c r="AQ701">
        <v>31.504000000000001</v>
      </c>
      <c r="AR701">
        <v>0.254000000000005</v>
      </c>
      <c r="AS701">
        <v>1.0081279999999999</v>
      </c>
      <c r="AT701" t="s">
        <v>91</v>
      </c>
      <c r="AU701" t="s">
        <v>92</v>
      </c>
      <c r="AV701" t="s">
        <v>96</v>
      </c>
      <c r="AW701" t="s">
        <v>97</v>
      </c>
    </row>
    <row r="702" spans="1:49" x14ac:dyDescent="0.3">
      <c r="A702">
        <v>320</v>
      </c>
      <c r="B702" t="s">
        <v>785</v>
      </c>
      <c r="C702" t="s">
        <v>786</v>
      </c>
      <c r="D702" t="s">
        <v>794</v>
      </c>
      <c r="E702" t="s">
        <v>144</v>
      </c>
      <c r="F702" t="s">
        <v>53</v>
      </c>
      <c r="G702" t="s">
        <v>67</v>
      </c>
      <c r="H702" t="s">
        <v>55</v>
      </c>
      <c r="I702" t="s">
        <v>276</v>
      </c>
      <c r="J702" t="s">
        <v>384</v>
      </c>
      <c r="K702">
        <v>6654746</v>
      </c>
      <c r="L702">
        <v>300429</v>
      </c>
      <c r="M702">
        <v>1525</v>
      </c>
      <c r="N702">
        <v>192</v>
      </c>
      <c r="O702">
        <v>47</v>
      </c>
      <c r="P702">
        <v>81</v>
      </c>
      <c r="Q702">
        <v>56</v>
      </c>
      <c r="R702">
        <v>11</v>
      </c>
      <c r="S702">
        <v>48.44</v>
      </c>
      <c r="T702">
        <v>16.53</v>
      </c>
      <c r="U702">
        <v>7.64</v>
      </c>
      <c r="V702">
        <v>9700</v>
      </c>
      <c r="W702">
        <v>232026.66666666701</v>
      </c>
      <c r="X702">
        <v>54000</v>
      </c>
      <c r="Y702">
        <v>5100</v>
      </c>
      <c r="Z702">
        <v>26180</v>
      </c>
      <c r="AA702">
        <v>8071.4285714285697</v>
      </c>
      <c r="AB702">
        <v>32376.470588235301</v>
      </c>
      <c r="AC702">
        <v>309.85915492957702</v>
      </c>
      <c r="AD702">
        <v>9348.3870967741896</v>
      </c>
      <c r="AE702">
        <v>14645.744680851099</v>
      </c>
      <c r="AF702">
        <v>327.46478873239403</v>
      </c>
      <c r="AG702">
        <v>0.47</v>
      </c>
      <c r="AH702">
        <v>0.97</v>
      </c>
      <c r="AI702">
        <v>1.1299999999999999</v>
      </c>
      <c r="AJ702">
        <v>10</v>
      </c>
      <c r="AK702">
        <v>15</v>
      </c>
      <c r="AL702" t="s">
        <v>795</v>
      </c>
      <c r="AM702">
        <v>3</v>
      </c>
      <c r="AN702" t="s">
        <v>225</v>
      </c>
      <c r="AO702" t="s">
        <v>796</v>
      </c>
      <c r="AP702">
        <v>30.3125</v>
      </c>
      <c r="AQ702">
        <v>20.227</v>
      </c>
      <c r="AR702">
        <v>-10.0855</v>
      </c>
      <c r="AS702">
        <v>0.66728247422680398</v>
      </c>
      <c r="AT702" t="s">
        <v>95</v>
      </c>
      <c r="AU702" t="s">
        <v>92</v>
      </c>
      <c r="AV702" t="s">
        <v>96</v>
      </c>
      <c r="AW702" t="s">
        <v>97</v>
      </c>
    </row>
    <row r="703" spans="1:49" x14ac:dyDescent="0.3">
      <c r="A703">
        <v>321</v>
      </c>
      <c r="B703" t="s">
        <v>785</v>
      </c>
      <c r="C703" t="s">
        <v>786</v>
      </c>
      <c r="D703" t="s">
        <v>797</v>
      </c>
      <c r="E703" t="s">
        <v>144</v>
      </c>
      <c r="F703" t="s">
        <v>53</v>
      </c>
      <c r="G703" t="s">
        <v>67</v>
      </c>
      <c r="H703" t="s">
        <v>55</v>
      </c>
      <c r="I703" t="s">
        <v>276</v>
      </c>
      <c r="J703" t="s">
        <v>384</v>
      </c>
      <c r="K703">
        <v>6654721</v>
      </c>
      <c r="L703">
        <v>300191</v>
      </c>
      <c r="M703">
        <v>1534</v>
      </c>
      <c r="N703">
        <v>186</v>
      </c>
      <c r="O703">
        <v>64</v>
      </c>
      <c r="P703">
        <v>82</v>
      </c>
      <c r="Q703">
        <v>58</v>
      </c>
      <c r="R703">
        <v>26</v>
      </c>
      <c r="S703">
        <v>18.13</v>
      </c>
      <c r="T703">
        <v>3.78</v>
      </c>
      <c r="U703">
        <v>3.87</v>
      </c>
      <c r="V703">
        <v>4800</v>
      </c>
      <c r="W703">
        <v>244440</v>
      </c>
      <c r="X703">
        <v>45714.705882352901</v>
      </c>
      <c r="Y703">
        <v>4740</v>
      </c>
      <c r="Z703">
        <v>34090</v>
      </c>
      <c r="AA703">
        <v>12571.4285714286</v>
      </c>
      <c r="AB703">
        <v>32545.0980392157</v>
      </c>
      <c r="AC703">
        <v>774.64788732394402</v>
      </c>
      <c r="AD703">
        <v>10832.2580645161</v>
      </c>
      <c r="AE703">
        <v>5393.6170212766001</v>
      </c>
      <c r="AF703">
        <v>611.26760563380299</v>
      </c>
      <c r="AG703">
        <v>0.33</v>
      </c>
      <c r="AH703">
        <v>0.48</v>
      </c>
      <c r="AI703">
        <v>1.76</v>
      </c>
      <c r="AJ703">
        <v>10</v>
      </c>
      <c r="AK703">
        <v>20</v>
      </c>
      <c r="AL703" t="s">
        <v>798</v>
      </c>
      <c r="AM703">
        <v>2</v>
      </c>
      <c r="AN703" t="s">
        <v>178</v>
      </c>
      <c r="AO703" t="s">
        <v>799</v>
      </c>
      <c r="AP703">
        <v>15</v>
      </c>
      <c r="AQ703">
        <v>31.504000000000001</v>
      </c>
      <c r="AR703">
        <v>16.504000000000001</v>
      </c>
      <c r="AS703">
        <v>2.1002666666666698</v>
      </c>
      <c r="AT703" t="s">
        <v>91</v>
      </c>
      <c r="AU703" t="s">
        <v>92</v>
      </c>
      <c r="AV703" t="s">
        <v>96</v>
      </c>
      <c r="AW703" t="s">
        <v>97</v>
      </c>
    </row>
    <row r="704" spans="1:49" x14ac:dyDescent="0.3">
      <c r="A704">
        <v>322</v>
      </c>
      <c r="B704" t="s">
        <v>785</v>
      </c>
      <c r="C704" t="s">
        <v>786</v>
      </c>
      <c r="D704" t="s">
        <v>797</v>
      </c>
      <c r="E704" t="s">
        <v>144</v>
      </c>
      <c r="F704">
        <v>54000</v>
      </c>
      <c r="G704" t="s">
        <v>67</v>
      </c>
      <c r="H704" t="s">
        <v>72</v>
      </c>
      <c r="I704" t="s">
        <v>276</v>
      </c>
      <c r="J704" t="s">
        <v>384</v>
      </c>
      <c r="K704">
        <v>6654711</v>
      </c>
      <c r="L704">
        <v>300188</v>
      </c>
      <c r="M704">
        <v>1331</v>
      </c>
      <c r="N704">
        <v>120</v>
      </c>
      <c r="O704">
        <v>25</v>
      </c>
      <c r="P704">
        <v>68</v>
      </c>
      <c r="Q704">
        <v>230</v>
      </c>
      <c r="R704">
        <v>169</v>
      </c>
      <c r="S704">
        <v>11.21</v>
      </c>
      <c r="T704">
        <v>8.81</v>
      </c>
      <c r="U704">
        <v>6.99</v>
      </c>
      <c r="V704">
        <v>7100</v>
      </c>
      <c r="W704">
        <v>261146.66666666701</v>
      </c>
      <c r="X704">
        <v>32267.647058823499</v>
      </c>
      <c r="Y704">
        <v>3240</v>
      </c>
      <c r="Z704">
        <v>30100</v>
      </c>
      <c r="AA704">
        <v>57142.857142857101</v>
      </c>
      <c r="AB704">
        <v>7588.2352941176496</v>
      </c>
      <c r="AC704">
        <v>3950.7042253521099</v>
      </c>
      <c r="AD704">
        <v>9719.3548387096798</v>
      </c>
      <c r="AE704">
        <v>9915.9574468085102</v>
      </c>
      <c r="AF704">
        <v>392.95774647887299</v>
      </c>
      <c r="AG704">
        <v>1.91</v>
      </c>
      <c r="AH704">
        <v>0.71</v>
      </c>
      <c r="AI704">
        <v>8</v>
      </c>
      <c r="AJ704">
        <v>10</v>
      </c>
      <c r="AK704">
        <v>15</v>
      </c>
      <c r="AL704" t="s">
        <v>798</v>
      </c>
      <c r="AM704">
        <v>1</v>
      </c>
      <c r="AN704" t="s">
        <v>59</v>
      </c>
      <c r="AO704" s="1">
        <v>13.625999999999999</v>
      </c>
      <c r="AP704">
        <v>22.1875</v>
      </c>
      <c r="AQ704">
        <v>143.19999999999999</v>
      </c>
      <c r="AR704">
        <v>121.0125</v>
      </c>
      <c r="AS704">
        <v>6.4540845070422499</v>
      </c>
      <c r="AT704" t="s">
        <v>60</v>
      </c>
      <c r="AU704" t="s">
        <v>61</v>
      </c>
      <c r="AV704" t="s">
        <v>62</v>
      </c>
      <c r="AW704" t="s">
        <v>63</v>
      </c>
    </row>
    <row r="705" spans="1:49" x14ac:dyDescent="0.3">
      <c r="A705">
        <v>318</v>
      </c>
      <c r="B705" t="s">
        <v>785</v>
      </c>
      <c r="C705" t="s">
        <v>786</v>
      </c>
      <c r="D705" t="s">
        <v>790</v>
      </c>
      <c r="E705" t="s">
        <v>144</v>
      </c>
      <c r="F705" t="s">
        <v>53</v>
      </c>
      <c r="G705" t="s">
        <v>67</v>
      </c>
      <c r="H705" t="s">
        <v>55</v>
      </c>
      <c r="I705" t="s">
        <v>276</v>
      </c>
      <c r="J705" t="s">
        <v>384</v>
      </c>
      <c r="K705">
        <v>6654707</v>
      </c>
      <c r="L705">
        <v>300363</v>
      </c>
      <c r="M705">
        <v>640</v>
      </c>
      <c r="N705">
        <v>173</v>
      </c>
      <c r="O705">
        <v>59</v>
      </c>
      <c r="P705">
        <v>66</v>
      </c>
      <c r="Q705">
        <v>106</v>
      </c>
      <c r="R705">
        <v>72</v>
      </c>
      <c r="S705">
        <v>11.01</v>
      </c>
      <c r="T705">
        <v>20.67</v>
      </c>
      <c r="U705">
        <v>4.08</v>
      </c>
      <c r="V705">
        <v>9600</v>
      </c>
      <c r="W705">
        <v>263853.33333333302</v>
      </c>
      <c r="X705">
        <v>39229.411764705903</v>
      </c>
      <c r="Y705">
        <v>4440</v>
      </c>
      <c r="Z705">
        <v>40635</v>
      </c>
      <c r="AA705">
        <v>10928.5714285714</v>
      </c>
      <c r="AB705">
        <v>1264.7058823529401</v>
      </c>
      <c r="AC705">
        <v>929.57746478873196</v>
      </c>
      <c r="AD705">
        <v>19141.935483870999</v>
      </c>
      <c r="AE705">
        <v>10579.7872340426</v>
      </c>
      <c r="AF705">
        <v>895.07042253521104</v>
      </c>
      <c r="AG705">
        <v>2.98</v>
      </c>
      <c r="AH705">
        <v>0.96</v>
      </c>
      <c r="AI705">
        <v>1.53</v>
      </c>
      <c r="AJ705">
        <v>10</v>
      </c>
      <c r="AK705">
        <v>19</v>
      </c>
      <c r="AL705" t="s">
        <v>791</v>
      </c>
      <c r="AM705">
        <v>2</v>
      </c>
      <c r="AN705" t="s">
        <v>178</v>
      </c>
      <c r="AO705" t="s">
        <v>792</v>
      </c>
      <c r="AP705">
        <v>30</v>
      </c>
      <c r="AQ705">
        <v>27.387</v>
      </c>
      <c r="AR705">
        <v>-2.613</v>
      </c>
      <c r="AS705">
        <v>0.91290000000000004</v>
      </c>
      <c r="AT705" t="s">
        <v>95</v>
      </c>
      <c r="AU705" t="s">
        <v>92</v>
      </c>
      <c r="AV705" t="s">
        <v>96</v>
      </c>
      <c r="AW705" t="s">
        <v>97</v>
      </c>
    </row>
    <row r="706" spans="1:49" x14ac:dyDescent="0.3">
      <c r="A706">
        <v>317</v>
      </c>
      <c r="B706" t="s">
        <v>785</v>
      </c>
      <c r="C706" t="s">
        <v>786</v>
      </c>
      <c r="D706" t="s">
        <v>787</v>
      </c>
      <c r="E706" t="s">
        <v>144</v>
      </c>
      <c r="F706" t="s">
        <v>53</v>
      </c>
      <c r="G706" t="s">
        <v>67</v>
      </c>
      <c r="H706" t="s">
        <v>55</v>
      </c>
      <c r="I706" t="s">
        <v>276</v>
      </c>
      <c r="J706" t="s">
        <v>384</v>
      </c>
      <c r="K706">
        <v>6654683</v>
      </c>
      <c r="L706">
        <v>300199</v>
      </c>
      <c r="M706">
        <v>1384</v>
      </c>
      <c r="N706">
        <v>162</v>
      </c>
      <c r="O706">
        <v>38</v>
      </c>
      <c r="P706">
        <v>67</v>
      </c>
      <c r="Q706">
        <v>132</v>
      </c>
      <c r="R706">
        <v>71</v>
      </c>
      <c r="S706">
        <v>10.55</v>
      </c>
      <c r="T706">
        <v>10.82</v>
      </c>
      <c r="U706">
        <v>12.3</v>
      </c>
      <c r="V706">
        <v>6900</v>
      </c>
      <c r="W706">
        <v>275846.66666666698</v>
      </c>
      <c r="X706">
        <v>35417.647058823502</v>
      </c>
      <c r="Y706">
        <v>4380</v>
      </c>
      <c r="Z706">
        <v>32725</v>
      </c>
      <c r="AA706">
        <v>20214.285714285699</v>
      </c>
      <c r="AB706">
        <v>7166.6666666666697</v>
      </c>
      <c r="AC706">
        <v>2556.3380281690102</v>
      </c>
      <c r="AD706">
        <v>14987.0967741935</v>
      </c>
      <c r="AE706">
        <v>10496.808510638301</v>
      </c>
      <c r="AF706">
        <v>589.43661971831</v>
      </c>
      <c r="AG706">
        <v>5.63</v>
      </c>
      <c r="AH706">
        <v>0.69</v>
      </c>
      <c r="AI706">
        <v>2.83</v>
      </c>
      <c r="AJ706">
        <v>10</v>
      </c>
      <c r="AK706">
        <v>18</v>
      </c>
      <c r="AL706" t="s">
        <v>788</v>
      </c>
      <c r="AM706">
        <v>2</v>
      </c>
      <c r="AN706" t="s">
        <v>178</v>
      </c>
      <c r="AO706" t="s">
        <v>789</v>
      </c>
      <c r="AP706">
        <v>21.5625</v>
      </c>
      <c r="AQ706">
        <v>50.656999999999996</v>
      </c>
      <c r="AR706">
        <v>29.0945</v>
      </c>
      <c r="AS706">
        <v>2.3493101449275402</v>
      </c>
      <c r="AT706" t="s">
        <v>91</v>
      </c>
      <c r="AU706" t="s">
        <v>61</v>
      </c>
      <c r="AV706" t="s">
        <v>96</v>
      </c>
      <c r="AW706" t="s">
        <v>63</v>
      </c>
    </row>
    <row r="707" spans="1:49" x14ac:dyDescent="0.3">
      <c r="A707">
        <v>319</v>
      </c>
      <c r="B707" t="s">
        <v>785</v>
      </c>
      <c r="C707" t="s">
        <v>786</v>
      </c>
      <c r="D707" t="s">
        <v>790</v>
      </c>
      <c r="E707" t="s">
        <v>144</v>
      </c>
      <c r="F707">
        <v>281300</v>
      </c>
      <c r="G707" t="s">
        <v>67</v>
      </c>
      <c r="H707" t="s">
        <v>72</v>
      </c>
      <c r="I707" t="s">
        <v>276</v>
      </c>
      <c r="J707" t="s">
        <v>384</v>
      </c>
      <c r="K707">
        <v>6654671</v>
      </c>
      <c r="L707">
        <v>300375</v>
      </c>
      <c r="M707">
        <v>2360</v>
      </c>
      <c r="N707">
        <v>153</v>
      </c>
      <c r="O707">
        <v>61</v>
      </c>
      <c r="P707">
        <v>70</v>
      </c>
      <c r="Q707">
        <v>152</v>
      </c>
      <c r="R707">
        <v>68</v>
      </c>
      <c r="S707">
        <v>12.59</v>
      </c>
      <c r="T707">
        <v>2.37</v>
      </c>
      <c r="U707">
        <v>8.3800000000000008</v>
      </c>
      <c r="V707">
        <v>8200</v>
      </c>
      <c r="W707">
        <v>268333.33333333302</v>
      </c>
      <c r="X707">
        <v>38752.941176470602</v>
      </c>
      <c r="Y707">
        <v>3900</v>
      </c>
      <c r="Z707">
        <v>36645</v>
      </c>
      <c r="AA707">
        <v>15857.142857142901</v>
      </c>
      <c r="AB707">
        <v>3962.74509803922</v>
      </c>
      <c r="AC707">
        <v>2556.3380281690102</v>
      </c>
      <c r="AD707">
        <v>17658.064516129001</v>
      </c>
      <c r="AE707">
        <v>9252.1276595744694</v>
      </c>
      <c r="AF707">
        <v>589.43661971831</v>
      </c>
      <c r="AG707">
        <v>2.56</v>
      </c>
      <c r="AH707">
        <v>0.82</v>
      </c>
      <c r="AI707">
        <v>2.2200000000000002</v>
      </c>
      <c r="AJ707">
        <v>10</v>
      </c>
      <c r="AK707">
        <v>20</v>
      </c>
      <c r="AL707" t="s">
        <v>791</v>
      </c>
      <c r="AM707">
        <v>2</v>
      </c>
      <c r="AN707" t="s">
        <v>178</v>
      </c>
      <c r="AO707" t="s">
        <v>793</v>
      </c>
      <c r="AP707">
        <v>25.625</v>
      </c>
      <c r="AQ707">
        <v>39.738</v>
      </c>
      <c r="AR707">
        <v>14.113</v>
      </c>
      <c r="AS707">
        <v>1.5507512195122</v>
      </c>
      <c r="AT707" t="s">
        <v>91</v>
      </c>
      <c r="AU707" t="s">
        <v>92</v>
      </c>
      <c r="AV707" t="s">
        <v>96</v>
      </c>
      <c r="AW707" t="s">
        <v>97</v>
      </c>
    </row>
    <row r="708" spans="1:49" x14ac:dyDescent="0.3">
      <c r="A708">
        <v>1239</v>
      </c>
      <c r="B708" t="s">
        <v>785</v>
      </c>
      <c r="C708" t="s">
        <v>786</v>
      </c>
      <c r="D708" t="s">
        <v>794</v>
      </c>
      <c r="E708" t="s">
        <v>144</v>
      </c>
      <c r="F708">
        <v>227850</v>
      </c>
      <c r="G708" t="s">
        <v>67</v>
      </c>
      <c r="H708" t="s">
        <v>72</v>
      </c>
      <c r="I708" t="s">
        <v>276</v>
      </c>
      <c r="J708" t="s">
        <v>384</v>
      </c>
      <c r="K708">
        <v>6654666</v>
      </c>
      <c r="L708">
        <v>300367</v>
      </c>
      <c r="M708">
        <v>1730</v>
      </c>
      <c r="N708">
        <v>216</v>
      </c>
      <c r="O708">
        <v>41</v>
      </c>
      <c r="P708">
        <v>8</v>
      </c>
      <c r="Q708">
        <v>288</v>
      </c>
      <c r="R708">
        <v>97</v>
      </c>
      <c r="S708">
        <v>14.41</v>
      </c>
      <c r="T708">
        <v>16.11</v>
      </c>
      <c r="U708">
        <v>2.65</v>
      </c>
      <c r="V708">
        <v>10700</v>
      </c>
      <c r="W708">
        <v>224840</v>
      </c>
      <c r="X708">
        <v>49658.823529411799</v>
      </c>
      <c r="Y708">
        <v>2220</v>
      </c>
      <c r="Z708">
        <v>39620</v>
      </c>
      <c r="AA708">
        <v>20785.714285714301</v>
      </c>
      <c r="AB708">
        <v>17115.686274509801</v>
      </c>
      <c r="AC708">
        <v>3408.4507042253499</v>
      </c>
      <c r="AD708">
        <v>12687.0967741935</v>
      </c>
      <c r="AE708">
        <v>10994.6808510638</v>
      </c>
      <c r="AF708">
        <v>960.56338028169</v>
      </c>
      <c r="AG708">
        <v>7.02</v>
      </c>
      <c r="AH708">
        <v>1.07</v>
      </c>
      <c r="AI708">
        <v>2.91</v>
      </c>
      <c r="AJ708">
        <v>10</v>
      </c>
      <c r="AK708">
        <v>5</v>
      </c>
      <c r="AL708" t="s">
        <v>795</v>
      </c>
      <c r="AM708">
        <v>2</v>
      </c>
      <c r="AN708" t="s">
        <v>178</v>
      </c>
      <c r="AO708" t="s">
        <v>2325</v>
      </c>
      <c r="AP708">
        <v>33.4375</v>
      </c>
      <c r="AQ708">
        <v>52.088999999999999</v>
      </c>
      <c r="AR708">
        <v>18.651499999999999</v>
      </c>
      <c r="AS708">
        <v>1.55780186915888</v>
      </c>
      <c r="AT708" t="s">
        <v>91</v>
      </c>
      <c r="AU708" t="s">
        <v>92</v>
      </c>
      <c r="AV708" t="s">
        <v>96</v>
      </c>
      <c r="AW708" t="s">
        <v>97</v>
      </c>
    </row>
    <row r="709" spans="1:49" x14ac:dyDescent="0.3">
      <c r="A709">
        <v>1279</v>
      </c>
      <c r="B709" t="s">
        <v>2381</v>
      </c>
      <c r="C709" t="s">
        <v>2382</v>
      </c>
      <c r="D709" t="s">
        <v>2383</v>
      </c>
      <c r="E709" t="s">
        <v>236</v>
      </c>
      <c r="F709" t="s">
        <v>53</v>
      </c>
      <c r="G709" t="s">
        <v>67</v>
      </c>
      <c r="H709" t="s">
        <v>55</v>
      </c>
      <c r="I709" t="s">
        <v>276</v>
      </c>
      <c r="J709" t="s">
        <v>384</v>
      </c>
      <c r="K709">
        <v>6654617</v>
      </c>
      <c r="L709">
        <v>302093</v>
      </c>
      <c r="M709">
        <v>101</v>
      </c>
      <c r="N709">
        <v>159</v>
      </c>
      <c r="O709">
        <v>31</v>
      </c>
      <c r="P709">
        <v>6</v>
      </c>
      <c r="Q709">
        <v>2.5</v>
      </c>
      <c r="R709">
        <v>23</v>
      </c>
      <c r="S709">
        <v>7.61</v>
      </c>
      <c r="T709">
        <v>10.75</v>
      </c>
      <c r="U709">
        <v>2.77</v>
      </c>
      <c r="V709">
        <v>13200</v>
      </c>
      <c r="W709">
        <v>270853.33333333302</v>
      </c>
      <c r="X709">
        <v>35655.882352941197</v>
      </c>
      <c r="Y709">
        <v>2520</v>
      </c>
      <c r="Z709">
        <v>29785</v>
      </c>
      <c r="AA709">
        <v>38857.142857142899</v>
      </c>
      <c r="AB709">
        <v>16019.607843137301</v>
      </c>
      <c r="AC709">
        <v>929.57746478873196</v>
      </c>
      <c r="AD709">
        <v>12538.7096774194</v>
      </c>
      <c r="AE709">
        <v>5186.1702127659601</v>
      </c>
      <c r="AF709">
        <v>327.46478873239403</v>
      </c>
      <c r="AG709">
        <v>6.18</v>
      </c>
      <c r="AH709">
        <v>1.32</v>
      </c>
      <c r="AI709">
        <v>5.44</v>
      </c>
      <c r="AJ709">
        <v>10</v>
      </c>
      <c r="AK709">
        <v>5</v>
      </c>
      <c r="AL709" t="s">
        <v>2384</v>
      </c>
      <c r="AM709">
        <v>2</v>
      </c>
      <c r="AN709" t="s">
        <v>178</v>
      </c>
      <c r="AO709" t="s">
        <v>2385</v>
      </c>
      <c r="AP709">
        <v>41.25</v>
      </c>
      <c r="AQ709">
        <v>97.376000000000005</v>
      </c>
      <c r="AR709">
        <v>56.125999999999998</v>
      </c>
      <c r="AS709">
        <v>2.3606303030303</v>
      </c>
      <c r="AT709" t="s">
        <v>91</v>
      </c>
      <c r="AU709" t="s">
        <v>61</v>
      </c>
      <c r="AV709" t="s">
        <v>96</v>
      </c>
      <c r="AW709" t="s">
        <v>63</v>
      </c>
    </row>
    <row r="710" spans="1:49" x14ac:dyDescent="0.3">
      <c r="A710">
        <v>1280</v>
      </c>
      <c r="B710" t="s">
        <v>2381</v>
      </c>
      <c r="C710" t="s">
        <v>2382</v>
      </c>
      <c r="D710" t="s">
        <v>2383</v>
      </c>
      <c r="E710" t="s">
        <v>236</v>
      </c>
      <c r="F710">
        <v>98014</v>
      </c>
      <c r="G710" t="s">
        <v>67</v>
      </c>
      <c r="H710" t="s">
        <v>72</v>
      </c>
      <c r="I710" t="s">
        <v>276</v>
      </c>
      <c r="J710" t="s">
        <v>384</v>
      </c>
      <c r="K710">
        <v>6654610</v>
      </c>
      <c r="L710">
        <v>302064</v>
      </c>
      <c r="M710">
        <v>147</v>
      </c>
      <c r="N710">
        <v>149</v>
      </c>
      <c r="O710">
        <v>32</v>
      </c>
      <c r="P710">
        <v>7</v>
      </c>
      <c r="Q710">
        <v>2.5</v>
      </c>
      <c r="R710">
        <v>31</v>
      </c>
      <c r="S710">
        <v>7.21</v>
      </c>
      <c r="T710">
        <v>10.85</v>
      </c>
      <c r="U710">
        <v>1.86</v>
      </c>
      <c r="V710">
        <v>6700</v>
      </c>
      <c r="W710">
        <v>268193.33333333302</v>
      </c>
      <c r="X710">
        <v>39944.117647058803</v>
      </c>
      <c r="Y710">
        <v>2340</v>
      </c>
      <c r="Z710">
        <v>24780</v>
      </c>
      <c r="AA710">
        <v>40071.428571428602</v>
      </c>
      <c r="AB710">
        <v>17537.254901960801</v>
      </c>
      <c r="AC710">
        <v>852.11267605633805</v>
      </c>
      <c r="AD710">
        <v>14579.032258064501</v>
      </c>
      <c r="AE710">
        <v>5974.4680851063804</v>
      </c>
      <c r="AF710">
        <v>392.95774647887299</v>
      </c>
      <c r="AG710">
        <v>0.94</v>
      </c>
      <c r="AH710">
        <v>0.67</v>
      </c>
      <c r="AI710">
        <v>5.61</v>
      </c>
      <c r="AJ710">
        <v>10</v>
      </c>
      <c r="AK710">
        <v>5</v>
      </c>
      <c r="AL710" t="s">
        <v>2384</v>
      </c>
      <c r="AM710">
        <v>2</v>
      </c>
      <c r="AN710" t="s">
        <v>178</v>
      </c>
      <c r="AO710" t="s">
        <v>2386</v>
      </c>
      <c r="AP710">
        <v>20.9375</v>
      </c>
      <c r="AQ710">
        <v>100.419</v>
      </c>
      <c r="AR710">
        <v>79.481499999999997</v>
      </c>
      <c r="AS710">
        <v>4.7961313432835802</v>
      </c>
      <c r="AT710" t="s">
        <v>60</v>
      </c>
      <c r="AU710" t="s">
        <v>61</v>
      </c>
      <c r="AV710" t="s">
        <v>62</v>
      </c>
      <c r="AW710" t="s">
        <v>63</v>
      </c>
    </row>
    <row r="711" spans="1:49" x14ac:dyDescent="0.3">
      <c r="A711">
        <v>1282</v>
      </c>
      <c r="B711" t="s">
        <v>2381</v>
      </c>
      <c r="C711" t="s">
        <v>2382</v>
      </c>
      <c r="D711" t="s">
        <v>2383</v>
      </c>
      <c r="E711" t="s">
        <v>236</v>
      </c>
      <c r="F711">
        <v>98014</v>
      </c>
      <c r="G711" t="s">
        <v>67</v>
      </c>
      <c r="H711" t="s">
        <v>72</v>
      </c>
      <c r="I711" t="s">
        <v>276</v>
      </c>
      <c r="J711" t="s">
        <v>384</v>
      </c>
      <c r="K711">
        <v>6654599</v>
      </c>
      <c r="L711">
        <v>302129</v>
      </c>
      <c r="M711">
        <v>623</v>
      </c>
      <c r="N711">
        <v>162</v>
      </c>
      <c r="O711">
        <v>44</v>
      </c>
      <c r="P711">
        <v>12</v>
      </c>
      <c r="Q711">
        <v>2.5</v>
      </c>
      <c r="R711">
        <v>32</v>
      </c>
      <c r="S711">
        <v>8.06</v>
      </c>
      <c r="T711">
        <v>8.8000000000000007</v>
      </c>
      <c r="U711">
        <v>2.09</v>
      </c>
      <c r="V711">
        <v>9100</v>
      </c>
      <c r="W711">
        <v>240660</v>
      </c>
      <c r="X711">
        <v>40050</v>
      </c>
      <c r="Y711">
        <v>2640</v>
      </c>
      <c r="Z711">
        <v>26425</v>
      </c>
      <c r="AA711">
        <v>60928.571428571398</v>
      </c>
      <c r="AB711">
        <v>19982.352941176501</v>
      </c>
      <c r="AC711">
        <v>1316.9014084507</v>
      </c>
      <c r="AD711">
        <v>13058.064516128999</v>
      </c>
      <c r="AE711">
        <v>6928.72340425532</v>
      </c>
      <c r="AF711">
        <v>392.95774647887299</v>
      </c>
      <c r="AG711">
        <v>9.76</v>
      </c>
      <c r="AH711">
        <v>0.91</v>
      </c>
      <c r="AI711">
        <v>8.5299999999999994</v>
      </c>
      <c r="AJ711">
        <v>10</v>
      </c>
      <c r="AK711">
        <v>16</v>
      </c>
      <c r="AL711" t="s">
        <v>2384</v>
      </c>
      <c r="AM711">
        <v>2</v>
      </c>
      <c r="AN711" t="s">
        <v>178</v>
      </c>
      <c r="AO711" t="s">
        <v>2388</v>
      </c>
      <c r="AP711">
        <v>28.4375</v>
      </c>
      <c r="AQ711">
        <v>152.68700000000001</v>
      </c>
      <c r="AR711">
        <v>124.2495</v>
      </c>
      <c r="AS711">
        <v>5.36921318681319</v>
      </c>
      <c r="AT711" t="s">
        <v>60</v>
      </c>
      <c r="AU711" t="s">
        <v>61</v>
      </c>
      <c r="AV711" t="s">
        <v>62</v>
      </c>
      <c r="AW711" t="s">
        <v>63</v>
      </c>
    </row>
    <row r="712" spans="1:49" x14ac:dyDescent="0.3">
      <c r="A712">
        <v>316</v>
      </c>
      <c r="B712" t="s">
        <v>785</v>
      </c>
      <c r="C712" t="s">
        <v>786</v>
      </c>
      <c r="D712" t="s">
        <v>787</v>
      </c>
      <c r="E712" t="s">
        <v>144</v>
      </c>
      <c r="F712">
        <v>9000</v>
      </c>
      <c r="G712" t="s">
        <v>67</v>
      </c>
      <c r="H712" t="s">
        <v>72</v>
      </c>
      <c r="I712" t="s">
        <v>276</v>
      </c>
      <c r="J712" t="s">
        <v>384</v>
      </c>
      <c r="K712">
        <v>6654591</v>
      </c>
      <c r="L712">
        <v>300258</v>
      </c>
      <c r="M712">
        <v>2775</v>
      </c>
      <c r="N712">
        <v>108</v>
      </c>
      <c r="O712">
        <v>12</v>
      </c>
      <c r="P712">
        <v>73</v>
      </c>
      <c r="Q712">
        <v>44</v>
      </c>
      <c r="R712">
        <v>43</v>
      </c>
      <c r="S712">
        <v>6.17</v>
      </c>
      <c r="T712">
        <v>4.49</v>
      </c>
      <c r="U712">
        <v>4.63</v>
      </c>
      <c r="V712">
        <v>400</v>
      </c>
      <c r="W712">
        <v>288540</v>
      </c>
      <c r="X712">
        <v>25120.588235294101</v>
      </c>
      <c r="Y712">
        <v>2820</v>
      </c>
      <c r="Z712">
        <v>11410</v>
      </c>
      <c r="AA712">
        <v>80214.285714285696</v>
      </c>
      <c r="AB712">
        <v>2613.72549019608</v>
      </c>
      <c r="AC712">
        <v>1007.04225352113</v>
      </c>
      <c r="AD712">
        <v>15914.516129032299</v>
      </c>
      <c r="AE712">
        <v>2489.36170212766</v>
      </c>
      <c r="AF712">
        <v>436.61971830985902</v>
      </c>
      <c r="AG712">
        <v>0.35</v>
      </c>
      <c r="AH712">
        <v>0.04</v>
      </c>
      <c r="AI712">
        <v>11.23</v>
      </c>
      <c r="AJ712">
        <v>10</v>
      </c>
      <c r="AK712">
        <v>7</v>
      </c>
      <c r="AL712" t="s">
        <v>788</v>
      </c>
      <c r="AM712">
        <v>1</v>
      </c>
      <c r="AN712" t="s">
        <v>59</v>
      </c>
      <c r="AO712" s="1">
        <v>29.495000000000001</v>
      </c>
      <c r="AP712">
        <v>1.25</v>
      </c>
      <c r="AQ712">
        <v>201.017</v>
      </c>
      <c r="AR712">
        <v>199.767</v>
      </c>
      <c r="AS712">
        <v>160.81360000000001</v>
      </c>
      <c r="AT712" t="s">
        <v>60</v>
      </c>
      <c r="AU712" t="s">
        <v>61</v>
      </c>
      <c r="AV712" t="s">
        <v>62</v>
      </c>
      <c r="AW712" t="s">
        <v>63</v>
      </c>
    </row>
    <row r="713" spans="1:49" x14ac:dyDescent="0.3">
      <c r="A713">
        <v>1281</v>
      </c>
      <c r="B713" t="s">
        <v>2381</v>
      </c>
      <c r="C713" t="s">
        <v>2382</v>
      </c>
      <c r="D713" t="s">
        <v>2383</v>
      </c>
      <c r="E713" t="s">
        <v>236</v>
      </c>
      <c r="F713">
        <v>98014</v>
      </c>
      <c r="G713" t="s">
        <v>67</v>
      </c>
      <c r="H713" t="s">
        <v>72</v>
      </c>
      <c r="I713" t="s">
        <v>276</v>
      </c>
      <c r="J713" t="s">
        <v>384</v>
      </c>
      <c r="K713">
        <v>6654591</v>
      </c>
      <c r="L713">
        <v>302103</v>
      </c>
      <c r="M713">
        <v>140</v>
      </c>
      <c r="N713">
        <v>143</v>
      </c>
      <c r="O713">
        <v>31</v>
      </c>
      <c r="P713">
        <v>5</v>
      </c>
      <c r="Q713">
        <v>10</v>
      </c>
      <c r="R713">
        <v>44</v>
      </c>
      <c r="S713">
        <v>8.2200000000000006</v>
      </c>
      <c r="T713">
        <v>8.49</v>
      </c>
      <c r="U713">
        <v>2.48</v>
      </c>
      <c r="V713">
        <v>11100</v>
      </c>
      <c r="W713">
        <v>260773.33333333299</v>
      </c>
      <c r="X713">
        <v>38594.117647058803</v>
      </c>
      <c r="Y713">
        <v>2340</v>
      </c>
      <c r="Z713">
        <v>27615</v>
      </c>
      <c r="AA713">
        <v>44571.428571428602</v>
      </c>
      <c r="AB713">
        <v>15092.1568627451</v>
      </c>
      <c r="AC713">
        <v>1007.04225352113</v>
      </c>
      <c r="AD713">
        <v>12872.580645161301</v>
      </c>
      <c r="AE713">
        <v>6306.3829787233999</v>
      </c>
      <c r="AF713">
        <v>392.95774647887299</v>
      </c>
      <c r="AG713">
        <v>2.0499999999999998</v>
      </c>
      <c r="AH713">
        <v>1.1100000000000001</v>
      </c>
      <c r="AI713">
        <v>6.24</v>
      </c>
      <c r="AJ713">
        <v>10</v>
      </c>
      <c r="AK713">
        <v>5</v>
      </c>
      <c r="AL713" t="s">
        <v>2384</v>
      </c>
      <c r="AM713">
        <v>2</v>
      </c>
      <c r="AN713" t="s">
        <v>178</v>
      </c>
      <c r="AO713" t="s">
        <v>2387</v>
      </c>
      <c r="AP713">
        <v>34.6875</v>
      </c>
      <c r="AQ713">
        <v>111.696</v>
      </c>
      <c r="AR713">
        <v>77.008499999999998</v>
      </c>
      <c r="AS713">
        <v>3.22006486486486</v>
      </c>
      <c r="AT713" t="s">
        <v>60</v>
      </c>
      <c r="AU713" t="s">
        <v>61</v>
      </c>
      <c r="AV713" t="s">
        <v>62</v>
      </c>
      <c r="AW713" t="s">
        <v>63</v>
      </c>
    </row>
    <row r="714" spans="1:49" x14ac:dyDescent="0.3">
      <c r="A714">
        <v>1283</v>
      </c>
      <c r="B714" t="s">
        <v>2381</v>
      </c>
      <c r="C714" t="s">
        <v>2382</v>
      </c>
      <c r="D714" t="s">
        <v>2389</v>
      </c>
      <c r="E714" t="s">
        <v>236</v>
      </c>
      <c r="F714" t="s">
        <v>53</v>
      </c>
      <c r="G714" t="s">
        <v>67</v>
      </c>
      <c r="H714" t="s">
        <v>55</v>
      </c>
      <c r="I714" t="s">
        <v>276</v>
      </c>
      <c r="J714" t="s">
        <v>384</v>
      </c>
      <c r="K714">
        <v>6654586</v>
      </c>
      <c r="L714">
        <v>302157</v>
      </c>
      <c r="M714">
        <v>656</v>
      </c>
      <c r="N714">
        <v>182</v>
      </c>
      <c r="O714">
        <v>44</v>
      </c>
      <c r="P714">
        <v>2.5</v>
      </c>
      <c r="Q714">
        <v>2.5</v>
      </c>
      <c r="R714">
        <v>14</v>
      </c>
      <c r="S714">
        <v>7.77</v>
      </c>
      <c r="T714">
        <v>5.66</v>
      </c>
      <c r="U714">
        <v>4.21</v>
      </c>
      <c r="V714">
        <v>3800</v>
      </c>
      <c r="W714">
        <v>259746.66666666701</v>
      </c>
      <c r="X714">
        <v>35576.470588235301</v>
      </c>
      <c r="Y714">
        <v>2340</v>
      </c>
      <c r="Z714">
        <v>44205</v>
      </c>
      <c r="AA714">
        <v>35571.428571428602</v>
      </c>
      <c r="AB714">
        <v>25209.8039215686</v>
      </c>
      <c r="AC714">
        <v>1161.97183098592</v>
      </c>
      <c r="AD714">
        <v>10906.4516129032</v>
      </c>
      <c r="AE714">
        <v>4729.7872340425502</v>
      </c>
      <c r="AF714">
        <v>349.29577464788701</v>
      </c>
      <c r="AG714">
        <v>1.36</v>
      </c>
      <c r="AH714">
        <v>0.38</v>
      </c>
      <c r="AI714">
        <v>4.9800000000000004</v>
      </c>
      <c r="AJ714">
        <v>10</v>
      </c>
      <c r="AK714">
        <v>5</v>
      </c>
      <c r="AL714" t="s">
        <v>2390</v>
      </c>
      <c r="AM714">
        <v>2</v>
      </c>
      <c r="AN714" t="s">
        <v>178</v>
      </c>
      <c r="AO714" t="s">
        <v>2391</v>
      </c>
      <c r="AP714">
        <v>11.875</v>
      </c>
      <c r="AQ714">
        <v>89.141999999999996</v>
      </c>
      <c r="AR714">
        <v>77.266999999999996</v>
      </c>
      <c r="AS714">
        <v>7.5066947368421104</v>
      </c>
      <c r="AT714" t="s">
        <v>60</v>
      </c>
      <c r="AU714" t="s">
        <v>61</v>
      </c>
      <c r="AV714" t="s">
        <v>62</v>
      </c>
      <c r="AW714" t="s">
        <v>63</v>
      </c>
    </row>
    <row r="715" spans="1:49" x14ac:dyDescent="0.3">
      <c r="A715">
        <v>1285</v>
      </c>
      <c r="B715" t="s">
        <v>2381</v>
      </c>
      <c r="C715" t="s">
        <v>2382</v>
      </c>
      <c r="D715" t="s">
        <v>2389</v>
      </c>
      <c r="E715" t="s">
        <v>236</v>
      </c>
      <c r="F715">
        <v>36985</v>
      </c>
      <c r="G715" t="s">
        <v>67</v>
      </c>
      <c r="H715" t="s">
        <v>72</v>
      </c>
      <c r="I715" t="s">
        <v>276</v>
      </c>
      <c r="J715" t="s">
        <v>384</v>
      </c>
      <c r="K715">
        <v>6654579</v>
      </c>
      <c r="L715">
        <v>302151</v>
      </c>
      <c r="M715">
        <v>237</v>
      </c>
      <c r="N715">
        <v>161</v>
      </c>
      <c r="O715">
        <v>55</v>
      </c>
      <c r="P715">
        <v>9</v>
      </c>
      <c r="Q715">
        <v>37</v>
      </c>
      <c r="R715">
        <v>26</v>
      </c>
      <c r="S715">
        <v>7.33</v>
      </c>
      <c r="T715">
        <v>7.93</v>
      </c>
      <c r="U715">
        <v>2.58</v>
      </c>
      <c r="V715">
        <v>12000</v>
      </c>
      <c r="W715">
        <v>226846.66666666701</v>
      </c>
      <c r="X715">
        <v>38223.529411764699</v>
      </c>
      <c r="Y715">
        <v>2520</v>
      </c>
      <c r="Z715">
        <v>31395</v>
      </c>
      <c r="AA715">
        <v>54214.285714285703</v>
      </c>
      <c r="AB715">
        <v>30100</v>
      </c>
      <c r="AC715">
        <v>2091.5492957746501</v>
      </c>
      <c r="AD715">
        <v>11908.064516128999</v>
      </c>
      <c r="AE715">
        <v>7882.9787234042597</v>
      </c>
      <c r="AF715">
        <v>414.78873239436598</v>
      </c>
      <c r="AG715">
        <v>0.81</v>
      </c>
      <c r="AH715">
        <v>1.2</v>
      </c>
      <c r="AI715">
        <v>7.59</v>
      </c>
      <c r="AJ715">
        <v>10</v>
      </c>
      <c r="AK715">
        <v>5</v>
      </c>
      <c r="AL715" t="s">
        <v>2390</v>
      </c>
      <c r="AM715">
        <v>2</v>
      </c>
      <c r="AN715" t="s">
        <v>178</v>
      </c>
      <c r="AO715" t="s">
        <v>2392</v>
      </c>
      <c r="AP715">
        <v>37.5</v>
      </c>
      <c r="AQ715">
        <v>135.86099999999999</v>
      </c>
      <c r="AR715">
        <v>98.361000000000004</v>
      </c>
      <c r="AS715">
        <v>3.62296</v>
      </c>
      <c r="AT715" t="s">
        <v>60</v>
      </c>
      <c r="AU715" t="s">
        <v>61</v>
      </c>
      <c r="AV715" t="s">
        <v>62</v>
      </c>
      <c r="AW715" t="s">
        <v>63</v>
      </c>
    </row>
    <row r="716" spans="1:49" x14ac:dyDescent="0.3">
      <c r="A716">
        <v>1284</v>
      </c>
      <c r="B716" t="s">
        <v>2381</v>
      </c>
      <c r="C716" t="s">
        <v>2382</v>
      </c>
      <c r="D716" t="s">
        <v>2389</v>
      </c>
      <c r="E716" t="s">
        <v>236</v>
      </c>
      <c r="F716">
        <v>36985</v>
      </c>
      <c r="G716" t="s">
        <v>67</v>
      </c>
      <c r="H716" t="s">
        <v>72</v>
      </c>
      <c r="I716" t="s">
        <v>276</v>
      </c>
      <c r="J716" t="s">
        <v>384</v>
      </c>
      <c r="K716">
        <v>6654551</v>
      </c>
      <c r="L716">
        <v>302124</v>
      </c>
      <c r="M716">
        <v>270</v>
      </c>
      <c r="N716">
        <v>126</v>
      </c>
      <c r="O716">
        <v>31</v>
      </c>
      <c r="P716">
        <v>5</v>
      </c>
      <c r="Q716">
        <v>11</v>
      </c>
      <c r="R716">
        <v>36</v>
      </c>
      <c r="S716">
        <v>7.36</v>
      </c>
      <c r="T716">
        <v>3.83</v>
      </c>
      <c r="U716">
        <v>2.2599999999999998</v>
      </c>
      <c r="V716">
        <v>5500</v>
      </c>
      <c r="W716">
        <v>256713.33333333299</v>
      </c>
      <c r="X716">
        <v>40791.176470588201</v>
      </c>
      <c r="Y716">
        <v>2400</v>
      </c>
      <c r="Z716">
        <v>28735</v>
      </c>
      <c r="AA716">
        <v>48285.714285714297</v>
      </c>
      <c r="AB716">
        <v>20235.294117647099</v>
      </c>
      <c r="AC716">
        <v>1161.97183098592</v>
      </c>
      <c r="AD716">
        <v>13206.4516129032</v>
      </c>
      <c r="AE716">
        <v>6679.7872340425502</v>
      </c>
      <c r="AF716">
        <v>414.78873239436598</v>
      </c>
      <c r="AG716">
        <v>0.28999999999999998</v>
      </c>
      <c r="AH716">
        <v>0.55000000000000004</v>
      </c>
      <c r="AI716">
        <v>6.76</v>
      </c>
      <c r="AJ716">
        <v>10</v>
      </c>
      <c r="AK716">
        <v>5</v>
      </c>
      <c r="AL716" t="s">
        <v>2390</v>
      </c>
      <c r="AM716">
        <v>1</v>
      </c>
      <c r="AN716" t="s">
        <v>59</v>
      </c>
      <c r="AO716" s="1">
        <v>1.9670000000000001</v>
      </c>
      <c r="AP716">
        <v>17.1875</v>
      </c>
      <c r="AQ716">
        <v>121.004</v>
      </c>
      <c r="AR716">
        <v>103.8165</v>
      </c>
      <c r="AS716">
        <v>7.0402327272727296</v>
      </c>
      <c r="AT716" t="s">
        <v>60</v>
      </c>
      <c r="AU716" t="s">
        <v>61</v>
      </c>
      <c r="AV716" t="s">
        <v>62</v>
      </c>
      <c r="AW716" t="s">
        <v>63</v>
      </c>
    </row>
    <row r="717" spans="1:49" x14ac:dyDescent="0.3">
      <c r="A717">
        <v>309</v>
      </c>
      <c r="B717" t="s">
        <v>767</v>
      </c>
      <c r="C717" t="s">
        <v>768</v>
      </c>
      <c r="D717" t="s">
        <v>773</v>
      </c>
      <c r="E717" t="s">
        <v>770</v>
      </c>
      <c r="F717" t="s">
        <v>53</v>
      </c>
      <c r="G717" t="s">
        <v>67</v>
      </c>
      <c r="H717" t="s">
        <v>55</v>
      </c>
      <c r="I717" t="s">
        <v>276</v>
      </c>
      <c r="J717" t="s">
        <v>384</v>
      </c>
      <c r="K717">
        <v>6654499</v>
      </c>
      <c r="L717">
        <v>299918</v>
      </c>
      <c r="M717">
        <v>648</v>
      </c>
      <c r="N717">
        <v>248</v>
      </c>
      <c r="O717">
        <v>242</v>
      </c>
      <c r="P717">
        <v>122</v>
      </c>
      <c r="Q717">
        <v>167</v>
      </c>
      <c r="R717">
        <v>132</v>
      </c>
      <c r="S717">
        <v>11.75</v>
      </c>
      <c r="T717">
        <v>3.49</v>
      </c>
      <c r="U717">
        <v>12.03</v>
      </c>
      <c r="V717">
        <v>5700</v>
      </c>
      <c r="W717">
        <v>206966.66666666701</v>
      </c>
      <c r="X717">
        <v>40632.352941176498</v>
      </c>
      <c r="Y717">
        <v>7860</v>
      </c>
      <c r="Z717">
        <v>38115</v>
      </c>
      <c r="AA717">
        <v>45071.428571428602</v>
      </c>
      <c r="AB717">
        <v>42409.8039215686</v>
      </c>
      <c r="AC717">
        <v>929.57746478873196</v>
      </c>
      <c r="AD717">
        <v>9830.6451612903202</v>
      </c>
      <c r="AE717">
        <v>6181.9148936170204</v>
      </c>
      <c r="AF717">
        <v>523.94366197183103</v>
      </c>
      <c r="AG717">
        <v>0.49</v>
      </c>
      <c r="AH717">
        <v>0.56999999999999995</v>
      </c>
      <c r="AI717">
        <v>6.31</v>
      </c>
      <c r="AJ717">
        <v>10</v>
      </c>
      <c r="AK717">
        <v>17</v>
      </c>
      <c r="AL717" t="s">
        <v>774</v>
      </c>
      <c r="AM717">
        <v>3</v>
      </c>
      <c r="AN717" t="s">
        <v>113</v>
      </c>
      <c r="AO717" t="s">
        <v>775</v>
      </c>
      <c r="AP717">
        <v>17.8125</v>
      </c>
      <c r="AQ717">
        <v>112.949</v>
      </c>
      <c r="AR717">
        <v>95.136499999999998</v>
      </c>
      <c r="AS717">
        <v>6.3409964912280703</v>
      </c>
      <c r="AT717" t="s">
        <v>60</v>
      </c>
      <c r="AU717" t="s">
        <v>61</v>
      </c>
      <c r="AV717" t="s">
        <v>62</v>
      </c>
      <c r="AW717" t="s">
        <v>63</v>
      </c>
    </row>
    <row r="718" spans="1:49" x14ac:dyDescent="0.3">
      <c r="A718">
        <v>308</v>
      </c>
      <c r="B718" t="s">
        <v>767</v>
      </c>
      <c r="C718" t="s">
        <v>768</v>
      </c>
      <c r="D718" t="s">
        <v>769</v>
      </c>
      <c r="E718" t="s">
        <v>770</v>
      </c>
      <c r="F718">
        <v>9360</v>
      </c>
      <c r="G718" t="s">
        <v>67</v>
      </c>
      <c r="H718" t="s">
        <v>72</v>
      </c>
      <c r="I718" t="s">
        <v>276</v>
      </c>
      <c r="J718" t="s">
        <v>384</v>
      </c>
      <c r="K718">
        <v>6654495</v>
      </c>
      <c r="L718">
        <v>299986</v>
      </c>
      <c r="M718">
        <v>86</v>
      </c>
      <c r="N718">
        <v>146</v>
      </c>
      <c r="O718">
        <v>32</v>
      </c>
      <c r="P718">
        <v>73</v>
      </c>
      <c r="Q718">
        <v>50</v>
      </c>
      <c r="R718">
        <v>30</v>
      </c>
      <c r="S718">
        <v>2.5</v>
      </c>
      <c r="T718">
        <v>15.97</v>
      </c>
      <c r="U718">
        <v>3.09</v>
      </c>
      <c r="V718">
        <v>5500</v>
      </c>
      <c r="W718">
        <v>255873.33333333299</v>
      </c>
      <c r="X718">
        <v>38197.058823529398</v>
      </c>
      <c r="Y718">
        <v>4020</v>
      </c>
      <c r="Z718">
        <v>23485</v>
      </c>
      <c r="AA718">
        <v>39285.714285714297</v>
      </c>
      <c r="AB718">
        <v>17368.627450980399</v>
      </c>
      <c r="AC718">
        <v>774.64788732394402</v>
      </c>
      <c r="AD718">
        <v>18882.2580645161</v>
      </c>
      <c r="AE718">
        <v>3609.5744680851099</v>
      </c>
      <c r="AF718">
        <v>436.61971830985902</v>
      </c>
      <c r="AG718">
        <v>0.09</v>
      </c>
      <c r="AH718">
        <v>0.55000000000000004</v>
      </c>
      <c r="AI718">
        <v>5.5</v>
      </c>
      <c r="AJ718">
        <v>10</v>
      </c>
      <c r="AK718">
        <v>13</v>
      </c>
      <c r="AL718" t="s">
        <v>771</v>
      </c>
      <c r="AM718">
        <v>1</v>
      </c>
      <c r="AN718" t="s">
        <v>772</v>
      </c>
      <c r="AO718" s="1">
        <v>0.123</v>
      </c>
      <c r="AP718">
        <v>17.1875</v>
      </c>
      <c r="AQ718">
        <v>98.45</v>
      </c>
      <c r="AR718">
        <v>81.262500000000003</v>
      </c>
      <c r="AS718">
        <v>5.7279999999999998</v>
      </c>
      <c r="AT718" t="s">
        <v>60</v>
      </c>
      <c r="AU718" t="s">
        <v>61</v>
      </c>
      <c r="AV718" t="s">
        <v>62</v>
      </c>
      <c r="AW718" t="s">
        <v>63</v>
      </c>
    </row>
    <row r="719" spans="1:49" x14ac:dyDescent="0.3">
      <c r="A719">
        <v>310</v>
      </c>
      <c r="B719" t="s">
        <v>767</v>
      </c>
      <c r="C719" t="s">
        <v>768</v>
      </c>
      <c r="D719" t="s">
        <v>773</v>
      </c>
      <c r="E719" t="s">
        <v>770</v>
      </c>
      <c r="F719">
        <v>65055</v>
      </c>
      <c r="G719" t="s">
        <v>67</v>
      </c>
      <c r="H719" t="s">
        <v>72</v>
      </c>
      <c r="I719" t="s">
        <v>276</v>
      </c>
      <c r="J719" t="s">
        <v>384</v>
      </c>
      <c r="K719">
        <v>6654492</v>
      </c>
      <c r="L719">
        <v>299927</v>
      </c>
      <c r="M719">
        <v>415</v>
      </c>
      <c r="N719">
        <v>171</v>
      </c>
      <c r="O719">
        <v>76</v>
      </c>
      <c r="P719">
        <v>79</v>
      </c>
      <c r="Q719">
        <v>541</v>
      </c>
      <c r="R719">
        <v>418</v>
      </c>
      <c r="S719">
        <v>7.61</v>
      </c>
      <c r="T719">
        <v>15.45</v>
      </c>
      <c r="U719">
        <v>7.65</v>
      </c>
      <c r="V719">
        <v>7000</v>
      </c>
      <c r="W719">
        <v>253120</v>
      </c>
      <c r="X719">
        <v>38620.588235294097</v>
      </c>
      <c r="Y719">
        <v>4620</v>
      </c>
      <c r="Z719">
        <v>32865</v>
      </c>
      <c r="AA719">
        <v>15571.4285714286</v>
      </c>
      <c r="AB719">
        <v>16188.2352941176</v>
      </c>
      <c r="AC719">
        <v>1007.04225352113</v>
      </c>
      <c r="AD719">
        <v>13614.516129032299</v>
      </c>
      <c r="AE719">
        <v>8629.7872340425492</v>
      </c>
      <c r="AF719">
        <v>502.11267605633799</v>
      </c>
      <c r="AG719">
        <v>0.3</v>
      </c>
      <c r="AH719">
        <v>0.7</v>
      </c>
      <c r="AI719">
        <v>2.1800000000000002</v>
      </c>
      <c r="AJ719">
        <v>333.43</v>
      </c>
      <c r="AK719">
        <v>17</v>
      </c>
      <c r="AL719" t="s">
        <v>774</v>
      </c>
      <c r="AM719">
        <v>4</v>
      </c>
      <c r="AN719" t="s">
        <v>356</v>
      </c>
      <c r="AO719" t="s">
        <v>776</v>
      </c>
      <c r="AP719">
        <v>21.875</v>
      </c>
      <c r="AQ719">
        <v>39.021999999999998</v>
      </c>
      <c r="AR719">
        <v>17.146999999999998</v>
      </c>
      <c r="AS719">
        <v>1.7838628571428601</v>
      </c>
      <c r="AT719" t="s">
        <v>91</v>
      </c>
      <c r="AU719" t="s">
        <v>92</v>
      </c>
      <c r="AV719" t="s">
        <v>96</v>
      </c>
      <c r="AW719" t="s">
        <v>97</v>
      </c>
    </row>
    <row r="720" spans="1:49" x14ac:dyDescent="0.3">
      <c r="A720">
        <v>311</v>
      </c>
      <c r="B720" t="s">
        <v>767</v>
      </c>
      <c r="C720" t="s">
        <v>768</v>
      </c>
      <c r="D720" t="s">
        <v>769</v>
      </c>
      <c r="E720" t="s">
        <v>770</v>
      </c>
      <c r="F720" t="s">
        <v>53</v>
      </c>
      <c r="G720" t="s">
        <v>67</v>
      </c>
      <c r="H720" t="s">
        <v>55</v>
      </c>
      <c r="I720" t="s">
        <v>276</v>
      </c>
      <c r="J720" t="s">
        <v>384</v>
      </c>
      <c r="K720">
        <v>6654487</v>
      </c>
      <c r="L720">
        <v>299930</v>
      </c>
      <c r="M720">
        <v>311</v>
      </c>
      <c r="N720">
        <v>140</v>
      </c>
      <c r="O720">
        <v>37</v>
      </c>
      <c r="P720">
        <v>70</v>
      </c>
      <c r="Q720">
        <v>814</v>
      </c>
      <c r="R720">
        <v>617</v>
      </c>
      <c r="S720">
        <v>6.45</v>
      </c>
      <c r="T720">
        <v>6.95</v>
      </c>
      <c r="U720">
        <v>7.22</v>
      </c>
      <c r="V720">
        <v>21900</v>
      </c>
      <c r="W720">
        <v>224793.33333333299</v>
      </c>
      <c r="X720">
        <v>36370.588235294097</v>
      </c>
      <c r="Y720">
        <v>3720</v>
      </c>
      <c r="Z720">
        <v>30625</v>
      </c>
      <c r="AA720">
        <v>32714.285714285699</v>
      </c>
      <c r="AB720">
        <v>9780.3921568627393</v>
      </c>
      <c r="AC720">
        <v>1007.04225352113</v>
      </c>
      <c r="AD720">
        <v>14393.5483870968</v>
      </c>
      <c r="AE720">
        <v>6721.27659574468</v>
      </c>
      <c r="AF720">
        <v>414.78873239436598</v>
      </c>
      <c r="AG720">
        <v>1.51</v>
      </c>
      <c r="AH720">
        <v>2.19</v>
      </c>
      <c r="AI720">
        <v>4.58</v>
      </c>
      <c r="AJ720">
        <v>611.91999999999996</v>
      </c>
      <c r="AK720">
        <v>16</v>
      </c>
      <c r="AL720" t="s">
        <v>771</v>
      </c>
      <c r="AM720">
        <v>5</v>
      </c>
      <c r="AN720" t="s">
        <v>777</v>
      </c>
      <c r="AO720" t="s">
        <v>778</v>
      </c>
      <c r="AP720">
        <v>68.4375</v>
      </c>
      <c r="AQ720">
        <v>81.981999999999999</v>
      </c>
      <c r="AR720">
        <v>13.544499999999999</v>
      </c>
      <c r="AS720">
        <v>1.1979105022831</v>
      </c>
      <c r="AT720" t="s">
        <v>91</v>
      </c>
      <c r="AU720" t="s">
        <v>92</v>
      </c>
      <c r="AV720" t="s">
        <v>96</v>
      </c>
      <c r="AW720" t="s">
        <v>97</v>
      </c>
    </row>
    <row r="721" spans="1:49" x14ac:dyDescent="0.3">
      <c r="A721">
        <v>1254</v>
      </c>
      <c r="B721" t="s">
        <v>2341</v>
      </c>
      <c r="C721" t="s">
        <v>684</v>
      </c>
      <c r="D721" t="s">
        <v>309</v>
      </c>
      <c r="E721" t="s">
        <v>297</v>
      </c>
      <c r="F721">
        <v>34747</v>
      </c>
      <c r="G721" t="s">
        <v>682</v>
      </c>
      <c r="H721" t="s">
        <v>72</v>
      </c>
      <c r="I721" t="s">
        <v>276</v>
      </c>
      <c r="J721" t="s">
        <v>384</v>
      </c>
      <c r="K721">
        <v>6654462</v>
      </c>
      <c r="L721">
        <v>302189</v>
      </c>
      <c r="M721">
        <v>441</v>
      </c>
      <c r="N721">
        <v>198</v>
      </c>
      <c r="O721">
        <v>38</v>
      </c>
      <c r="P721">
        <v>6</v>
      </c>
      <c r="Q721">
        <v>199</v>
      </c>
      <c r="R721">
        <v>163</v>
      </c>
      <c r="S721">
        <v>19.309999999999999</v>
      </c>
      <c r="T721">
        <v>8.93</v>
      </c>
      <c r="U721">
        <v>3.92</v>
      </c>
      <c r="V721">
        <v>800</v>
      </c>
      <c r="W721">
        <v>280046.66666666698</v>
      </c>
      <c r="X721">
        <v>42379.411764705903</v>
      </c>
      <c r="Y721">
        <v>2520</v>
      </c>
      <c r="Z721">
        <v>27790</v>
      </c>
      <c r="AA721">
        <v>16214.285714285699</v>
      </c>
      <c r="AB721">
        <v>10960.7843137255</v>
      </c>
      <c r="AC721">
        <v>1936.61971830986</v>
      </c>
      <c r="AD721">
        <v>20329.032258064501</v>
      </c>
      <c r="AE721">
        <v>7011.7021276595697</v>
      </c>
      <c r="AF721">
        <v>480.281690140845</v>
      </c>
      <c r="AG721">
        <v>2.54</v>
      </c>
      <c r="AH721">
        <v>0.08</v>
      </c>
      <c r="AI721">
        <v>2.27</v>
      </c>
      <c r="AJ721">
        <v>10</v>
      </c>
      <c r="AK721">
        <v>63</v>
      </c>
      <c r="AL721" t="s">
        <v>2342</v>
      </c>
      <c r="AM721">
        <v>2</v>
      </c>
      <c r="AN721" t="s">
        <v>178</v>
      </c>
      <c r="AO721" t="s">
        <v>2344</v>
      </c>
      <c r="AP721">
        <v>2.5</v>
      </c>
      <c r="AQ721">
        <v>40.633000000000003</v>
      </c>
      <c r="AR721">
        <v>38.133000000000003</v>
      </c>
      <c r="AS721">
        <v>16.2532</v>
      </c>
      <c r="AT721" t="s">
        <v>60</v>
      </c>
      <c r="AU721" t="s">
        <v>61</v>
      </c>
      <c r="AV721" t="s">
        <v>62</v>
      </c>
      <c r="AW721" t="s">
        <v>63</v>
      </c>
    </row>
    <row r="722" spans="1:49" x14ac:dyDescent="0.3">
      <c r="A722">
        <v>1253</v>
      </c>
      <c r="B722" t="s">
        <v>2341</v>
      </c>
      <c r="C722" t="s">
        <v>684</v>
      </c>
      <c r="D722" t="s">
        <v>309</v>
      </c>
      <c r="E722" t="s">
        <v>297</v>
      </c>
      <c r="F722" t="s">
        <v>53</v>
      </c>
      <c r="G722" t="s">
        <v>682</v>
      </c>
      <c r="H722" t="s">
        <v>55</v>
      </c>
      <c r="I722" t="s">
        <v>276</v>
      </c>
      <c r="J722" t="s">
        <v>384</v>
      </c>
      <c r="K722">
        <v>6654448</v>
      </c>
      <c r="L722">
        <v>302231</v>
      </c>
      <c r="M722">
        <v>1518</v>
      </c>
      <c r="N722">
        <v>128</v>
      </c>
      <c r="O722">
        <v>19</v>
      </c>
      <c r="P722">
        <v>2.5</v>
      </c>
      <c r="Q722">
        <v>421</v>
      </c>
      <c r="R722">
        <v>111</v>
      </c>
      <c r="S722">
        <v>9.15</v>
      </c>
      <c r="T722">
        <v>10.07</v>
      </c>
      <c r="U722">
        <v>5.69</v>
      </c>
      <c r="V722">
        <v>1300</v>
      </c>
      <c r="W722">
        <v>282240</v>
      </c>
      <c r="X722">
        <v>40394.117647058803</v>
      </c>
      <c r="Y722">
        <v>2640</v>
      </c>
      <c r="Z722">
        <v>29085</v>
      </c>
      <c r="AA722">
        <v>8928.5714285714294</v>
      </c>
      <c r="AB722">
        <v>4637.2549019607804</v>
      </c>
      <c r="AC722">
        <v>2711.2676056338</v>
      </c>
      <c r="AD722">
        <v>9608.0645161290304</v>
      </c>
      <c r="AE722">
        <v>28461.702127659599</v>
      </c>
      <c r="AF722">
        <v>567.60563380281701</v>
      </c>
      <c r="AG722">
        <v>3.03</v>
      </c>
      <c r="AH722">
        <v>0.13</v>
      </c>
      <c r="AI722">
        <v>1.25</v>
      </c>
      <c r="AJ722">
        <v>10</v>
      </c>
      <c r="AK722">
        <v>5</v>
      </c>
      <c r="AL722" t="s">
        <v>2342</v>
      </c>
      <c r="AM722">
        <v>2</v>
      </c>
      <c r="AN722" t="s">
        <v>247</v>
      </c>
      <c r="AO722" t="s">
        <v>2343</v>
      </c>
      <c r="AP722">
        <v>4.0625</v>
      </c>
      <c r="AQ722">
        <v>22.375</v>
      </c>
      <c r="AR722">
        <v>18.3125</v>
      </c>
      <c r="AS722">
        <v>5.5076923076923103</v>
      </c>
      <c r="AT722" t="s">
        <v>60</v>
      </c>
      <c r="AU722" t="s">
        <v>92</v>
      </c>
      <c r="AV722" t="s">
        <v>62</v>
      </c>
      <c r="AW722" t="s">
        <v>63</v>
      </c>
    </row>
    <row r="723" spans="1:49" x14ac:dyDescent="0.3">
      <c r="A723">
        <v>1255</v>
      </c>
      <c r="B723" t="s">
        <v>2341</v>
      </c>
      <c r="C723" t="s">
        <v>684</v>
      </c>
      <c r="D723" t="s">
        <v>309</v>
      </c>
      <c r="E723" t="s">
        <v>297</v>
      </c>
      <c r="F723">
        <v>34747</v>
      </c>
      <c r="G723" t="s">
        <v>682</v>
      </c>
      <c r="H723" t="s">
        <v>72</v>
      </c>
      <c r="I723" t="s">
        <v>276</v>
      </c>
      <c r="J723" t="s">
        <v>384</v>
      </c>
      <c r="K723">
        <v>6654442</v>
      </c>
      <c r="L723">
        <v>302218</v>
      </c>
      <c r="M723">
        <v>1316</v>
      </c>
      <c r="N723">
        <v>169</v>
      </c>
      <c r="O723">
        <v>35</v>
      </c>
      <c r="P723">
        <v>5</v>
      </c>
      <c r="Q723">
        <v>466</v>
      </c>
      <c r="R723">
        <v>199</v>
      </c>
      <c r="S723">
        <v>8.4499999999999993</v>
      </c>
      <c r="T723">
        <v>10.47</v>
      </c>
      <c r="U723">
        <v>3.32</v>
      </c>
      <c r="V723">
        <v>2000</v>
      </c>
      <c r="W723">
        <v>272066.66666666698</v>
      </c>
      <c r="X723">
        <v>41823.529411764699</v>
      </c>
      <c r="Y723">
        <v>2940</v>
      </c>
      <c r="Z723">
        <v>34475</v>
      </c>
      <c r="AA723">
        <v>7500</v>
      </c>
      <c r="AB723">
        <v>6660.7843137254904</v>
      </c>
      <c r="AC723">
        <v>2866.1971830985899</v>
      </c>
      <c r="AD723">
        <v>11314.516129032299</v>
      </c>
      <c r="AE723">
        <v>22487.234042553198</v>
      </c>
      <c r="AF723">
        <v>676.76056338028195</v>
      </c>
      <c r="AG723">
        <v>3.69</v>
      </c>
      <c r="AH723">
        <v>0.2</v>
      </c>
      <c r="AI723">
        <v>1.05</v>
      </c>
      <c r="AJ723">
        <v>10</v>
      </c>
      <c r="AK723">
        <v>5</v>
      </c>
      <c r="AL723" t="s">
        <v>2342</v>
      </c>
      <c r="AM723">
        <v>3</v>
      </c>
      <c r="AN723" t="s">
        <v>239</v>
      </c>
      <c r="AO723" t="s">
        <v>2345</v>
      </c>
      <c r="AP723">
        <v>6.25</v>
      </c>
      <c r="AQ723">
        <v>18.795000000000002</v>
      </c>
      <c r="AR723">
        <v>12.545</v>
      </c>
      <c r="AS723">
        <v>3.0072000000000001</v>
      </c>
      <c r="AT723" t="s">
        <v>60</v>
      </c>
      <c r="AU723" t="s">
        <v>92</v>
      </c>
      <c r="AV723" t="s">
        <v>62</v>
      </c>
      <c r="AW723" t="s">
        <v>63</v>
      </c>
    </row>
    <row r="724" spans="1:49" x14ac:dyDescent="0.3">
      <c r="A724">
        <v>314</v>
      </c>
      <c r="B724" t="s">
        <v>779</v>
      </c>
      <c r="C724" t="s">
        <v>780</v>
      </c>
      <c r="D724" t="s">
        <v>781</v>
      </c>
      <c r="E724" t="s">
        <v>236</v>
      </c>
      <c r="F724" t="s">
        <v>53</v>
      </c>
      <c r="G724" t="s">
        <v>67</v>
      </c>
      <c r="H724" t="s">
        <v>55</v>
      </c>
      <c r="I724" t="s">
        <v>276</v>
      </c>
      <c r="J724" t="s">
        <v>384</v>
      </c>
      <c r="K724">
        <v>6654434</v>
      </c>
      <c r="L724">
        <v>300139</v>
      </c>
      <c r="M724">
        <v>1354</v>
      </c>
      <c r="N724">
        <v>159</v>
      </c>
      <c r="O724">
        <v>37</v>
      </c>
      <c r="P724">
        <v>72</v>
      </c>
      <c r="Q724">
        <v>44</v>
      </c>
      <c r="R724">
        <v>20</v>
      </c>
      <c r="S724">
        <v>27.76</v>
      </c>
      <c r="T724">
        <v>10.039999999999999</v>
      </c>
      <c r="U724">
        <v>8.41</v>
      </c>
      <c r="V724">
        <v>4100</v>
      </c>
      <c r="W724">
        <v>232726.66666666701</v>
      </c>
      <c r="X724">
        <v>38011.7647058824</v>
      </c>
      <c r="Y724">
        <v>4560</v>
      </c>
      <c r="Z724">
        <v>28525</v>
      </c>
      <c r="AA724">
        <v>49000</v>
      </c>
      <c r="AB724">
        <v>33219.607843137303</v>
      </c>
      <c r="AC724">
        <v>542.25352112676103</v>
      </c>
      <c r="AD724">
        <v>13020.967741935499</v>
      </c>
      <c r="AE724">
        <v>9501.0638297872301</v>
      </c>
      <c r="AF724">
        <v>611.26760563380299</v>
      </c>
      <c r="AG724">
        <v>0.33</v>
      </c>
      <c r="AH724">
        <v>0.41</v>
      </c>
      <c r="AI724">
        <v>6.86</v>
      </c>
      <c r="AJ724">
        <v>10</v>
      </c>
      <c r="AK724">
        <v>14</v>
      </c>
      <c r="AL724" t="s">
        <v>782</v>
      </c>
      <c r="AM724">
        <v>2</v>
      </c>
      <c r="AN724" t="s">
        <v>178</v>
      </c>
      <c r="AO724" t="s">
        <v>784</v>
      </c>
      <c r="AP724">
        <v>12.8125</v>
      </c>
      <c r="AQ724">
        <v>122.794</v>
      </c>
      <c r="AR724">
        <v>109.9815</v>
      </c>
      <c r="AS724">
        <v>9.5839219512195104</v>
      </c>
      <c r="AT724" t="s">
        <v>60</v>
      </c>
      <c r="AU724" t="s">
        <v>61</v>
      </c>
      <c r="AV724" t="s">
        <v>62</v>
      </c>
      <c r="AW724" t="s">
        <v>63</v>
      </c>
    </row>
    <row r="725" spans="1:49" x14ac:dyDescent="0.3">
      <c r="A725">
        <v>335</v>
      </c>
      <c r="B725" t="s">
        <v>812</v>
      </c>
      <c r="C725" t="s">
        <v>813</v>
      </c>
      <c r="D725" t="s">
        <v>309</v>
      </c>
      <c r="E725" t="s">
        <v>236</v>
      </c>
      <c r="F725" t="s">
        <v>53</v>
      </c>
      <c r="G725" t="s">
        <v>67</v>
      </c>
      <c r="H725" t="s">
        <v>55</v>
      </c>
      <c r="I725" t="s">
        <v>276</v>
      </c>
      <c r="J725" t="s">
        <v>384</v>
      </c>
      <c r="K725">
        <v>6654430</v>
      </c>
      <c r="L725">
        <v>300699</v>
      </c>
      <c r="M725">
        <v>100</v>
      </c>
      <c r="N725">
        <v>143</v>
      </c>
      <c r="O725">
        <v>120</v>
      </c>
      <c r="P725">
        <v>80</v>
      </c>
      <c r="Q725">
        <v>46</v>
      </c>
      <c r="R725">
        <v>23</v>
      </c>
      <c r="S725">
        <v>6.97</v>
      </c>
      <c r="T725">
        <v>3.35</v>
      </c>
      <c r="U725">
        <v>6.6</v>
      </c>
      <c r="V725">
        <v>9800</v>
      </c>
      <c r="W725">
        <v>280186.66666666698</v>
      </c>
      <c r="X725">
        <v>33617.647058823502</v>
      </c>
      <c r="Y725">
        <v>3780</v>
      </c>
      <c r="Z725">
        <v>24045</v>
      </c>
      <c r="AA725">
        <v>34214.285714285703</v>
      </c>
      <c r="AB725">
        <v>17031.372549019601</v>
      </c>
      <c r="AC725">
        <v>619.71830985915506</v>
      </c>
      <c r="AD725">
        <v>16841.935483870999</v>
      </c>
      <c r="AE725">
        <v>2987.2340425531902</v>
      </c>
      <c r="AF725">
        <v>392.95774647887299</v>
      </c>
      <c r="AG725">
        <v>5.0000000000000001E-3</v>
      </c>
      <c r="AH725">
        <v>0.98</v>
      </c>
      <c r="AI725">
        <v>4.79</v>
      </c>
      <c r="AJ725">
        <v>10</v>
      </c>
      <c r="AK725">
        <v>14</v>
      </c>
      <c r="AL725" t="s">
        <v>814</v>
      </c>
      <c r="AM725">
        <v>3</v>
      </c>
      <c r="AN725" t="s">
        <v>113</v>
      </c>
      <c r="AO725" t="s">
        <v>816</v>
      </c>
      <c r="AP725">
        <v>30.625</v>
      </c>
      <c r="AQ725">
        <v>85.741</v>
      </c>
      <c r="AR725">
        <v>55.116</v>
      </c>
      <c r="AS725">
        <v>2.7997061224489799</v>
      </c>
      <c r="AT725" t="s">
        <v>91</v>
      </c>
      <c r="AU725" t="s">
        <v>61</v>
      </c>
      <c r="AV725" t="s">
        <v>96</v>
      </c>
      <c r="AW725" t="s">
        <v>63</v>
      </c>
    </row>
    <row r="726" spans="1:49" x14ac:dyDescent="0.3">
      <c r="A726">
        <v>306</v>
      </c>
      <c r="B726" t="s">
        <v>763</v>
      </c>
      <c r="C726" t="s">
        <v>764</v>
      </c>
      <c r="D726" t="s">
        <v>309</v>
      </c>
      <c r="E726" t="s">
        <v>236</v>
      </c>
      <c r="F726">
        <v>17310</v>
      </c>
      <c r="G726" t="s">
        <v>67</v>
      </c>
      <c r="H726" t="s">
        <v>72</v>
      </c>
      <c r="I726" t="s">
        <v>276</v>
      </c>
      <c r="J726" t="s">
        <v>384</v>
      </c>
      <c r="K726">
        <v>6654425</v>
      </c>
      <c r="L726">
        <v>299629</v>
      </c>
      <c r="M726">
        <v>440</v>
      </c>
      <c r="N726">
        <v>169</v>
      </c>
      <c r="O726">
        <v>45</v>
      </c>
      <c r="P726">
        <v>80</v>
      </c>
      <c r="Q726">
        <v>43</v>
      </c>
      <c r="R726">
        <v>12</v>
      </c>
      <c r="S726">
        <v>44.16</v>
      </c>
      <c r="T726">
        <v>8.8699999999999992</v>
      </c>
      <c r="U726">
        <v>7.99</v>
      </c>
      <c r="V726">
        <v>5500</v>
      </c>
      <c r="W726">
        <v>262826.66666666698</v>
      </c>
      <c r="X726">
        <v>50267.647058823502</v>
      </c>
      <c r="Y726">
        <v>4380</v>
      </c>
      <c r="Z726">
        <v>18130</v>
      </c>
      <c r="AA726">
        <v>4285.7142857142899</v>
      </c>
      <c r="AB726">
        <v>14839.2156862745</v>
      </c>
      <c r="AC726">
        <v>154.92957746478899</v>
      </c>
      <c r="AD726">
        <v>14838.7096774194</v>
      </c>
      <c r="AE726">
        <v>12446.808510638301</v>
      </c>
      <c r="AF726">
        <v>349.29577464788701</v>
      </c>
      <c r="AG726">
        <v>0.53</v>
      </c>
      <c r="AH726">
        <v>0.55000000000000004</v>
      </c>
      <c r="AI726">
        <v>0.6</v>
      </c>
      <c r="AJ726">
        <v>10</v>
      </c>
      <c r="AK726">
        <v>11</v>
      </c>
      <c r="AL726" t="s">
        <v>765</v>
      </c>
      <c r="AM726">
        <v>3</v>
      </c>
      <c r="AN726" t="s">
        <v>225</v>
      </c>
      <c r="AO726" t="s">
        <v>766</v>
      </c>
      <c r="AP726">
        <v>17.1875</v>
      </c>
      <c r="AQ726">
        <v>10.74</v>
      </c>
      <c r="AR726">
        <v>-6.4474999999999998</v>
      </c>
      <c r="AS726">
        <v>0.62487272727272702</v>
      </c>
      <c r="AT726" t="s">
        <v>95</v>
      </c>
      <c r="AU726" t="s">
        <v>92</v>
      </c>
      <c r="AV726" t="s">
        <v>96</v>
      </c>
      <c r="AW726" t="s">
        <v>97</v>
      </c>
    </row>
    <row r="727" spans="1:49" x14ac:dyDescent="0.3">
      <c r="A727">
        <v>1246</v>
      </c>
      <c r="B727" t="s">
        <v>2333</v>
      </c>
      <c r="C727" t="s">
        <v>2334</v>
      </c>
      <c r="D727" t="s">
        <v>2335</v>
      </c>
      <c r="E727" t="s">
        <v>236</v>
      </c>
      <c r="F727" t="s">
        <v>53</v>
      </c>
      <c r="G727" t="s">
        <v>67</v>
      </c>
      <c r="H727" t="s">
        <v>55</v>
      </c>
      <c r="I727" t="s">
        <v>276</v>
      </c>
      <c r="J727" t="s">
        <v>384</v>
      </c>
      <c r="K727">
        <v>6654418</v>
      </c>
      <c r="L727">
        <v>302298</v>
      </c>
      <c r="M727">
        <v>472</v>
      </c>
      <c r="N727">
        <v>105</v>
      </c>
      <c r="O727">
        <v>56</v>
      </c>
      <c r="P727">
        <v>19</v>
      </c>
      <c r="Q727">
        <v>260</v>
      </c>
      <c r="R727">
        <v>87</v>
      </c>
      <c r="S727">
        <v>10.34</v>
      </c>
      <c r="T727">
        <v>13.12</v>
      </c>
      <c r="U727">
        <v>1.05</v>
      </c>
      <c r="V727">
        <v>21900</v>
      </c>
      <c r="W727">
        <v>239493.33333333299</v>
      </c>
      <c r="X727">
        <v>37614.705882352901</v>
      </c>
      <c r="Y727">
        <v>3360</v>
      </c>
      <c r="Z727">
        <v>26740</v>
      </c>
      <c r="AA727">
        <v>64857.142857142899</v>
      </c>
      <c r="AB727">
        <v>14333.333333333299</v>
      </c>
      <c r="AC727">
        <v>2401.4084507042298</v>
      </c>
      <c r="AD727">
        <v>17843.548387096798</v>
      </c>
      <c r="AE727">
        <v>4522.3404255319101</v>
      </c>
      <c r="AF727">
        <v>480.281690140845</v>
      </c>
      <c r="AG727">
        <v>3.24</v>
      </c>
      <c r="AH727">
        <v>2.19</v>
      </c>
      <c r="AI727">
        <v>9.08</v>
      </c>
      <c r="AJ727">
        <v>10</v>
      </c>
      <c r="AK727">
        <v>15</v>
      </c>
      <c r="AL727" t="s">
        <v>2336</v>
      </c>
      <c r="AM727">
        <v>1</v>
      </c>
      <c r="AN727" t="s">
        <v>59</v>
      </c>
      <c r="AO727" s="1">
        <v>4.1870000000000003</v>
      </c>
      <c r="AP727">
        <v>68.4375</v>
      </c>
      <c r="AQ727">
        <v>162.53200000000001</v>
      </c>
      <c r="AR727">
        <v>94.094499999999996</v>
      </c>
      <c r="AS727">
        <v>2.3748968036529701</v>
      </c>
      <c r="AT727" t="s">
        <v>91</v>
      </c>
      <c r="AU727" t="s">
        <v>61</v>
      </c>
      <c r="AV727" t="s">
        <v>96</v>
      </c>
      <c r="AW727" t="s">
        <v>63</v>
      </c>
    </row>
    <row r="728" spans="1:49" x14ac:dyDescent="0.3">
      <c r="A728">
        <v>1248</v>
      </c>
      <c r="B728" t="s">
        <v>2333</v>
      </c>
      <c r="C728" t="s">
        <v>2334</v>
      </c>
      <c r="D728" t="s">
        <v>2335</v>
      </c>
      <c r="E728" t="s">
        <v>236</v>
      </c>
      <c r="F728">
        <v>600</v>
      </c>
      <c r="G728" t="s">
        <v>67</v>
      </c>
      <c r="H728" t="s">
        <v>72</v>
      </c>
      <c r="I728" t="s">
        <v>276</v>
      </c>
      <c r="J728" t="s">
        <v>384</v>
      </c>
      <c r="K728">
        <v>6654409</v>
      </c>
      <c r="L728">
        <v>302323</v>
      </c>
      <c r="M728">
        <v>1133</v>
      </c>
      <c r="N728">
        <v>90</v>
      </c>
      <c r="O728">
        <v>19</v>
      </c>
      <c r="P728">
        <v>5</v>
      </c>
      <c r="Q728">
        <v>2.5</v>
      </c>
      <c r="R728">
        <v>70</v>
      </c>
      <c r="S728">
        <v>21.73</v>
      </c>
      <c r="T728">
        <v>13.05</v>
      </c>
      <c r="U728">
        <v>1.61</v>
      </c>
      <c r="V728">
        <v>7600</v>
      </c>
      <c r="W728">
        <v>305200</v>
      </c>
      <c r="X728">
        <v>44391.176470588201</v>
      </c>
      <c r="Y728">
        <v>2580</v>
      </c>
      <c r="Z728">
        <v>13475</v>
      </c>
      <c r="AA728">
        <v>5000</v>
      </c>
      <c r="AB728">
        <v>12731.372549019599</v>
      </c>
      <c r="AC728">
        <v>232.39436619718299</v>
      </c>
      <c r="AD728">
        <v>5416.1290322580599</v>
      </c>
      <c r="AE728">
        <v>17798.936170212801</v>
      </c>
      <c r="AF728">
        <v>283.80281690140799</v>
      </c>
      <c r="AG728">
        <v>0.74</v>
      </c>
      <c r="AH728">
        <v>0.76</v>
      </c>
      <c r="AI728">
        <v>0.7</v>
      </c>
      <c r="AJ728">
        <v>10</v>
      </c>
      <c r="AK728">
        <v>19</v>
      </c>
      <c r="AL728" t="s">
        <v>2336</v>
      </c>
      <c r="AM728">
        <v>1</v>
      </c>
      <c r="AN728" t="s">
        <v>59</v>
      </c>
      <c r="AO728" s="1">
        <v>11.451000000000001</v>
      </c>
      <c r="AP728">
        <v>23.75</v>
      </c>
      <c r="AQ728">
        <v>12.53</v>
      </c>
      <c r="AR728">
        <v>-11.22</v>
      </c>
      <c r="AS728">
        <v>0.52757894736842104</v>
      </c>
      <c r="AT728" t="s">
        <v>95</v>
      </c>
      <c r="AU728" t="s">
        <v>92</v>
      </c>
      <c r="AV728" t="s">
        <v>96</v>
      </c>
      <c r="AW728" t="s">
        <v>97</v>
      </c>
    </row>
    <row r="729" spans="1:49" x14ac:dyDescent="0.3">
      <c r="A729">
        <v>313</v>
      </c>
      <c r="B729" t="s">
        <v>779</v>
      </c>
      <c r="C729" t="s">
        <v>780</v>
      </c>
      <c r="D729" t="s">
        <v>781</v>
      </c>
      <c r="E729" t="s">
        <v>236</v>
      </c>
      <c r="F729">
        <v>5872</v>
      </c>
      <c r="G729" t="s">
        <v>67</v>
      </c>
      <c r="H729" t="s">
        <v>72</v>
      </c>
      <c r="I729" t="s">
        <v>276</v>
      </c>
      <c r="J729" t="s">
        <v>384</v>
      </c>
      <c r="K729">
        <v>6654407</v>
      </c>
      <c r="L729">
        <v>300145</v>
      </c>
      <c r="M729">
        <v>3187</v>
      </c>
      <c r="N729">
        <v>167</v>
      </c>
      <c r="O729">
        <v>56</v>
      </c>
      <c r="P729">
        <v>72</v>
      </c>
      <c r="Q729">
        <v>137</v>
      </c>
      <c r="R729">
        <v>112</v>
      </c>
      <c r="S729">
        <v>11.96</v>
      </c>
      <c r="T729">
        <v>10.119999999999999</v>
      </c>
      <c r="U729">
        <v>6.49</v>
      </c>
      <c r="V729">
        <v>1500</v>
      </c>
      <c r="W729">
        <v>279346.66666666698</v>
      </c>
      <c r="X729">
        <v>36926.470588235301</v>
      </c>
      <c r="Y729">
        <v>4320</v>
      </c>
      <c r="Z729">
        <v>32340</v>
      </c>
      <c r="AA729">
        <v>21285.714285714301</v>
      </c>
      <c r="AB729">
        <v>7588.2352941176496</v>
      </c>
      <c r="AC729">
        <v>929.57746478873196</v>
      </c>
      <c r="AD729">
        <v>22183.870967741899</v>
      </c>
      <c r="AE729">
        <v>3568.08510638298</v>
      </c>
      <c r="AF729">
        <v>567.60563380281701</v>
      </c>
      <c r="AG729">
        <v>8.56</v>
      </c>
      <c r="AH729">
        <v>0.15</v>
      </c>
      <c r="AI729">
        <v>2.98</v>
      </c>
      <c r="AJ729">
        <v>10</v>
      </c>
      <c r="AK729">
        <v>21</v>
      </c>
      <c r="AL729" t="s">
        <v>782</v>
      </c>
      <c r="AM729">
        <v>2</v>
      </c>
      <c r="AN729" t="s">
        <v>178</v>
      </c>
      <c r="AO729" t="s">
        <v>783</v>
      </c>
      <c r="AP729">
        <v>4.6875</v>
      </c>
      <c r="AQ729">
        <v>53.341999999999999</v>
      </c>
      <c r="AR729">
        <v>48.654499999999999</v>
      </c>
      <c r="AS729">
        <v>11.379626666666701</v>
      </c>
      <c r="AT729" t="s">
        <v>60</v>
      </c>
      <c r="AU729" t="s">
        <v>61</v>
      </c>
      <c r="AV729" t="s">
        <v>62</v>
      </c>
      <c r="AW729" t="s">
        <v>63</v>
      </c>
    </row>
    <row r="730" spans="1:49" x14ac:dyDescent="0.3">
      <c r="A730">
        <v>1247</v>
      </c>
      <c r="B730" t="s">
        <v>2333</v>
      </c>
      <c r="C730" t="s">
        <v>2334</v>
      </c>
      <c r="D730" t="s">
        <v>2335</v>
      </c>
      <c r="E730" t="s">
        <v>236</v>
      </c>
      <c r="F730">
        <v>600</v>
      </c>
      <c r="G730" t="s">
        <v>67</v>
      </c>
      <c r="H730" t="s">
        <v>72</v>
      </c>
      <c r="I730" t="s">
        <v>276</v>
      </c>
      <c r="J730" t="s">
        <v>384</v>
      </c>
      <c r="K730">
        <v>6654405</v>
      </c>
      <c r="L730">
        <v>302301</v>
      </c>
      <c r="M730">
        <v>3351</v>
      </c>
      <c r="N730">
        <v>167</v>
      </c>
      <c r="O730">
        <v>38</v>
      </c>
      <c r="P730">
        <v>5</v>
      </c>
      <c r="Q730">
        <v>813</v>
      </c>
      <c r="R730">
        <v>217</v>
      </c>
      <c r="S730">
        <v>12.59</v>
      </c>
      <c r="T730">
        <v>14.36</v>
      </c>
      <c r="U730">
        <v>2.63</v>
      </c>
      <c r="V730">
        <v>12900</v>
      </c>
      <c r="W730">
        <v>262360</v>
      </c>
      <c r="X730">
        <v>40632.352941176498</v>
      </c>
      <c r="Y730">
        <v>2460</v>
      </c>
      <c r="Z730">
        <v>36190</v>
      </c>
      <c r="AA730">
        <v>13928.5714285714</v>
      </c>
      <c r="AB730">
        <v>10201.9607843137</v>
      </c>
      <c r="AC730">
        <v>1704.22535211268</v>
      </c>
      <c r="AD730">
        <v>12946.774193548399</v>
      </c>
      <c r="AE730">
        <v>11948.936170212801</v>
      </c>
      <c r="AF730">
        <v>502.11267605633799</v>
      </c>
      <c r="AG730">
        <v>3.2</v>
      </c>
      <c r="AH730">
        <v>1.29</v>
      </c>
      <c r="AI730">
        <v>1.95</v>
      </c>
      <c r="AJ730">
        <v>66</v>
      </c>
      <c r="AK730">
        <v>5</v>
      </c>
      <c r="AL730" t="s">
        <v>2336</v>
      </c>
      <c r="AM730">
        <v>4</v>
      </c>
      <c r="AN730" t="s">
        <v>356</v>
      </c>
      <c r="AO730" t="s">
        <v>2337</v>
      </c>
      <c r="AP730">
        <v>40.3125</v>
      </c>
      <c r="AQ730">
        <v>34.905000000000001</v>
      </c>
      <c r="AR730">
        <v>-5.4074999999999998</v>
      </c>
      <c r="AS730">
        <v>0.86586046511627901</v>
      </c>
      <c r="AT730" t="s">
        <v>95</v>
      </c>
      <c r="AU730" t="s">
        <v>92</v>
      </c>
      <c r="AV730" t="s">
        <v>126</v>
      </c>
      <c r="AW730" t="s">
        <v>97</v>
      </c>
    </row>
    <row r="731" spans="1:49" x14ac:dyDescent="0.3">
      <c r="A731">
        <v>1269</v>
      </c>
      <c r="B731" t="s">
        <v>2357</v>
      </c>
      <c r="C731" t="s">
        <v>2358</v>
      </c>
      <c r="D731" t="s">
        <v>2359</v>
      </c>
      <c r="E731" t="s">
        <v>236</v>
      </c>
      <c r="F731">
        <v>15834</v>
      </c>
      <c r="G731" t="s">
        <v>67</v>
      </c>
      <c r="H731" t="s">
        <v>72</v>
      </c>
      <c r="I731" t="s">
        <v>276</v>
      </c>
      <c r="J731" t="s">
        <v>384</v>
      </c>
      <c r="K731">
        <v>6654403</v>
      </c>
      <c r="L731">
        <v>299113</v>
      </c>
      <c r="M731">
        <v>450</v>
      </c>
      <c r="N731">
        <v>176</v>
      </c>
      <c r="O731">
        <v>104</v>
      </c>
      <c r="P731">
        <v>14</v>
      </c>
      <c r="Q731">
        <v>1958</v>
      </c>
      <c r="R731">
        <v>440</v>
      </c>
      <c r="S731">
        <v>12.54</v>
      </c>
      <c r="T731">
        <v>12.8</v>
      </c>
      <c r="U731">
        <v>3.9</v>
      </c>
      <c r="V731">
        <v>17000</v>
      </c>
      <c r="W731">
        <v>227126.66666666701</v>
      </c>
      <c r="X731">
        <v>42855.882352941197</v>
      </c>
      <c r="Y731">
        <v>2400</v>
      </c>
      <c r="Z731">
        <v>32410</v>
      </c>
      <c r="AA731">
        <v>42214.285714285703</v>
      </c>
      <c r="AB731">
        <v>37519.607843137303</v>
      </c>
      <c r="AC731">
        <v>4338.02816901408</v>
      </c>
      <c r="AD731">
        <v>7790.3225806451601</v>
      </c>
      <c r="AE731">
        <v>11575.5319148936</v>
      </c>
      <c r="AF731">
        <v>502.11267605633799</v>
      </c>
      <c r="AG731">
        <v>7.2</v>
      </c>
      <c r="AH731">
        <v>1.7</v>
      </c>
      <c r="AI731">
        <v>5.91</v>
      </c>
      <c r="AJ731">
        <v>30</v>
      </c>
      <c r="AK731">
        <v>5</v>
      </c>
      <c r="AL731" t="s">
        <v>2360</v>
      </c>
      <c r="AM731">
        <v>5</v>
      </c>
      <c r="AN731" t="s">
        <v>830</v>
      </c>
      <c r="AO731" t="s">
        <v>2364</v>
      </c>
      <c r="AP731">
        <v>53.125</v>
      </c>
      <c r="AQ731">
        <v>105.789</v>
      </c>
      <c r="AR731">
        <v>52.664000000000001</v>
      </c>
      <c r="AS731">
        <v>1.9913223529411801</v>
      </c>
      <c r="AT731" t="s">
        <v>91</v>
      </c>
      <c r="AU731" t="s">
        <v>61</v>
      </c>
      <c r="AV731" t="s">
        <v>96</v>
      </c>
      <c r="AW731" t="s">
        <v>63</v>
      </c>
    </row>
    <row r="732" spans="1:49" x14ac:dyDescent="0.3">
      <c r="A732">
        <v>2104</v>
      </c>
      <c r="B732" t="s">
        <v>3250</v>
      </c>
      <c r="C732" t="s">
        <v>3251</v>
      </c>
      <c r="D732" t="s">
        <v>3252</v>
      </c>
      <c r="E732" t="s">
        <v>144</v>
      </c>
      <c r="F732" t="s">
        <v>53</v>
      </c>
      <c r="G732" t="s">
        <v>54</v>
      </c>
      <c r="H732" t="s">
        <v>55</v>
      </c>
      <c r="I732" t="s">
        <v>276</v>
      </c>
      <c r="J732" t="s">
        <v>384</v>
      </c>
      <c r="K732">
        <v>6654401</v>
      </c>
      <c r="L732">
        <v>300328</v>
      </c>
      <c r="M732">
        <v>1186</v>
      </c>
      <c r="N732">
        <v>92</v>
      </c>
      <c r="O732">
        <v>41</v>
      </c>
      <c r="P732">
        <v>2.5</v>
      </c>
      <c r="Q732">
        <v>117</v>
      </c>
      <c r="R732">
        <v>126</v>
      </c>
      <c r="S732">
        <v>7.14</v>
      </c>
      <c r="T732">
        <v>0.5</v>
      </c>
      <c r="U732">
        <v>0.5</v>
      </c>
      <c r="V732">
        <v>3500</v>
      </c>
      <c r="W732">
        <v>268846.66666666698</v>
      </c>
      <c r="X732">
        <v>38408.823529411799</v>
      </c>
      <c r="Y732">
        <v>4020</v>
      </c>
      <c r="Z732">
        <v>36645</v>
      </c>
      <c r="AA732">
        <v>20642.857142857101</v>
      </c>
      <c r="AB732">
        <v>15513.725490196101</v>
      </c>
      <c r="AC732">
        <v>1239.4366197183101</v>
      </c>
      <c r="AD732">
        <v>17398.3870967742</v>
      </c>
      <c r="AE732">
        <v>5850</v>
      </c>
      <c r="AF732">
        <v>480.281690140845</v>
      </c>
      <c r="AG732">
        <v>1</v>
      </c>
      <c r="AH732">
        <v>0.35</v>
      </c>
      <c r="AI732">
        <v>2.89</v>
      </c>
      <c r="AJ732">
        <v>10</v>
      </c>
      <c r="AK732">
        <v>5</v>
      </c>
      <c r="AL732" t="s">
        <v>3253</v>
      </c>
      <c r="AM732">
        <v>1</v>
      </c>
      <c r="AN732" t="s">
        <v>59</v>
      </c>
      <c r="AO732" s="1">
        <v>12.032999999999999</v>
      </c>
      <c r="AP732">
        <v>10.9375</v>
      </c>
      <c r="AQ732">
        <v>51.731000000000002</v>
      </c>
      <c r="AR732">
        <v>40.793500000000002</v>
      </c>
      <c r="AS732">
        <v>4.7296914285714298</v>
      </c>
      <c r="AT732" t="s">
        <v>60</v>
      </c>
      <c r="AU732" t="s">
        <v>61</v>
      </c>
      <c r="AV732" t="s">
        <v>62</v>
      </c>
      <c r="AW732" t="s">
        <v>63</v>
      </c>
    </row>
    <row r="733" spans="1:49" x14ac:dyDescent="0.3">
      <c r="A733">
        <v>1267</v>
      </c>
      <c r="B733" t="s">
        <v>2357</v>
      </c>
      <c r="C733" t="s">
        <v>2358</v>
      </c>
      <c r="D733" t="s">
        <v>2359</v>
      </c>
      <c r="E733" t="s">
        <v>236</v>
      </c>
      <c r="F733">
        <v>15834</v>
      </c>
      <c r="G733" t="s">
        <v>67</v>
      </c>
      <c r="H733" t="s">
        <v>72</v>
      </c>
      <c r="I733" t="s">
        <v>276</v>
      </c>
      <c r="J733" t="s">
        <v>384</v>
      </c>
      <c r="K733">
        <v>6654398</v>
      </c>
      <c r="L733">
        <v>299060</v>
      </c>
      <c r="M733">
        <v>531</v>
      </c>
      <c r="N733">
        <v>194</v>
      </c>
      <c r="O733">
        <v>99</v>
      </c>
      <c r="P733">
        <v>17</v>
      </c>
      <c r="Q733">
        <v>5056</v>
      </c>
      <c r="R733">
        <v>788</v>
      </c>
      <c r="S733">
        <v>15.48</v>
      </c>
      <c r="T733">
        <v>8.3699999999999992</v>
      </c>
      <c r="U733">
        <v>3.53</v>
      </c>
      <c r="V733">
        <v>7300</v>
      </c>
      <c r="W733">
        <v>233613.33333333299</v>
      </c>
      <c r="X733">
        <v>41479.411764705903</v>
      </c>
      <c r="Y733">
        <v>2880</v>
      </c>
      <c r="Z733">
        <v>33950</v>
      </c>
      <c r="AA733">
        <v>33571.428571428602</v>
      </c>
      <c r="AB733">
        <v>32629.411764705899</v>
      </c>
      <c r="AC733">
        <v>5500</v>
      </c>
      <c r="AD733">
        <v>4117.7419354838703</v>
      </c>
      <c r="AE733">
        <v>20578.723404255299</v>
      </c>
      <c r="AF733">
        <v>523.94366197183103</v>
      </c>
      <c r="AG733">
        <v>9</v>
      </c>
      <c r="AH733">
        <v>0.73</v>
      </c>
      <c r="AI733">
        <v>4.7</v>
      </c>
      <c r="AJ733">
        <v>165.94</v>
      </c>
      <c r="AK733">
        <v>5</v>
      </c>
      <c r="AL733" t="s">
        <v>2360</v>
      </c>
      <c r="AM733">
        <v>6</v>
      </c>
      <c r="AN733" t="s">
        <v>305</v>
      </c>
      <c r="AO733" t="s">
        <v>2362</v>
      </c>
      <c r="AP733">
        <v>22.8125</v>
      </c>
      <c r="AQ733">
        <v>84.13</v>
      </c>
      <c r="AR733">
        <v>61.317500000000003</v>
      </c>
      <c r="AS733">
        <v>3.6878904109589001</v>
      </c>
      <c r="AT733" t="s">
        <v>60</v>
      </c>
      <c r="AU733" t="s">
        <v>61</v>
      </c>
      <c r="AV733" t="s">
        <v>62</v>
      </c>
      <c r="AW733" t="s">
        <v>63</v>
      </c>
    </row>
    <row r="734" spans="1:49" x14ac:dyDescent="0.3">
      <c r="A734">
        <v>334</v>
      </c>
      <c r="B734" t="s">
        <v>812</v>
      </c>
      <c r="C734" t="s">
        <v>813</v>
      </c>
      <c r="D734" t="s">
        <v>309</v>
      </c>
      <c r="E734" t="s">
        <v>236</v>
      </c>
      <c r="F734">
        <v>15000</v>
      </c>
      <c r="G734" t="s">
        <v>67</v>
      </c>
      <c r="H734" t="s">
        <v>72</v>
      </c>
      <c r="I734" t="s">
        <v>276</v>
      </c>
      <c r="J734" t="s">
        <v>384</v>
      </c>
      <c r="K734">
        <v>6654396</v>
      </c>
      <c r="L734">
        <v>300702</v>
      </c>
      <c r="M734">
        <v>186</v>
      </c>
      <c r="N734">
        <v>149</v>
      </c>
      <c r="O734">
        <v>53</v>
      </c>
      <c r="P734">
        <v>73</v>
      </c>
      <c r="Q734">
        <v>69</v>
      </c>
      <c r="R734">
        <v>28</v>
      </c>
      <c r="S734">
        <v>7.36</v>
      </c>
      <c r="T734">
        <v>7</v>
      </c>
      <c r="U734">
        <v>8.94</v>
      </c>
      <c r="V734">
        <v>15200</v>
      </c>
      <c r="W734">
        <v>251253.33333333299</v>
      </c>
      <c r="X734">
        <v>37323.529411764699</v>
      </c>
      <c r="Y734">
        <v>4080</v>
      </c>
      <c r="Z734">
        <v>28315</v>
      </c>
      <c r="AA734">
        <v>43857.142857142899</v>
      </c>
      <c r="AB734">
        <v>20572.549019607799</v>
      </c>
      <c r="AC734">
        <v>929.57746478873196</v>
      </c>
      <c r="AD734">
        <v>15209.677419354801</v>
      </c>
      <c r="AE734">
        <v>4646.8085106382996</v>
      </c>
      <c r="AF734">
        <v>436.61971830985902</v>
      </c>
      <c r="AG734">
        <v>0.1</v>
      </c>
      <c r="AH734">
        <v>1.52</v>
      </c>
      <c r="AI734">
        <v>6.14</v>
      </c>
      <c r="AJ734">
        <v>10</v>
      </c>
      <c r="AK734">
        <v>16</v>
      </c>
      <c r="AL734" t="s">
        <v>814</v>
      </c>
      <c r="AM734">
        <v>2</v>
      </c>
      <c r="AN734" t="s">
        <v>178</v>
      </c>
      <c r="AO734" t="s">
        <v>815</v>
      </c>
      <c r="AP734">
        <v>47.5</v>
      </c>
      <c r="AQ734">
        <v>109.90600000000001</v>
      </c>
      <c r="AR734">
        <v>62.405999999999999</v>
      </c>
      <c r="AS734">
        <v>2.3138105263157902</v>
      </c>
      <c r="AT734" t="s">
        <v>91</v>
      </c>
      <c r="AU734" t="s">
        <v>61</v>
      </c>
      <c r="AV734" t="s">
        <v>96</v>
      </c>
      <c r="AW734" t="s">
        <v>63</v>
      </c>
    </row>
    <row r="735" spans="1:49" x14ac:dyDescent="0.3">
      <c r="A735">
        <v>1268</v>
      </c>
      <c r="B735" t="s">
        <v>2357</v>
      </c>
      <c r="C735" t="s">
        <v>2358</v>
      </c>
      <c r="D735" t="s">
        <v>2359</v>
      </c>
      <c r="E735" t="s">
        <v>236</v>
      </c>
      <c r="F735">
        <v>15834</v>
      </c>
      <c r="G735" t="s">
        <v>67</v>
      </c>
      <c r="H735" t="s">
        <v>72</v>
      </c>
      <c r="I735" t="s">
        <v>276</v>
      </c>
      <c r="J735" t="s">
        <v>384</v>
      </c>
      <c r="K735">
        <v>6654395</v>
      </c>
      <c r="L735">
        <v>299089</v>
      </c>
      <c r="M735">
        <v>510</v>
      </c>
      <c r="N735">
        <v>192</v>
      </c>
      <c r="O735">
        <v>158</v>
      </c>
      <c r="P735">
        <v>24</v>
      </c>
      <c r="Q735">
        <v>5157</v>
      </c>
      <c r="R735">
        <v>978</v>
      </c>
      <c r="S735">
        <v>15.93</v>
      </c>
      <c r="T735">
        <v>5.88</v>
      </c>
      <c r="U735">
        <v>3.79</v>
      </c>
      <c r="V735">
        <v>12900</v>
      </c>
      <c r="W735">
        <v>222506.66666666701</v>
      </c>
      <c r="X735">
        <v>42750</v>
      </c>
      <c r="Y735">
        <v>2760</v>
      </c>
      <c r="Z735">
        <v>33565</v>
      </c>
      <c r="AA735">
        <v>42000</v>
      </c>
      <c r="AB735">
        <v>43252.941176470602</v>
      </c>
      <c r="AC735">
        <v>6042.2535211267596</v>
      </c>
      <c r="AD735">
        <v>3895.16129032258</v>
      </c>
      <c r="AE735">
        <v>14728.723404255299</v>
      </c>
      <c r="AF735">
        <v>436.61971830985902</v>
      </c>
      <c r="AG735">
        <v>12.67</v>
      </c>
      <c r="AH735">
        <v>1.29</v>
      </c>
      <c r="AI735">
        <v>5.88</v>
      </c>
      <c r="AJ735">
        <v>138.19999999999999</v>
      </c>
      <c r="AK735">
        <v>5</v>
      </c>
      <c r="AL735" t="s">
        <v>2360</v>
      </c>
      <c r="AM735">
        <v>6</v>
      </c>
      <c r="AN735" t="s">
        <v>305</v>
      </c>
      <c r="AO735" t="s">
        <v>2363</v>
      </c>
      <c r="AP735">
        <v>40.3125</v>
      </c>
      <c r="AQ735">
        <v>105.252</v>
      </c>
      <c r="AR735">
        <v>64.939499999999995</v>
      </c>
      <c r="AS735">
        <v>2.6109023255813999</v>
      </c>
      <c r="AT735" t="s">
        <v>91</v>
      </c>
      <c r="AU735" t="s">
        <v>61</v>
      </c>
      <c r="AV735" t="s">
        <v>96</v>
      </c>
      <c r="AW735" t="s">
        <v>63</v>
      </c>
    </row>
    <row r="736" spans="1:49" x14ac:dyDescent="0.3">
      <c r="A736">
        <v>1266</v>
      </c>
      <c r="B736" t="s">
        <v>2357</v>
      </c>
      <c r="C736" t="s">
        <v>2358</v>
      </c>
      <c r="D736" t="s">
        <v>2359</v>
      </c>
      <c r="E736" t="s">
        <v>236</v>
      </c>
      <c r="F736" t="s">
        <v>53</v>
      </c>
      <c r="G736" t="s">
        <v>67</v>
      </c>
      <c r="H736" t="s">
        <v>55</v>
      </c>
      <c r="I736" t="s">
        <v>276</v>
      </c>
      <c r="J736" t="s">
        <v>384</v>
      </c>
      <c r="K736">
        <v>6654394</v>
      </c>
      <c r="L736">
        <v>299069</v>
      </c>
      <c r="M736">
        <v>546</v>
      </c>
      <c r="N736">
        <v>168</v>
      </c>
      <c r="O736">
        <v>63</v>
      </c>
      <c r="P736">
        <v>11</v>
      </c>
      <c r="Q736">
        <v>3918</v>
      </c>
      <c r="R736">
        <v>948</v>
      </c>
      <c r="S736">
        <v>16.399999999999999</v>
      </c>
      <c r="T736">
        <v>11.5</v>
      </c>
      <c r="U736">
        <v>3.42</v>
      </c>
      <c r="V736">
        <v>11100</v>
      </c>
      <c r="W736">
        <v>248546.66666666701</v>
      </c>
      <c r="X736">
        <v>35391.176470588201</v>
      </c>
      <c r="Y736">
        <v>2520</v>
      </c>
      <c r="Z736">
        <v>35245</v>
      </c>
      <c r="AA736">
        <v>36071.428571428602</v>
      </c>
      <c r="AB736">
        <v>23101.960784313698</v>
      </c>
      <c r="AC736">
        <v>5190.1408450704203</v>
      </c>
      <c r="AD736">
        <v>5156.4516129032299</v>
      </c>
      <c r="AE736">
        <v>16471.276595744701</v>
      </c>
      <c r="AF736">
        <v>414.78873239436598</v>
      </c>
      <c r="AG736">
        <v>7.18</v>
      </c>
      <c r="AH736">
        <v>1.1100000000000001</v>
      </c>
      <c r="AI736">
        <v>5.05</v>
      </c>
      <c r="AJ736">
        <v>158.83000000000001</v>
      </c>
      <c r="AK736">
        <v>5</v>
      </c>
      <c r="AL736" t="s">
        <v>2360</v>
      </c>
      <c r="AM736">
        <v>5</v>
      </c>
      <c r="AN736" t="s">
        <v>777</v>
      </c>
      <c r="AO736" t="s">
        <v>2361</v>
      </c>
      <c r="AP736">
        <v>34.6875</v>
      </c>
      <c r="AQ736">
        <v>90.394999999999996</v>
      </c>
      <c r="AR736">
        <v>55.707500000000003</v>
      </c>
      <c r="AS736">
        <v>2.6059819819819801</v>
      </c>
      <c r="AT736" t="s">
        <v>91</v>
      </c>
      <c r="AU736" t="s">
        <v>61</v>
      </c>
      <c r="AV736" t="s">
        <v>96</v>
      </c>
      <c r="AW736" t="s">
        <v>63</v>
      </c>
    </row>
    <row r="737" spans="1:49" x14ac:dyDescent="0.3">
      <c r="A737">
        <v>2103</v>
      </c>
      <c r="B737" t="s">
        <v>3250</v>
      </c>
      <c r="C737" t="s">
        <v>3251</v>
      </c>
      <c r="D737" t="s">
        <v>3252</v>
      </c>
      <c r="E737" t="s">
        <v>144</v>
      </c>
      <c r="F737">
        <v>5400</v>
      </c>
      <c r="G737" t="s">
        <v>54</v>
      </c>
      <c r="H737" t="s">
        <v>72</v>
      </c>
      <c r="I737" t="s">
        <v>276</v>
      </c>
      <c r="J737" t="s">
        <v>384</v>
      </c>
      <c r="K737">
        <v>6654380</v>
      </c>
      <c r="L737">
        <v>300315</v>
      </c>
      <c r="M737">
        <v>1384</v>
      </c>
      <c r="N737">
        <v>99</v>
      </c>
      <c r="O737">
        <v>48</v>
      </c>
      <c r="P737">
        <v>2.5</v>
      </c>
      <c r="Q737">
        <v>139</v>
      </c>
      <c r="R737">
        <v>169</v>
      </c>
      <c r="S737">
        <v>21.64</v>
      </c>
      <c r="T737">
        <v>11.21</v>
      </c>
      <c r="U737">
        <v>0.5</v>
      </c>
      <c r="V737">
        <v>6700</v>
      </c>
      <c r="W737">
        <v>281353.33333333302</v>
      </c>
      <c r="X737">
        <v>34385.294117647099</v>
      </c>
      <c r="Y737">
        <v>4140</v>
      </c>
      <c r="Z737">
        <v>41860</v>
      </c>
      <c r="AA737">
        <v>13571.4285714286</v>
      </c>
      <c r="AB737">
        <v>7841.1764705882397</v>
      </c>
      <c r="AC737">
        <v>1239.4366197183101</v>
      </c>
      <c r="AD737">
        <v>15988.7096774194</v>
      </c>
      <c r="AE737">
        <v>5850</v>
      </c>
      <c r="AF737">
        <v>458.45070422535201</v>
      </c>
      <c r="AG737">
        <v>0.87</v>
      </c>
      <c r="AH737">
        <v>0.67</v>
      </c>
      <c r="AI737">
        <v>1.9</v>
      </c>
      <c r="AJ737">
        <v>10</v>
      </c>
      <c r="AK737">
        <v>5</v>
      </c>
      <c r="AL737" t="s">
        <v>3253</v>
      </c>
      <c r="AM737">
        <v>1</v>
      </c>
      <c r="AN737" t="s">
        <v>59</v>
      </c>
      <c r="AO737" s="1">
        <v>14.209</v>
      </c>
      <c r="AP737">
        <v>20.9375</v>
      </c>
      <c r="AQ737">
        <v>34.01</v>
      </c>
      <c r="AR737">
        <v>13.0725</v>
      </c>
      <c r="AS737">
        <v>1.62435820895522</v>
      </c>
      <c r="AT737" t="s">
        <v>91</v>
      </c>
      <c r="AU737" t="s">
        <v>92</v>
      </c>
      <c r="AV737" t="s">
        <v>96</v>
      </c>
      <c r="AW737" t="s">
        <v>97</v>
      </c>
    </row>
    <row r="738" spans="1:49" x14ac:dyDescent="0.3">
      <c r="A738">
        <v>1271</v>
      </c>
      <c r="B738" t="s">
        <v>2365</v>
      </c>
      <c r="C738" t="s">
        <v>2366</v>
      </c>
      <c r="D738" t="s">
        <v>2367</v>
      </c>
      <c r="E738" t="s">
        <v>236</v>
      </c>
      <c r="F738">
        <v>45360</v>
      </c>
      <c r="G738" t="s">
        <v>67</v>
      </c>
      <c r="H738" t="s">
        <v>72</v>
      </c>
      <c r="I738" t="s">
        <v>276</v>
      </c>
      <c r="J738" t="s">
        <v>384</v>
      </c>
      <c r="K738">
        <v>6654361</v>
      </c>
      <c r="L738">
        <v>299064</v>
      </c>
      <c r="M738">
        <v>2956</v>
      </c>
      <c r="N738">
        <v>95</v>
      </c>
      <c r="O738">
        <v>27</v>
      </c>
      <c r="P738">
        <v>2.5</v>
      </c>
      <c r="Q738">
        <v>6</v>
      </c>
      <c r="R738">
        <v>94</v>
      </c>
      <c r="S738">
        <v>2.5</v>
      </c>
      <c r="T738">
        <v>10.25</v>
      </c>
      <c r="U738">
        <v>1.22</v>
      </c>
      <c r="V738">
        <v>1500</v>
      </c>
      <c r="W738">
        <v>333480</v>
      </c>
      <c r="X738">
        <v>24458.823529411799</v>
      </c>
      <c r="Y738">
        <v>2460</v>
      </c>
      <c r="Z738">
        <v>21525</v>
      </c>
      <c r="AA738">
        <v>18500</v>
      </c>
      <c r="AB738">
        <v>4974.50980392157</v>
      </c>
      <c r="AC738">
        <v>1161.97183098592</v>
      </c>
      <c r="AD738">
        <v>5008.0645161290304</v>
      </c>
      <c r="AE738">
        <v>15268.085106383</v>
      </c>
      <c r="AF738">
        <v>283.80281690140799</v>
      </c>
      <c r="AG738">
        <v>12.42</v>
      </c>
      <c r="AH738">
        <v>0.15</v>
      </c>
      <c r="AI738">
        <v>2.59</v>
      </c>
      <c r="AJ738">
        <v>10</v>
      </c>
      <c r="AK738">
        <v>5</v>
      </c>
      <c r="AL738" t="s">
        <v>2368</v>
      </c>
      <c r="AM738">
        <v>1</v>
      </c>
      <c r="AN738" t="s">
        <v>59</v>
      </c>
      <c r="AO738" s="1">
        <v>31.484000000000002</v>
      </c>
      <c r="AP738">
        <v>4.6875</v>
      </c>
      <c r="AQ738">
        <v>46.360999999999997</v>
      </c>
      <c r="AR738">
        <v>41.673499999999997</v>
      </c>
      <c r="AS738">
        <v>9.8903466666666695</v>
      </c>
      <c r="AT738" t="s">
        <v>60</v>
      </c>
      <c r="AU738" t="s">
        <v>61</v>
      </c>
      <c r="AV738" t="s">
        <v>62</v>
      </c>
      <c r="AW738" t="s">
        <v>63</v>
      </c>
    </row>
    <row r="739" spans="1:49" x14ac:dyDescent="0.3">
      <c r="A739">
        <v>1272</v>
      </c>
      <c r="B739" t="s">
        <v>2365</v>
      </c>
      <c r="C739" t="s">
        <v>2366</v>
      </c>
      <c r="D739" t="s">
        <v>2367</v>
      </c>
      <c r="E739" t="s">
        <v>236</v>
      </c>
      <c r="F739">
        <v>45360</v>
      </c>
      <c r="G739" t="s">
        <v>67</v>
      </c>
      <c r="H739" t="s">
        <v>72</v>
      </c>
      <c r="I739" t="s">
        <v>276</v>
      </c>
      <c r="J739" t="s">
        <v>384</v>
      </c>
      <c r="K739">
        <v>6654361</v>
      </c>
      <c r="L739">
        <v>299056</v>
      </c>
      <c r="M739">
        <v>40</v>
      </c>
      <c r="N739">
        <v>157</v>
      </c>
      <c r="O739">
        <v>41</v>
      </c>
      <c r="P739">
        <v>7</v>
      </c>
      <c r="Q739">
        <v>374</v>
      </c>
      <c r="R739">
        <v>30</v>
      </c>
      <c r="S739">
        <v>2.5</v>
      </c>
      <c r="T739">
        <v>10.59</v>
      </c>
      <c r="U739">
        <v>2.66</v>
      </c>
      <c r="V739">
        <v>4700</v>
      </c>
      <c r="W739">
        <v>242666.66666666701</v>
      </c>
      <c r="X739">
        <v>42697.058823529398</v>
      </c>
      <c r="Y739">
        <v>3300</v>
      </c>
      <c r="Z739">
        <v>24360</v>
      </c>
      <c r="AA739">
        <v>39285.714285714297</v>
      </c>
      <c r="AB739">
        <v>37013.725490196099</v>
      </c>
      <c r="AC739">
        <v>5809.8591549295797</v>
      </c>
      <c r="AD739">
        <v>21812.903225806502</v>
      </c>
      <c r="AE739">
        <v>4273.4042553191503</v>
      </c>
      <c r="AF739">
        <v>589.43661971831</v>
      </c>
      <c r="AG739">
        <v>1.1599999999999999</v>
      </c>
      <c r="AH739">
        <v>0.47</v>
      </c>
      <c r="AI739">
        <v>5.5</v>
      </c>
      <c r="AJ739">
        <v>10</v>
      </c>
      <c r="AK739">
        <v>5</v>
      </c>
      <c r="AL739" t="s">
        <v>2368</v>
      </c>
      <c r="AM739">
        <v>2</v>
      </c>
      <c r="AN739" t="s">
        <v>2369</v>
      </c>
      <c r="AO739" t="s">
        <v>2370</v>
      </c>
      <c r="AP739">
        <v>14.6875</v>
      </c>
      <c r="AQ739">
        <v>98.45</v>
      </c>
      <c r="AR739">
        <v>83.762500000000003</v>
      </c>
      <c r="AS739">
        <v>6.7029787234042599</v>
      </c>
      <c r="AT739" t="s">
        <v>60</v>
      </c>
      <c r="AU739" t="s">
        <v>61</v>
      </c>
      <c r="AV739" t="s">
        <v>62</v>
      </c>
      <c r="AW739" t="s">
        <v>63</v>
      </c>
    </row>
    <row r="740" spans="1:49" x14ac:dyDescent="0.3">
      <c r="A740">
        <v>1273</v>
      </c>
      <c r="B740" t="s">
        <v>2365</v>
      </c>
      <c r="C740" t="s">
        <v>2366</v>
      </c>
      <c r="D740" t="s">
        <v>2371</v>
      </c>
      <c r="E740" t="s">
        <v>52</v>
      </c>
      <c r="F740">
        <v>4500</v>
      </c>
      <c r="G740" t="s">
        <v>67</v>
      </c>
      <c r="H740" t="s">
        <v>72</v>
      </c>
      <c r="I740" t="s">
        <v>276</v>
      </c>
      <c r="J740" t="s">
        <v>384</v>
      </c>
      <c r="K740">
        <v>6654361</v>
      </c>
      <c r="L740">
        <v>299099</v>
      </c>
      <c r="M740">
        <v>890</v>
      </c>
      <c r="N740">
        <v>180</v>
      </c>
      <c r="O740">
        <v>30</v>
      </c>
      <c r="P740">
        <v>2.5</v>
      </c>
      <c r="Q740">
        <v>397</v>
      </c>
      <c r="R740">
        <v>243</v>
      </c>
      <c r="S740">
        <v>20.99</v>
      </c>
      <c r="T740">
        <v>9.11</v>
      </c>
      <c r="U740">
        <v>2.88</v>
      </c>
      <c r="V740">
        <v>5600</v>
      </c>
      <c r="W740">
        <v>267400</v>
      </c>
      <c r="X740">
        <v>44126.470588235301</v>
      </c>
      <c r="Y740">
        <v>2880</v>
      </c>
      <c r="Z740">
        <v>35875</v>
      </c>
      <c r="AA740">
        <v>6928.5714285714303</v>
      </c>
      <c r="AB740">
        <v>14501.9607843137</v>
      </c>
      <c r="AC740">
        <v>542.25352112676103</v>
      </c>
      <c r="AD740">
        <v>17324.193548387098</v>
      </c>
      <c r="AE740">
        <v>8837.2340425531893</v>
      </c>
      <c r="AF740">
        <v>611.26760563380299</v>
      </c>
      <c r="AG740">
        <v>3.51</v>
      </c>
      <c r="AH740">
        <v>0.56000000000000005</v>
      </c>
      <c r="AI740">
        <v>0.97</v>
      </c>
      <c r="AJ740">
        <v>10</v>
      </c>
      <c r="AK740">
        <v>5</v>
      </c>
      <c r="AL740" t="s">
        <v>2372</v>
      </c>
      <c r="AM740">
        <v>3</v>
      </c>
      <c r="AN740" t="s">
        <v>239</v>
      </c>
      <c r="AO740" t="s">
        <v>2373</v>
      </c>
      <c r="AP740">
        <v>17.5</v>
      </c>
      <c r="AQ740">
        <v>17.363</v>
      </c>
      <c r="AR740">
        <v>-0.13700000000000001</v>
      </c>
      <c r="AS740">
        <v>0.99217142857142904</v>
      </c>
      <c r="AT740" t="s">
        <v>95</v>
      </c>
      <c r="AU740" t="s">
        <v>92</v>
      </c>
      <c r="AV740" t="s">
        <v>96</v>
      </c>
      <c r="AW740" t="s">
        <v>97</v>
      </c>
    </row>
    <row r="741" spans="1:49" x14ac:dyDescent="0.3">
      <c r="A741">
        <v>1250</v>
      </c>
      <c r="B741" t="s">
        <v>2333</v>
      </c>
      <c r="C741" t="s">
        <v>2334</v>
      </c>
      <c r="D741" t="s">
        <v>2338</v>
      </c>
      <c r="E741" t="s">
        <v>236</v>
      </c>
      <c r="F741">
        <v>113805</v>
      </c>
      <c r="G741" t="s">
        <v>67</v>
      </c>
      <c r="H741" t="s">
        <v>72</v>
      </c>
      <c r="I741" t="s">
        <v>276</v>
      </c>
      <c r="J741" t="s">
        <v>384</v>
      </c>
      <c r="K741">
        <v>6654360</v>
      </c>
      <c r="L741">
        <v>302305</v>
      </c>
      <c r="M741">
        <v>212</v>
      </c>
      <c r="N741">
        <v>151</v>
      </c>
      <c r="O741">
        <v>51</v>
      </c>
      <c r="P741">
        <v>11</v>
      </c>
      <c r="Q741">
        <v>68</v>
      </c>
      <c r="R741">
        <v>43</v>
      </c>
      <c r="S741">
        <v>7.75</v>
      </c>
      <c r="T741">
        <v>13.46</v>
      </c>
      <c r="U741">
        <v>1.5</v>
      </c>
      <c r="V741">
        <v>22700</v>
      </c>
      <c r="W741">
        <v>235713.33333333299</v>
      </c>
      <c r="X741">
        <v>39732.352941176498</v>
      </c>
      <c r="Y741">
        <v>2820</v>
      </c>
      <c r="Z741">
        <v>32060</v>
      </c>
      <c r="AA741">
        <v>41928.571428571398</v>
      </c>
      <c r="AB741">
        <v>26474.509803921599</v>
      </c>
      <c r="AC741">
        <v>1549.2957746478901</v>
      </c>
      <c r="AD741">
        <v>18474.193548387098</v>
      </c>
      <c r="AE741">
        <v>3734.0425531914898</v>
      </c>
      <c r="AF741">
        <v>523.94366197183103</v>
      </c>
      <c r="AG741">
        <v>2.25</v>
      </c>
      <c r="AH741">
        <v>2.27</v>
      </c>
      <c r="AI741">
        <v>5.87</v>
      </c>
      <c r="AJ741">
        <v>10</v>
      </c>
      <c r="AK741">
        <v>7</v>
      </c>
      <c r="AL741" t="s">
        <v>2339</v>
      </c>
      <c r="AM741">
        <v>2</v>
      </c>
      <c r="AN741" t="s">
        <v>178</v>
      </c>
      <c r="AO741" t="s">
        <v>2340</v>
      </c>
      <c r="AP741">
        <v>70.9375</v>
      </c>
      <c r="AQ741">
        <v>105.07299999999999</v>
      </c>
      <c r="AR741">
        <v>34.1355</v>
      </c>
      <c r="AS741">
        <v>1.48120528634361</v>
      </c>
      <c r="AT741" t="s">
        <v>91</v>
      </c>
      <c r="AU741" t="s">
        <v>61</v>
      </c>
      <c r="AV741" t="s">
        <v>96</v>
      </c>
      <c r="AW741" t="s">
        <v>63</v>
      </c>
    </row>
    <row r="742" spans="1:49" x14ac:dyDescent="0.3">
      <c r="A742">
        <v>1249</v>
      </c>
      <c r="B742" t="s">
        <v>2333</v>
      </c>
      <c r="C742" t="s">
        <v>2334</v>
      </c>
      <c r="D742" t="s">
        <v>2338</v>
      </c>
      <c r="E742" t="s">
        <v>236</v>
      </c>
      <c r="F742" t="s">
        <v>53</v>
      </c>
      <c r="G742" t="s">
        <v>67</v>
      </c>
      <c r="H742" t="s">
        <v>55</v>
      </c>
      <c r="I742" t="s">
        <v>276</v>
      </c>
      <c r="J742" t="s">
        <v>384</v>
      </c>
      <c r="K742">
        <v>6654345</v>
      </c>
      <c r="L742">
        <v>302333</v>
      </c>
      <c r="M742">
        <v>388</v>
      </c>
      <c r="N742">
        <v>122</v>
      </c>
      <c r="O742">
        <v>41</v>
      </c>
      <c r="P742">
        <v>8</v>
      </c>
      <c r="Q742">
        <v>341</v>
      </c>
      <c r="R742">
        <v>45</v>
      </c>
      <c r="S742">
        <v>5.36</v>
      </c>
      <c r="T742">
        <v>14</v>
      </c>
      <c r="U742">
        <v>3.83</v>
      </c>
      <c r="V742">
        <v>19400</v>
      </c>
      <c r="W742">
        <v>233100</v>
      </c>
      <c r="X742">
        <v>42326.470588235301</v>
      </c>
      <c r="Y742">
        <v>2520</v>
      </c>
      <c r="Z742">
        <v>22995</v>
      </c>
      <c r="AA742">
        <v>45071.428571428602</v>
      </c>
      <c r="AB742">
        <v>30690.1960784314</v>
      </c>
      <c r="AC742">
        <v>6429.5774647887301</v>
      </c>
      <c r="AD742">
        <v>21775.806451612902</v>
      </c>
      <c r="AE742">
        <v>3028.72340425532</v>
      </c>
      <c r="AF742">
        <v>851.40845070422495</v>
      </c>
      <c r="AG742">
        <v>3</v>
      </c>
      <c r="AH742">
        <v>1.94</v>
      </c>
      <c r="AI742">
        <v>6.31</v>
      </c>
      <c r="AJ742">
        <v>10</v>
      </c>
      <c r="AK742">
        <v>13</v>
      </c>
      <c r="AL742" t="s">
        <v>2339</v>
      </c>
      <c r="AM742">
        <v>1</v>
      </c>
      <c r="AN742" t="s">
        <v>59</v>
      </c>
      <c r="AO742" s="1">
        <v>3.2639999999999998</v>
      </c>
      <c r="AP742">
        <v>60.625</v>
      </c>
      <c r="AQ742">
        <v>112.949</v>
      </c>
      <c r="AR742">
        <v>52.323999999999998</v>
      </c>
      <c r="AS742">
        <v>1.86307628865979</v>
      </c>
      <c r="AT742" t="s">
        <v>91</v>
      </c>
      <c r="AU742" t="s">
        <v>61</v>
      </c>
      <c r="AV742" t="s">
        <v>96</v>
      </c>
      <c r="AW742" t="s">
        <v>63</v>
      </c>
    </row>
    <row r="743" spans="1:49" x14ac:dyDescent="0.3">
      <c r="A743">
        <v>1274</v>
      </c>
      <c r="B743" t="s">
        <v>2365</v>
      </c>
      <c r="C743" t="s">
        <v>2366</v>
      </c>
      <c r="D743" t="s">
        <v>2371</v>
      </c>
      <c r="E743" t="s">
        <v>52</v>
      </c>
      <c r="F743">
        <v>4500</v>
      </c>
      <c r="G743" t="s">
        <v>67</v>
      </c>
      <c r="H743" t="s">
        <v>72</v>
      </c>
      <c r="I743" t="s">
        <v>276</v>
      </c>
      <c r="J743" t="s">
        <v>384</v>
      </c>
      <c r="K743">
        <v>6654343</v>
      </c>
      <c r="L743">
        <v>299181</v>
      </c>
      <c r="M743">
        <v>1020</v>
      </c>
      <c r="N743">
        <v>208</v>
      </c>
      <c r="O743">
        <v>42</v>
      </c>
      <c r="P743">
        <v>5</v>
      </c>
      <c r="Q743">
        <v>10</v>
      </c>
      <c r="R743">
        <v>49</v>
      </c>
      <c r="S743">
        <v>33.33</v>
      </c>
      <c r="T743">
        <v>13.64</v>
      </c>
      <c r="U743">
        <v>1.88</v>
      </c>
      <c r="V743">
        <v>10500</v>
      </c>
      <c r="W743">
        <v>252373.33333333299</v>
      </c>
      <c r="X743">
        <v>47964.705882352901</v>
      </c>
      <c r="Y743">
        <v>2820</v>
      </c>
      <c r="Z743">
        <v>32585</v>
      </c>
      <c r="AA743">
        <v>10857.142857142901</v>
      </c>
      <c r="AB743">
        <v>21921.568627451001</v>
      </c>
      <c r="AC743">
        <v>232.39436619718299</v>
      </c>
      <c r="AD743">
        <v>13132.2580645161</v>
      </c>
      <c r="AE743">
        <v>14479.7872340426</v>
      </c>
      <c r="AF743">
        <v>611.26760563380299</v>
      </c>
      <c r="AG743">
        <v>1.27</v>
      </c>
      <c r="AH743">
        <v>1.05</v>
      </c>
      <c r="AI743">
        <v>1.52</v>
      </c>
      <c r="AJ743">
        <v>10</v>
      </c>
      <c r="AK743">
        <v>5</v>
      </c>
      <c r="AL743" t="s">
        <v>2372</v>
      </c>
      <c r="AM743">
        <v>2</v>
      </c>
      <c r="AN743" t="s">
        <v>178</v>
      </c>
      <c r="AO743" t="s">
        <v>2374</v>
      </c>
      <c r="AP743">
        <v>32.8125</v>
      </c>
      <c r="AQ743">
        <v>27.207999999999998</v>
      </c>
      <c r="AR743">
        <v>-5.6044999999999998</v>
      </c>
      <c r="AS743">
        <v>0.82919619047618998</v>
      </c>
      <c r="AT743" t="s">
        <v>95</v>
      </c>
      <c r="AU743" t="s">
        <v>92</v>
      </c>
      <c r="AV743" t="s">
        <v>126</v>
      </c>
      <c r="AW743" t="s">
        <v>97</v>
      </c>
    </row>
    <row r="744" spans="1:49" x14ac:dyDescent="0.3">
      <c r="A744">
        <v>1275</v>
      </c>
      <c r="B744" t="s">
        <v>2365</v>
      </c>
      <c r="C744" t="s">
        <v>2366</v>
      </c>
      <c r="D744" t="s">
        <v>2375</v>
      </c>
      <c r="E744" t="s">
        <v>52</v>
      </c>
      <c r="F744">
        <v>337500</v>
      </c>
      <c r="G744" t="s">
        <v>67</v>
      </c>
      <c r="H744" t="s">
        <v>72</v>
      </c>
      <c r="I744" t="s">
        <v>276</v>
      </c>
      <c r="J744" t="s">
        <v>384</v>
      </c>
      <c r="K744">
        <v>6654339</v>
      </c>
      <c r="L744">
        <v>299201</v>
      </c>
      <c r="M744">
        <v>2452</v>
      </c>
      <c r="N744">
        <v>180</v>
      </c>
      <c r="O744">
        <v>52</v>
      </c>
      <c r="P744">
        <v>7</v>
      </c>
      <c r="Q744">
        <v>291</v>
      </c>
      <c r="R744">
        <v>133</v>
      </c>
      <c r="S744">
        <v>21.1</v>
      </c>
      <c r="T744">
        <v>10</v>
      </c>
      <c r="U744">
        <v>2.36</v>
      </c>
      <c r="V744">
        <v>5200</v>
      </c>
      <c r="W744">
        <v>270806.66666666698</v>
      </c>
      <c r="X744">
        <v>42273.529411764699</v>
      </c>
      <c r="Y744">
        <v>2640</v>
      </c>
      <c r="Z744">
        <v>33600</v>
      </c>
      <c r="AA744">
        <v>9642.8571428571395</v>
      </c>
      <c r="AB744">
        <v>17958.823529411799</v>
      </c>
      <c r="AC744">
        <v>1239.4366197183101</v>
      </c>
      <c r="AD744">
        <v>14838.7096774194</v>
      </c>
      <c r="AE744">
        <v>11575.5319148936</v>
      </c>
      <c r="AF744">
        <v>567.60563380281701</v>
      </c>
      <c r="AG744">
        <v>4.3</v>
      </c>
      <c r="AH744">
        <v>0.52</v>
      </c>
      <c r="AI744">
        <v>1.35</v>
      </c>
      <c r="AJ744">
        <v>10</v>
      </c>
      <c r="AK744">
        <v>5</v>
      </c>
      <c r="AL744" t="s">
        <v>2376</v>
      </c>
      <c r="AM744">
        <v>2</v>
      </c>
      <c r="AN744" t="s">
        <v>178</v>
      </c>
      <c r="AO744" t="s">
        <v>2377</v>
      </c>
      <c r="AP744">
        <v>16.25</v>
      </c>
      <c r="AQ744">
        <v>24.164999999999999</v>
      </c>
      <c r="AR744">
        <v>7.915</v>
      </c>
      <c r="AS744">
        <v>1.4870769230769201</v>
      </c>
      <c r="AT744" t="s">
        <v>91</v>
      </c>
      <c r="AU744" t="s">
        <v>92</v>
      </c>
      <c r="AV744" t="s">
        <v>96</v>
      </c>
      <c r="AW744" t="s">
        <v>97</v>
      </c>
    </row>
    <row r="745" spans="1:49" x14ac:dyDescent="0.3">
      <c r="A745">
        <v>1251</v>
      </c>
      <c r="B745" t="s">
        <v>2333</v>
      </c>
      <c r="C745" t="s">
        <v>2334</v>
      </c>
      <c r="D745" t="s">
        <v>2338</v>
      </c>
      <c r="E745" t="s">
        <v>236</v>
      </c>
      <c r="F745">
        <v>113805</v>
      </c>
      <c r="G745" t="s">
        <v>67</v>
      </c>
      <c r="H745" t="s">
        <v>72</v>
      </c>
      <c r="I745" t="s">
        <v>276</v>
      </c>
      <c r="J745" t="s">
        <v>384</v>
      </c>
      <c r="K745">
        <v>6654336</v>
      </c>
      <c r="L745">
        <v>302321</v>
      </c>
      <c r="M745">
        <v>382</v>
      </c>
      <c r="N745">
        <v>117</v>
      </c>
      <c r="O745">
        <v>37</v>
      </c>
      <c r="P745">
        <v>8</v>
      </c>
      <c r="Q745">
        <v>304</v>
      </c>
      <c r="R745">
        <v>37</v>
      </c>
      <c r="S745">
        <v>7.28</v>
      </c>
      <c r="T745">
        <v>16.87</v>
      </c>
      <c r="U745">
        <v>3.57</v>
      </c>
      <c r="V745">
        <v>30400</v>
      </c>
      <c r="W745">
        <v>231793.33333333299</v>
      </c>
      <c r="X745">
        <v>38329.411764705903</v>
      </c>
      <c r="Y745">
        <v>2940</v>
      </c>
      <c r="Z745">
        <v>27475</v>
      </c>
      <c r="AA745">
        <v>36642.857142857101</v>
      </c>
      <c r="AB745">
        <v>23692.156862745102</v>
      </c>
      <c r="AC745">
        <v>7591.5492957746501</v>
      </c>
      <c r="AD745">
        <v>20032.2580645161</v>
      </c>
      <c r="AE745">
        <v>2323.4042553191498</v>
      </c>
      <c r="AF745">
        <v>807.74647887323897</v>
      </c>
      <c r="AG745">
        <v>2.79</v>
      </c>
      <c r="AH745">
        <v>3.04</v>
      </c>
      <c r="AI745">
        <v>5.13</v>
      </c>
      <c r="AJ745">
        <v>10</v>
      </c>
      <c r="AK745">
        <v>24</v>
      </c>
      <c r="AL745" t="s">
        <v>2339</v>
      </c>
      <c r="AM745">
        <v>1</v>
      </c>
      <c r="AN745" t="s">
        <v>59</v>
      </c>
      <c r="AO745" s="1">
        <v>3.198</v>
      </c>
      <c r="AP745">
        <v>95</v>
      </c>
      <c r="AQ745">
        <v>91.826999999999998</v>
      </c>
      <c r="AR745">
        <v>-3.1729999999999898</v>
      </c>
      <c r="AS745">
        <v>0.96660000000000001</v>
      </c>
      <c r="AT745" t="s">
        <v>95</v>
      </c>
      <c r="AU745" t="s">
        <v>92</v>
      </c>
      <c r="AV745" t="s">
        <v>126</v>
      </c>
      <c r="AW745" t="s">
        <v>97</v>
      </c>
    </row>
    <row r="746" spans="1:49" x14ac:dyDescent="0.3">
      <c r="A746">
        <v>1276</v>
      </c>
      <c r="B746" t="s">
        <v>2365</v>
      </c>
      <c r="C746" t="s">
        <v>2366</v>
      </c>
      <c r="D746" t="s">
        <v>2375</v>
      </c>
      <c r="E746" t="s">
        <v>52</v>
      </c>
      <c r="F746">
        <v>337500</v>
      </c>
      <c r="G746" t="s">
        <v>67</v>
      </c>
      <c r="H746" t="s">
        <v>72</v>
      </c>
      <c r="I746" t="s">
        <v>276</v>
      </c>
      <c r="J746" t="s">
        <v>384</v>
      </c>
      <c r="K746">
        <v>6654315</v>
      </c>
      <c r="L746">
        <v>299214</v>
      </c>
      <c r="M746">
        <v>404</v>
      </c>
      <c r="N746">
        <v>77</v>
      </c>
      <c r="O746">
        <v>14</v>
      </c>
      <c r="P746">
        <v>2.5</v>
      </c>
      <c r="Q746">
        <v>2.5</v>
      </c>
      <c r="R746">
        <v>24</v>
      </c>
      <c r="S746">
        <v>10.74</v>
      </c>
      <c r="T746">
        <v>14.58</v>
      </c>
      <c r="U746">
        <v>2.42</v>
      </c>
      <c r="V746">
        <v>2100</v>
      </c>
      <c r="W746">
        <v>325080</v>
      </c>
      <c r="X746">
        <v>40579.411764705903</v>
      </c>
      <c r="Y746">
        <v>2340</v>
      </c>
      <c r="Z746">
        <v>8435</v>
      </c>
      <c r="AA746">
        <v>3071.4285714285702</v>
      </c>
      <c r="AB746">
        <v>4468.6274509803898</v>
      </c>
      <c r="AC746">
        <v>77.464788732394396</v>
      </c>
      <c r="AD746">
        <v>4970.9677419354803</v>
      </c>
      <c r="AE746">
        <v>28337.234042553198</v>
      </c>
      <c r="AF746">
        <v>436.61971830985902</v>
      </c>
      <c r="AG746">
        <v>3.41</v>
      </c>
      <c r="AH746">
        <v>0.21</v>
      </c>
      <c r="AI746">
        <v>0.43</v>
      </c>
      <c r="AJ746">
        <v>10</v>
      </c>
      <c r="AK746">
        <v>35</v>
      </c>
      <c r="AL746" t="s">
        <v>2376</v>
      </c>
      <c r="AM746">
        <v>1</v>
      </c>
      <c r="AN746" t="s">
        <v>59</v>
      </c>
      <c r="AO746" s="2">
        <v>3.44</v>
      </c>
      <c r="AP746">
        <v>6.5625</v>
      </c>
      <c r="AQ746">
        <v>7.6970000000000001</v>
      </c>
      <c r="AR746">
        <v>1.1345000000000001</v>
      </c>
      <c r="AS746">
        <v>1.17287619047619</v>
      </c>
      <c r="AT746" t="s">
        <v>91</v>
      </c>
      <c r="AU746" t="s">
        <v>92</v>
      </c>
      <c r="AV746" t="s">
        <v>62</v>
      </c>
      <c r="AW746" t="s">
        <v>63</v>
      </c>
    </row>
    <row r="747" spans="1:49" x14ac:dyDescent="0.3">
      <c r="A747">
        <v>327</v>
      </c>
      <c r="B747" t="s">
        <v>800</v>
      </c>
      <c r="C747" t="s">
        <v>801</v>
      </c>
      <c r="D747" t="s">
        <v>802</v>
      </c>
      <c r="E747" t="s">
        <v>236</v>
      </c>
      <c r="F747" t="s">
        <v>53</v>
      </c>
      <c r="G747" t="s">
        <v>67</v>
      </c>
      <c r="H747" t="s">
        <v>55</v>
      </c>
      <c r="I747" t="s">
        <v>276</v>
      </c>
      <c r="J747" t="s">
        <v>384</v>
      </c>
      <c r="K747">
        <v>6654294</v>
      </c>
      <c r="L747">
        <v>300632</v>
      </c>
      <c r="M747">
        <v>331</v>
      </c>
      <c r="N747">
        <v>160</v>
      </c>
      <c r="O747">
        <v>45</v>
      </c>
      <c r="P747">
        <v>70</v>
      </c>
      <c r="Q747">
        <v>124</v>
      </c>
      <c r="R747">
        <v>44</v>
      </c>
      <c r="S747">
        <v>9.5299999999999994</v>
      </c>
      <c r="T747">
        <v>4.17</v>
      </c>
      <c r="U747">
        <v>1.95</v>
      </c>
      <c r="V747">
        <v>8900</v>
      </c>
      <c r="W747">
        <v>271366.66666666698</v>
      </c>
      <c r="X747">
        <v>37085.294117647099</v>
      </c>
      <c r="Y747">
        <v>4260</v>
      </c>
      <c r="Z747">
        <v>29645</v>
      </c>
      <c r="AA747">
        <v>22285.714285714301</v>
      </c>
      <c r="AB747">
        <v>16441.176470588201</v>
      </c>
      <c r="AC747">
        <v>2246.47887323944</v>
      </c>
      <c r="AD747">
        <v>13466.129032258101</v>
      </c>
      <c r="AE747">
        <v>9335.1063829787199</v>
      </c>
      <c r="AF747">
        <v>502.11267605633799</v>
      </c>
      <c r="AG747">
        <v>1.29</v>
      </c>
      <c r="AH747">
        <v>0.89</v>
      </c>
      <c r="AI747">
        <v>3.12</v>
      </c>
      <c r="AJ747">
        <v>10</v>
      </c>
      <c r="AK747">
        <v>18</v>
      </c>
      <c r="AL747" t="s">
        <v>803</v>
      </c>
      <c r="AM747">
        <v>2</v>
      </c>
      <c r="AN747" t="s">
        <v>178</v>
      </c>
      <c r="AO747" t="s">
        <v>804</v>
      </c>
      <c r="AP747">
        <v>27.8125</v>
      </c>
      <c r="AQ747">
        <v>55.847999999999999</v>
      </c>
      <c r="AR747">
        <v>28.035499999999999</v>
      </c>
      <c r="AS747">
        <v>2.0080179775280902</v>
      </c>
      <c r="AT747" t="s">
        <v>91</v>
      </c>
      <c r="AU747" t="s">
        <v>61</v>
      </c>
      <c r="AV747" t="s">
        <v>96</v>
      </c>
      <c r="AW747" t="s">
        <v>63</v>
      </c>
    </row>
    <row r="748" spans="1:49" x14ac:dyDescent="0.3">
      <c r="A748">
        <v>330</v>
      </c>
      <c r="B748" t="s">
        <v>800</v>
      </c>
      <c r="C748" t="s">
        <v>801</v>
      </c>
      <c r="D748" t="s">
        <v>805</v>
      </c>
      <c r="E748" t="s">
        <v>236</v>
      </c>
      <c r="F748" t="s">
        <v>53</v>
      </c>
      <c r="G748" t="s">
        <v>67</v>
      </c>
      <c r="H748" t="s">
        <v>55</v>
      </c>
      <c r="I748" t="s">
        <v>276</v>
      </c>
      <c r="J748" t="s">
        <v>384</v>
      </c>
      <c r="K748">
        <v>6654293</v>
      </c>
      <c r="L748">
        <v>300696</v>
      </c>
      <c r="M748">
        <v>717</v>
      </c>
      <c r="N748">
        <v>191</v>
      </c>
      <c r="O748">
        <v>82</v>
      </c>
      <c r="P748">
        <v>62</v>
      </c>
      <c r="Q748">
        <v>93</v>
      </c>
      <c r="R748">
        <v>29</v>
      </c>
      <c r="S748">
        <v>14.03</v>
      </c>
      <c r="T748">
        <v>9.8800000000000008</v>
      </c>
      <c r="U748">
        <v>9.1</v>
      </c>
      <c r="V748">
        <v>4700</v>
      </c>
      <c r="W748">
        <v>209860</v>
      </c>
      <c r="X748">
        <v>31870.588235294101</v>
      </c>
      <c r="Y748">
        <v>5460</v>
      </c>
      <c r="Z748">
        <v>66920</v>
      </c>
      <c r="AA748">
        <v>64428.571428571398</v>
      </c>
      <c r="AB748">
        <v>43505.882352941197</v>
      </c>
      <c r="AC748">
        <v>1704.22535211268</v>
      </c>
      <c r="AD748">
        <v>12650</v>
      </c>
      <c r="AE748">
        <v>4854.2553191489396</v>
      </c>
      <c r="AF748">
        <v>4475.3521126760597</v>
      </c>
      <c r="AG748">
        <v>2.57</v>
      </c>
      <c r="AH748">
        <v>0.47</v>
      </c>
      <c r="AI748">
        <v>9.02</v>
      </c>
      <c r="AJ748">
        <v>10</v>
      </c>
      <c r="AK748">
        <v>21</v>
      </c>
      <c r="AL748" t="s">
        <v>806</v>
      </c>
      <c r="AM748">
        <v>2</v>
      </c>
      <c r="AN748" t="s">
        <v>178</v>
      </c>
      <c r="AO748" t="s">
        <v>808</v>
      </c>
      <c r="AP748">
        <v>14.6875</v>
      </c>
      <c r="AQ748">
        <v>161.458</v>
      </c>
      <c r="AR748">
        <v>146.7705</v>
      </c>
      <c r="AS748">
        <v>10.992885106383</v>
      </c>
      <c r="AT748" t="s">
        <v>60</v>
      </c>
      <c r="AU748" t="s">
        <v>61</v>
      </c>
      <c r="AV748" t="s">
        <v>62</v>
      </c>
      <c r="AW748" t="s">
        <v>63</v>
      </c>
    </row>
    <row r="749" spans="1:49" x14ac:dyDescent="0.3">
      <c r="A749">
        <v>1252</v>
      </c>
      <c r="B749" t="s">
        <v>2333</v>
      </c>
      <c r="C749" t="s">
        <v>2334</v>
      </c>
      <c r="D749" t="s">
        <v>2338</v>
      </c>
      <c r="E749" t="s">
        <v>236</v>
      </c>
      <c r="F749">
        <v>113805</v>
      </c>
      <c r="G749" t="s">
        <v>67</v>
      </c>
      <c r="H749" t="s">
        <v>72</v>
      </c>
      <c r="I749" t="s">
        <v>276</v>
      </c>
      <c r="J749" t="s">
        <v>384</v>
      </c>
      <c r="K749">
        <v>6654292</v>
      </c>
      <c r="L749">
        <v>302333</v>
      </c>
      <c r="M749">
        <v>361</v>
      </c>
      <c r="N749">
        <v>110</v>
      </c>
      <c r="O749">
        <v>25</v>
      </c>
      <c r="P749">
        <v>6</v>
      </c>
      <c r="Q749">
        <v>210</v>
      </c>
      <c r="R749">
        <v>40</v>
      </c>
      <c r="S749">
        <v>6.01</v>
      </c>
      <c r="T749">
        <v>16.96</v>
      </c>
      <c r="U749">
        <v>3.45</v>
      </c>
      <c r="V749">
        <v>17300</v>
      </c>
      <c r="W749">
        <v>256900</v>
      </c>
      <c r="X749">
        <v>40738.235294117701</v>
      </c>
      <c r="Y749">
        <v>2640</v>
      </c>
      <c r="Z749">
        <v>20230</v>
      </c>
      <c r="AA749">
        <v>38357.142857142899</v>
      </c>
      <c r="AB749">
        <v>15429.411764705899</v>
      </c>
      <c r="AC749">
        <v>4647.8873239436598</v>
      </c>
      <c r="AD749">
        <v>25003.225806451599</v>
      </c>
      <c r="AE749">
        <v>2945.7446808510599</v>
      </c>
      <c r="AF749">
        <v>676.76056338028195</v>
      </c>
      <c r="AG749">
        <v>2.68</v>
      </c>
      <c r="AH749">
        <v>1.73</v>
      </c>
      <c r="AI749">
        <v>5.37</v>
      </c>
      <c r="AJ749">
        <v>10</v>
      </c>
      <c r="AK749">
        <v>9</v>
      </c>
      <c r="AL749" t="s">
        <v>2339</v>
      </c>
      <c r="AM749">
        <v>1</v>
      </c>
      <c r="AN749" t="s">
        <v>59</v>
      </c>
      <c r="AO749" s="1">
        <v>2.9670000000000001</v>
      </c>
      <c r="AP749">
        <v>54.0625</v>
      </c>
      <c r="AQ749">
        <v>96.123000000000005</v>
      </c>
      <c r="AR749">
        <v>42.060499999999998</v>
      </c>
      <c r="AS749">
        <v>1.77799768786127</v>
      </c>
      <c r="AT749" t="s">
        <v>91</v>
      </c>
      <c r="AU749" t="s">
        <v>61</v>
      </c>
      <c r="AV749" t="s">
        <v>96</v>
      </c>
      <c r="AW749" t="s">
        <v>63</v>
      </c>
    </row>
    <row r="750" spans="1:49" x14ac:dyDescent="0.3">
      <c r="A750">
        <v>304</v>
      </c>
      <c r="B750" t="s">
        <v>414</v>
      </c>
      <c r="C750" t="s">
        <v>755</v>
      </c>
      <c r="D750" t="s">
        <v>760</v>
      </c>
      <c r="E750" t="s">
        <v>236</v>
      </c>
      <c r="F750">
        <v>720000</v>
      </c>
      <c r="G750" t="s">
        <v>67</v>
      </c>
      <c r="H750" t="s">
        <v>72</v>
      </c>
      <c r="I750" t="s">
        <v>276</v>
      </c>
      <c r="J750" t="s">
        <v>384</v>
      </c>
      <c r="K750">
        <v>6654289</v>
      </c>
      <c r="L750">
        <v>299523</v>
      </c>
      <c r="M750">
        <v>396</v>
      </c>
      <c r="N750">
        <v>171</v>
      </c>
      <c r="O750">
        <v>11</v>
      </c>
      <c r="P750">
        <v>74</v>
      </c>
      <c r="Q750">
        <v>27</v>
      </c>
      <c r="R750">
        <v>14</v>
      </c>
      <c r="S750">
        <v>46.87</v>
      </c>
      <c r="T750">
        <v>11.35</v>
      </c>
      <c r="U750">
        <v>0.5</v>
      </c>
      <c r="V750">
        <v>6000</v>
      </c>
      <c r="W750">
        <v>312993.33333333302</v>
      </c>
      <c r="X750">
        <v>39785.294117647099</v>
      </c>
      <c r="Y750">
        <v>4920</v>
      </c>
      <c r="Z750">
        <v>11025</v>
      </c>
      <c r="AA750">
        <v>285.71428571428601</v>
      </c>
      <c r="AB750">
        <v>2445.0980392156898</v>
      </c>
      <c r="AC750">
        <v>38.732394366197198</v>
      </c>
      <c r="AD750">
        <v>1929.03225806452</v>
      </c>
      <c r="AE750">
        <v>19790.425531914902</v>
      </c>
      <c r="AF750">
        <v>261.97183098591501</v>
      </c>
      <c r="AG750">
        <v>0.93</v>
      </c>
      <c r="AH750">
        <v>0.6</v>
      </c>
      <c r="AI750">
        <v>0.04</v>
      </c>
      <c r="AJ750">
        <v>10</v>
      </c>
      <c r="AK750">
        <v>7</v>
      </c>
      <c r="AL750" t="s">
        <v>761</v>
      </c>
      <c r="AM750">
        <v>3</v>
      </c>
      <c r="AN750" t="s">
        <v>225</v>
      </c>
      <c r="AO750" t="s">
        <v>762</v>
      </c>
      <c r="AP750">
        <v>18.75</v>
      </c>
      <c r="AQ750">
        <v>0.71599999999999997</v>
      </c>
      <c r="AR750">
        <v>-18.033999999999999</v>
      </c>
      <c r="AS750">
        <v>3.8186666666666702E-2</v>
      </c>
      <c r="AT750" t="s">
        <v>95</v>
      </c>
      <c r="AU750" t="s">
        <v>92</v>
      </c>
      <c r="AV750" t="s">
        <v>96</v>
      </c>
      <c r="AW750" t="s">
        <v>97</v>
      </c>
    </row>
    <row r="751" spans="1:49" x14ac:dyDescent="0.3">
      <c r="A751">
        <v>329</v>
      </c>
      <c r="B751" t="s">
        <v>800</v>
      </c>
      <c r="C751" t="s">
        <v>801</v>
      </c>
      <c r="D751" t="s">
        <v>805</v>
      </c>
      <c r="E751" t="s">
        <v>236</v>
      </c>
      <c r="F751">
        <v>27000</v>
      </c>
      <c r="G751" t="s">
        <v>67</v>
      </c>
      <c r="H751" t="s">
        <v>72</v>
      </c>
      <c r="I751" t="s">
        <v>276</v>
      </c>
      <c r="J751" t="s">
        <v>384</v>
      </c>
      <c r="K751">
        <v>6654285</v>
      </c>
      <c r="L751">
        <v>300696</v>
      </c>
      <c r="M751">
        <v>2425</v>
      </c>
      <c r="N751">
        <v>168</v>
      </c>
      <c r="O751">
        <v>45</v>
      </c>
      <c r="P751">
        <v>69</v>
      </c>
      <c r="Q751">
        <v>143</v>
      </c>
      <c r="R751">
        <v>91</v>
      </c>
      <c r="S751">
        <v>16.95</v>
      </c>
      <c r="T751">
        <v>9.02</v>
      </c>
      <c r="U751">
        <v>9.14</v>
      </c>
      <c r="V751">
        <v>11400</v>
      </c>
      <c r="W751">
        <v>289426.66666666698</v>
      </c>
      <c r="X751">
        <v>30202.941176470598</v>
      </c>
      <c r="Y751">
        <v>3840</v>
      </c>
      <c r="Z751">
        <v>24185</v>
      </c>
      <c r="AA751">
        <v>30071.428571428602</v>
      </c>
      <c r="AB751">
        <v>3288.23529411765</v>
      </c>
      <c r="AC751">
        <v>1161.97183098592</v>
      </c>
      <c r="AD751">
        <v>12798.3870967742</v>
      </c>
      <c r="AE751">
        <v>8380.8510638297903</v>
      </c>
      <c r="AF751">
        <v>502.11267605633799</v>
      </c>
      <c r="AG751">
        <v>3.07</v>
      </c>
      <c r="AH751">
        <v>1.1399999999999999</v>
      </c>
      <c r="AI751">
        <v>4.21</v>
      </c>
      <c r="AJ751">
        <v>10</v>
      </c>
      <c r="AK751">
        <v>15</v>
      </c>
      <c r="AL751" t="s">
        <v>806</v>
      </c>
      <c r="AM751">
        <v>2</v>
      </c>
      <c r="AN751" t="s">
        <v>178</v>
      </c>
      <c r="AO751" t="s">
        <v>807</v>
      </c>
      <c r="AP751">
        <v>35.625</v>
      </c>
      <c r="AQ751">
        <v>75.358999999999995</v>
      </c>
      <c r="AR751">
        <v>39.734000000000002</v>
      </c>
      <c r="AS751">
        <v>2.1153403508771902</v>
      </c>
      <c r="AT751" t="s">
        <v>91</v>
      </c>
      <c r="AU751" t="s">
        <v>61</v>
      </c>
      <c r="AV751" t="s">
        <v>96</v>
      </c>
      <c r="AW751" t="s">
        <v>63</v>
      </c>
    </row>
    <row r="752" spans="1:49" x14ac:dyDescent="0.3">
      <c r="A752">
        <v>328</v>
      </c>
      <c r="B752" t="s">
        <v>800</v>
      </c>
      <c r="C752" t="s">
        <v>801</v>
      </c>
      <c r="D752" t="s">
        <v>802</v>
      </c>
      <c r="E752" t="s">
        <v>236</v>
      </c>
      <c r="F752">
        <v>106200</v>
      </c>
      <c r="G752" t="s">
        <v>67</v>
      </c>
      <c r="H752" t="s">
        <v>72</v>
      </c>
      <c r="I752" t="s">
        <v>276</v>
      </c>
      <c r="J752" t="s">
        <v>384</v>
      </c>
      <c r="K752">
        <v>6654282</v>
      </c>
      <c r="L752">
        <v>300638</v>
      </c>
      <c r="M752">
        <v>85</v>
      </c>
      <c r="N752">
        <v>181</v>
      </c>
      <c r="O752">
        <v>56</v>
      </c>
      <c r="P752">
        <v>66</v>
      </c>
      <c r="Q752">
        <v>242</v>
      </c>
      <c r="R752">
        <v>39</v>
      </c>
      <c r="S752">
        <v>8.14</v>
      </c>
      <c r="T752">
        <v>8.4600000000000009</v>
      </c>
      <c r="U752">
        <v>0.5</v>
      </c>
      <c r="V752">
        <v>12000</v>
      </c>
      <c r="W752">
        <v>234266.66666666701</v>
      </c>
      <c r="X752">
        <v>40473.529411764699</v>
      </c>
      <c r="Y752">
        <v>4980</v>
      </c>
      <c r="Z752">
        <v>37905</v>
      </c>
      <c r="AA752">
        <v>29142.857142857101</v>
      </c>
      <c r="AB752">
        <v>44011.7647058824</v>
      </c>
      <c r="AC752">
        <v>6971.8309859154897</v>
      </c>
      <c r="AD752">
        <v>8124.1935483871002</v>
      </c>
      <c r="AE752">
        <v>9832.9787234042597</v>
      </c>
      <c r="AF752">
        <v>523.94366197183103</v>
      </c>
      <c r="AG752">
        <v>1.73</v>
      </c>
      <c r="AH752">
        <v>1.2</v>
      </c>
      <c r="AI752">
        <v>4.08</v>
      </c>
      <c r="AJ752">
        <v>10</v>
      </c>
      <c r="AK752">
        <v>18</v>
      </c>
      <c r="AL752" t="s">
        <v>803</v>
      </c>
      <c r="AM752">
        <v>1</v>
      </c>
      <c r="AN752" t="s">
        <v>772</v>
      </c>
      <c r="AO752" s="1">
        <v>0.39200000000000002</v>
      </c>
      <c r="AP752">
        <v>37.5</v>
      </c>
      <c r="AQ752">
        <v>73.031999999999996</v>
      </c>
      <c r="AR752">
        <v>35.531999999999996</v>
      </c>
      <c r="AS752">
        <v>1.9475199999999999</v>
      </c>
      <c r="AT752" t="s">
        <v>91</v>
      </c>
      <c r="AU752" t="s">
        <v>61</v>
      </c>
      <c r="AV752" t="s">
        <v>96</v>
      </c>
      <c r="AW752" t="s">
        <v>63</v>
      </c>
    </row>
    <row r="753" spans="1:49" x14ac:dyDescent="0.3">
      <c r="A753">
        <v>1286</v>
      </c>
      <c r="B753" t="s">
        <v>2393</v>
      </c>
      <c r="C753" t="s">
        <v>2394</v>
      </c>
      <c r="D753" t="s">
        <v>199</v>
      </c>
      <c r="E753" t="s">
        <v>236</v>
      </c>
      <c r="F753" t="s">
        <v>53</v>
      </c>
      <c r="G753" t="s">
        <v>67</v>
      </c>
      <c r="H753" t="s">
        <v>55</v>
      </c>
      <c r="I753" t="s">
        <v>276</v>
      </c>
      <c r="J753" t="s">
        <v>384</v>
      </c>
      <c r="K753">
        <v>6654276</v>
      </c>
      <c r="L753">
        <v>301833</v>
      </c>
      <c r="M753">
        <v>539</v>
      </c>
      <c r="N753">
        <v>145</v>
      </c>
      <c r="O753">
        <v>38</v>
      </c>
      <c r="P753">
        <v>2.5</v>
      </c>
      <c r="Q753">
        <v>750</v>
      </c>
      <c r="R753">
        <v>43</v>
      </c>
      <c r="S753">
        <v>39.4</v>
      </c>
      <c r="T753">
        <v>9.7100000000000009</v>
      </c>
      <c r="U753">
        <v>3.19</v>
      </c>
      <c r="V753">
        <v>17200</v>
      </c>
      <c r="W753">
        <v>251533.33333333299</v>
      </c>
      <c r="X753">
        <v>43755.882352941197</v>
      </c>
      <c r="Y753">
        <v>2580</v>
      </c>
      <c r="Z753">
        <v>34335</v>
      </c>
      <c r="AA753">
        <v>8000</v>
      </c>
      <c r="AB753">
        <v>15598.0392156863</v>
      </c>
      <c r="AC753">
        <v>1781.6901408450699</v>
      </c>
      <c r="AD753">
        <v>9200</v>
      </c>
      <c r="AE753">
        <v>18877.6595744681</v>
      </c>
      <c r="AF753">
        <v>764.08450704225299</v>
      </c>
      <c r="AG753">
        <v>2.85</v>
      </c>
      <c r="AH753">
        <v>1.72</v>
      </c>
      <c r="AI753">
        <v>1.1200000000000001</v>
      </c>
      <c r="AJ753">
        <v>10</v>
      </c>
      <c r="AK753">
        <v>5</v>
      </c>
      <c r="AL753" t="s">
        <v>2395</v>
      </c>
      <c r="AM753">
        <v>3</v>
      </c>
      <c r="AN753" t="s">
        <v>239</v>
      </c>
      <c r="AO753" t="s">
        <v>2396</v>
      </c>
      <c r="AP753">
        <v>53.75</v>
      </c>
      <c r="AQ753">
        <v>20.047999999999998</v>
      </c>
      <c r="AR753">
        <v>-33.701999999999998</v>
      </c>
      <c r="AS753">
        <v>0.37298604651162798</v>
      </c>
      <c r="AT753" t="s">
        <v>95</v>
      </c>
      <c r="AU753" t="s">
        <v>125</v>
      </c>
      <c r="AV753" t="s">
        <v>126</v>
      </c>
      <c r="AW753" t="s">
        <v>127</v>
      </c>
    </row>
    <row r="754" spans="1:49" x14ac:dyDescent="0.3">
      <c r="A754">
        <v>331</v>
      </c>
      <c r="B754" t="s">
        <v>800</v>
      </c>
      <c r="C754" t="s">
        <v>801</v>
      </c>
      <c r="D754" t="s">
        <v>809</v>
      </c>
      <c r="E754" t="s">
        <v>236</v>
      </c>
      <c r="F754" t="s">
        <v>53</v>
      </c>
      <c r="G754" t="s">
        <v>67</v>
      </c>
      <c r="H754" t="s">
        <v>55</v>
      </c>
      <c r="I754" t="s">
        <v>276</v>
      </c>
      <c r="J754" t="s">
        <v>384</v>
      </c>
      <c r="K754">
        <v>6654275</v>
      </c>
      <c r="L754">
        <v>300743</v>
      </c>
      <c r="M754">
        <v>2050</v>
      </c>
      <c r="N754">
        <v>174</v>
      </c>
      <c r="O754">
        <v>67</v>
      </c>
      <c r="P754">
        <v>71</v>
      </c>
      <c r="Q754">
        <v>183</v>
      </c>
      <c r="R754">
        <v>67</v>
      </c>
      <c r="S754">
        <v>14.77</v>
      </c>
      <c r="T754">
        <v>14.04</v>
      </c>
      <c r="U754">
        <v>3.84</v>
      </c>
      <c r="V754">
        <v>14600</v>
      </c>
      <c r="W754">
        <v>246400</v>
      </c>
      <c r="X754">
        <v>36105.882352941197</v>
      </c>
      <c r="Y754">
        <v>4560</v>
      </c>
      <c r="Z754">
        <v>36365</v>
      </c>
      <c r="AA754">
        <v>38785.714285714297</v>
      </c>
      <c r="AB754">
        <v>12647.0588235294</v>
      </c>
      <c r="AC754">
        <v>1626.76056338028</v>
      </c>
      <c r="AD754">
        <v>13762.9032258065</v>
      </c>
      <c r="AE754">
        <v>7841.4893617021298</v>
      </c>
      <c r="AF754">
        <v>1266.1971830985899</v>
      </c>
      <c r="AG754">
        <v>5.18</v>
      </c>
      <c r="AH754">
        <v>1.46</v>
      </c>
      <c r="AI754">
        <v>5.43</v>
      </c>
      <c r="AJ754">
        <v>10</v>
      </c>
      <c r="AK754">
        <v>17</v>
      </c>
      <c r="AL754" t="s">
        <v>810</v>
      </c>
      <c r="AM754">
        <v>2</v>
      </c>
      <c r="AN754" t="s">
        <v>178</v>
      </c>
      <c r="AO754" t="s">
        <v>811</v>
      </c>
      <c r="AP754">
        <v>45.625</v>
      </c>
      <c r="AQ754">
        <v>97.197000000000003</v>
      </c>
      <c r="AR754">
        <v>51.572000000000003</v>
      </c>
      <c r="AS754">
        <v>2.1303452054794501</v>
      </c>
      <c r="AT754" t="s">
        <v>91</v>
      </c>
      <c r="AU754" t="s">
        <v>61</v>
      </c>
      <c r="AV754" t="s">
        <v>96</v>
      </c>
      <c r="AW754" t="s">
        <v>63</v>
      </c>
    </row>
    <row r="755" spans="1:49" x14ac:dyDescent="0.3">
      <c r="A755">
        <v>332</v>
      </c>
      <c r="B755" t="s">
        <v>800</v>
      </c>
      <c r="C755" t="s">
        <v>801</v>
      </c>
      <c r="D755" t="s">
        <v>809</v>
      </c>
      <c r="E755" t="s">
        <v>236</v>
      </c>
      <c r="F755">
        <v>24000</v>
      </c>
      <c r="G755" t="s">
        <v>67</v>
      </c>
      <c r="H755" t="s">
        <v>72</v>
      </c>
      <c r="I755" t="s">
        <v>276</v>
      </c>
      <c r="J755" t="s">
        <v>384</v>
      </c>
      <c r="K755">
        <v>6654270</v>
      </c>
      <c r="L755">
        <v>300740</v>
      </c>
      <c r="M755">
        <v>1227</v>
      </c>
      <c r="N755">
        <v>122</v>
      </c>
      <c r="O755">
        <v>53</v>
      </c>
      <c r="P755">
        <v>76</v>
      </c>
      <c r="Q755">
        <v>201</v>
      </c>
      <c r="R755">
        <v>141</v>
      </c>
      <c r="S755">
        <v>15.97</v>
      </c>
      <c r="T755">
        <v>7.31</v>
      </c>
      <c r="U755">
        <v>5.6</v>
      </c>
      <c r="V755">
        <v>7500</v>
      </c>
      <c r="W755">
        <v>215926.66666666701</v>
      </c>
      <c r="X755">
        <v>53761.764705882299</v>
      </c>
      <c r="Y755">
        <v>2700</v>
      </c>
      <c r="Z755">
        <v>26950</v>
      </c>
      <c r="AA755">
        <v>14285.714285714301</v>
      </c>
      <c r="AB755">
        <v>15513.725490196101</v>
      </c>
      <c r="AC755">
        <v>774.64788732394402</v>
      </c>
      <c r="AD755">
        <v>11648.3870967742</v>
      </c>
      <c r="AE755">
        <v>11990.4255319149</v>
      </c>
      <c r="AF755">
        <v>480.281690140845</v>
      </c>
      <c r="AG755">
        <v>1.36</v>
      </c>
      <c r="AH755">
        <v>0.75</v>
      </c>
      <c r="AI755">
        <v>2</v>
      </c>
      <c r="AJ755">
        <v>10</v>
      </c>
      <c r="AK755">
        <v>14</v>
      </c>
      <c r="AL755" t="s">
        <v>810</v>
      </c>
      <c r="AM755">
        <v>1</v>
      </c>
      <c r="AN755" t="s">
        <v>59</v>
      </c>
      <c r="AO755" s="1">
        <v>12.484</v>
      </c>
      <c r="AP755">
        <v>23.4375</v>
      </c>
      <c r="AQ755">
        <v>35.799999999999997</v>
      </c>
      <c r="AR755">
        <v>12.362500000000001</v>
      </c>
      <c r="AS755">
        <v>1.5274666666666701</v>
      </c>
      <c r="AT755" t="s">
        <v>91</v>
      </c>
      <c r="AU755" t="s">
        <v>92</v>
      </c>
      <c r="AV755" t="s">
        <v>96</v>
      </c>
      <c r="AW755" t="s">
        <v>97</v>
      </c>
    </row>
    <row r="756" spans="1:49" x14ac:dyDescent="0.3">
      <c r="A756">
        <v>1240</v>
      </c>
      <c r="B756" t="s">
        <v>2246</v>
      </c>
      <c r="C756" t="s">
        <v>2326</v>
      </c>
      <c r="D756" t="s">
        <v>2327</v>
      </c>
      <c r="E756" t="s">
        <v>236</v>
      </c>
      <c r="F756" t="s">
        <v>53</v>
      </c>
      <c r="G756" t="s">
        <v>67</v>
      </c>
      <c r="H756" t="s">
        <v>55</v>
      </c>
      <c r="I756" t="s">
        <v>276</v>
      </c>
      <c r="J756" t="s">
        <v>384</v>
      </c>
      <c r="K756">
        <v>6654268</v>
      </c>
      <c r="L756">
        <v>302565</v>
      </c>
      <c r="M756">
        <v>103</v>
      </c>
      <c r="N756">
        <v>105</v>
      </c>
      <c r="O756">
        <v>25</v>
      </c>
      <c r="P756">
        <v>12</v>
      </c>
      <c r="Q756">
        <v>5188</v>
      </c>
      <c r="R756">
        <v>183</v>
      </c>
      <c r="S756">
        <v>16.690000000000001</v>
      </c>
      <c r="T756">
        <v>13.65</v>
      </c>
      <c r="U756">
        <v>6.11</v>
      </c>
      <c r="V756">
        <v>6600</v>
      </c>
      <c r="W756">
        <v>211866.66666666701</v>
      </c>
      <c r="X756">
        <v>30520.588235294101</v>
      </c>
      <c r="Y756">
        <v>3420</v>
      </c>
      <c r="Z756">
        <v>29295</v>
      </c>
      <c r="AA756">
        <v>95214.285714285696</v>
      </c>
      <c r="AB756">
        <v>19645.0980392157</v>
      </c>
      <c r="AC756">
        <v>9760.5633802816901</v>
      </c>
      <c r="AD756">
        <v>3412.9032258064499</v>
      </c>
      <c r="AE756">
        <v>15475.5319148936</v>
      </c>
      <c r="AF756">
        <v>414.78873239436598</v>
      </c>
      <c r="AG756">
        <v>1.07</v>
      </c>
      <c r="AH756">
        <v>0.66</v>
      </c>
      <c r="AI756">
        <v>13.33</v>
      </c>
      <c r="AJ756">
        <v>10</v>
      </c>
      <c r="AK756">
        <v>21</v>
      </c>
      <c r="AL756" t="s">
        <v>2328</v>
      </c>
      <c r="AM756">
        <v>2</v>
      </c>
      <c r="AN756" t="s">
        <v>247</v>
      </c>
      <c r="AO756" t="s">
        <v>2329</v>
      </c>
      <c r="AP756">
        <v>20.625</v>
      </c>
      <c r="AQ756">
        <v>238.607</v>
      </c>
      <c r="AR756">
        <v>217.982</v>
      </c>
      <c r="AS756">
        <v>11.568824242424199</v>
      </c>
      <c r="AT756" t="s">
        <v>60</v>
      </c>
      <c r="AU756" t="s">
        <v>61</v>
      </c>
      <c r="AV756" t="s">
        <v>62</v>
      </c>
      <c r="AW756" t="s">
        <v>63</v>
      </c>
    </row>
    <row r="757" spans="1:49" x14ac:dyDescent="0.3">
      <c r="A757">
        <v>1241</v>
      </c>
      <c r="B757" t="s">
        <v>2246</v>
      </c>
      <c r="C757" t="s">
        <v>2326</v>
      </c>
      <c r="D757" t="s">
        <v>2327</v>
      </c>
      <c r="E757" t="s">
        <v>236</v>
      </c>
      <c r="F757">
        <v>26261</v>
      </c>
      <c r="G757" t="s">
        <v>67</v>
      </c>
      <c r="H757" t="s">
        <v>72</v>
      </c>
      <c r="I757" t="s">
        <v>276</v>
      </c>
      <c r="J757" t="s">
        <v>384</v>
      </c>
      <c r="K757">
        <v>6654253</v>
      </c>
      <c r="L757">
        <v>302545</v>
      </c>
      <c r="M757">
        <v>254</v>
      </c>
      <c r="N757">
        <v>134</v>
      </c>
      <c r="O757">
        <v>44</v>
      </c>
      <c r="P757">
        <v>22</v>
      </c>
      <c r="Q757">
        <v>3064</v>
      </c>
      <c r="R757">
        <v>943</v>
      </c>
      <c r="S757">
        <v>24.29</v>
      </c>
      <c r="T757">
        <v>14.68</v>
      </c>
      <c r="U757">
        <v>4.8899999999999997</v>
      </c>
      <c r="V757">
        <v>13600</v>
      </c>
      <c r="W757">
        <v>194226.66666666701</v>
      </c>
      <c r="X757">
        <v>35867.647058823502</v>
      </c>
      <c r="Y757">
        <v>3120</v>
      </c>
      <c r="Z757">
        <v>27860</v>
      </c>
      <c r="AA757">
        <v>96071.428571428594</v>
      </c>
      <c r="AB757">
        <v>23607.843137254898</v>
      </c>
      <c r="AC757">
        <v>8753.5211267605591</v>
      </c>
      <c r="AD757">
        <v>3264.5161290322599</v>
      </c>
      <c r="AE757">
        <v>17218.085106383001</v>
      </c>
      <c r="AF757">
        <v>436.61971830985902</v>
      </c>
      <c r="AG757">
        <v>2.33</v>
      </c>
      <c r="AH757">
        <v>1.36</v>
      </c>
      <c r="AI757">
        <v>13.45</v>
      </c>
      <c r="AJ757">
        <v>172</v>
      </c>
      <c r="AK757">
        <v>51</v>
      </c>
      <c r="AL757" t="s">
        <v>2328</v>
      </c>
      <c r="AM757">
        <v>5</v>
      </c>
      <c r="AN757" t="s">
        <v>777</v>
      </c>
      <c r="AO757" t="s">
        <v>2330</v>
      </c>
      <c r="AP757">
        <v>42.5</v>
      </c>
      <c r="AQ757">
        <v>240.755</v>
      </c>
      <c r="AR757">
        <v>198.255</v>
      </c>
      <c r="AS757">
        <v>5.6648235294117599</v>
      </c>
      <c r="AT757" t="s">
        <v>60</v>
      </c>
      <c r="AU757" t="s">
        <v>61</v>
      </c>
      <c r="AV757" t="s">
        <v>62</v>
      </c>
      <c r="AW757" t="s">
        <v>63</v>
      </c>
    </row>
    <row r="758" spans="1:49" x14ac:dyDescent="0.3">
      <c r="A758">
        <v>112</v>
      </c>
      <c r="B758" t="s">
        <v>381</v>
      </c>
      <c r="C758" t="s">
        <v>382</v>
      </c>
      <c r="D758" t="s">
        <v>383</v>
      </c>
      <c r="E758" t="s">
        <v>268</v>
      </c>
      <c r="F758" t="s">
        <v>53</v>
      </c>
      <c r="G758" t="s">
        <v>54</v>
      </c>
      <c r="H758" t="s">
        <v>55</v>
      </c>
      <c r="I758" t="s">
        <v>276</v>
      </c>
      <c r="J758" t="s">
        <v>384</v>
      </c>
      <c r="K758">
        <v>6654251</v>
      </c>
      <c r="L758">
        <v>301246</v>
      </c>
      <c r="M758">
        <v>1161</v>
      </c>
      <c r="N758">
        <v>151</v>
      </c>
      <c r="O758">
        <v>46</v>
      </c>
      <c r="P758">
        <v>65</v>
      </c>
      <c r="Q758">
        <v>124</v>
      </c>
      <c r="R758">
        <v>76</v>
      </c>
      <c r="S758">
        <v>9.73</v>
      </c>
      <c r="T758">
        <v>2.97</v>
      </c>
      <c r="U758">
        <v>4.68</v>
      </c>
      <c r="V758">
        <v>9800</v>
      </c>
      <c r="W758">
        <v>238793.33333333299</v>
      </c>
      <c r="X758">
        <v>37191.176470588201</v>
      </c>
      <c r="Y758">
        <v>3960</v>
      </c>
      <c r="Z758">
        <v>34055</v>
      </c>
      <c r="AA758">
        <v>40500</v>
      </c>
      <c r="AB758">
        <v>16103.9215686275</v>
      </c>
      <c r="AC758">
        <v>2478.8732394366202</v>
      </c>
      <c r="AD758">
        <v>16211.2903225806</v>
      </c>
      <c r="AE758">
        <v>8090.4255319148897</v>
      </c>
      <c r="AF758">
        <v>480.281690140845</v>
      </c>
      <c r="AG758">
        <v>0.18</v>
      </c>
      <c r="AH758">
        <v>0.98</v>
      </c>
      <c r="AI758">
        <v>5.67</v>
      </c>
      <c r="AJ758">
        <v>10</v>
      </c>
      <c r="AK758">
        <v>17</v>
      </c>
      <c r="AL758" t="s">
        <v>385</v>
      </c>
      <c r="AM758">
        <v>2</v>
      </c>
      <c r="AN758" t="s">
        <v>178</v>
      </c>
      <c r="AO758" t="s">
        <v>387</v>
      </c>
      <c r="AP758">
        <v>30.625</v>
      </c>
      <c r="AQ758">
        <v>101.49299999999999</v>
      </c>
      <c r="AR758">
        <v>70.867999999999995</v>
      </c>
      <c r="AS758">
        <v>3.3140571428571399</v>
      </c>
      <c r="AT758" t="s">
        <v>60</v>
      </c>
      <c r="AU758" t="s">
        <v>61</v>
      </c>
      <c r="AV758" t="s">
        <v>62</v>
      </c>
      <c r="AW758" t="s">
        <v>63</v>
      </c>
    </row>
    <row r="759" spans="1:49" x14ac:dyDescent="0.3">
      <c r="A759">
        <v>111</v>
      </c>
      <c r="B759" t="s">
        <v>381</v>
      </c>
      <c r="C759" t="s">
        <v>382</v>
      </c>
      <c r="D759" t="s">
        <v>383</v>
      </c>
      <c r="E759" t="s">
        <v>268</v>
      </c>
      <c r="F759">
        <v>111000</v>
      </c>
      <c r="G759" t="s">
        <v>54</v>
      </c>
      <c r="H759" t="s">
        <v>72</v>
      </c>
      <c r="I759" t="s">
        <v>276</v>
      </c>
      <c r="J759" t="s">
        <v>384</v>
      </c>
      <c r="K759">
        <v>6654250</v>
      </c>
      <c r="L759">
        <v>301230</v>
      </c>
      <c r="M759">
        <v>3018</v>
      </c>
      <c r="N759">
        <v>146</v>
      </c>
      <c r="O759">
        <v>61</v>
      </c>
      <c r="P759">
        <v>68</v>
      </c>
      <c r="Q759">
        <v>155</v>
      </c>
      <c r="R759">
        <v>248</v>
      </c>
      <c r="S759">
        <v>10.130000000000001</v>
      </c>
      <c r="T759">
        <v>13.14</v>
      </c>
      <c r="U759">
        <v>9.01</v>
      </c>
      <c r="V759">
        <v>5600</v>
      </c>
      <c r="W759">
        <v>268800</v>
      </c>
      <c r="X759">
        <v>35417.647058823502</v>
      </c>
      <c r="Y759">
        <v>3660</v>
      </c>
      <c r="Z759">
        <v>34405</v>
      </c>
      <c r="AA759">
        <v>26857.142857142899</v>
      </c>
      <c r="AB759">
        <v>10539.2156862745</v>
      </c>
      <c r="AC759">
        <v>3718.3098591549301</v>
      </c>
      <c r="AD759">
        <v>8420.9677419354794</v>
      </c>
      <c r="AE759">
        <v>11285.1063829787</v>
      </c>
      <c r="AF759">
        <v>458.45070422535201</v>
      </c>
      <c r="AG759">
        <v>5.0000000000000001E-3</v>
      </c>
      <c r="AH759">
        <v>0.56000000000000005</v>
      </c>
      <c r="AI759">
        <v>3.76</v>
      </c>
      <c r="AJ759">
        <v>80.08</v>
      </c>
      <c r="AK759">
        <v>18</v>
      </c>
      <c r="AL759" t="s">
        <v>385</v>
      </c>
      <c r="AM759">
        <v>3</v>
      </c>
      <c r="AN759" t="s">
        <v>350</v>
      </c>
      <c r="AO759" t="s">
        <v>386</v>
      </c>
      <c r="AP759">
        <v>17.5</v>
      </c>
      <c r="AQ759">
        <v>67.304000000000002</v>
      </c>
      <c r="AR759">
        <v>49.804000000000002</v>
      </c>
      <c r="AS759">
        <v>3.8459428571428602</v>
      </c>
      <c r="AT759" t="s">
        <v>60</v>
      </c>
      <c r="AU759" t="s">
        <v>61</v>
      </c>
      <c r="AV759" t="s">
        <v>62</v>
      </c>
      <c r="AW759" t="s">
        <v>63</v>
      </c>
    </row>
    <row r="760" spans="1:49" x14ac:dyDescent="0.3">
      <c r="A760">
        <v>1288</v>
      </c>
      <c r="B760" t="s">
        <v>2393</v>
      </c>
      <c r="C760" t="s">
        <v>2394</v>
      </c>
      <c r="D760" t="s">
        <v>199</v>
      </c>
      <c r="E760" t="s">
        <v>236</v>
      </c>
      <c r="F760">
        <v>172890</v>
      </c>
      <c r="G760" t="s">
        <v>67</v>
      </c>
      <c r="H760" t="s">
        <v>72</v>
      </c>
      <c r="I760" t="s">
        <v>276</v>
      </c>
      <c r="J760" t="s">
        <v>384</v>
      </c>
      <c r="K760">
        <v>6654237</v>
      </c>
      <c r="L760">
        <v>301826</v>
      </c>
      <c r="M760">
        <v>342</v>
      </c>
      <c r="N760">
        <v>210</v>
      </c>
      <c r="O760">
        <v>72</v>
      </c>
      <c r="P760">
        <v>10</v>
      </c>
      <c r="Q760">
        <v>2611</v>
      </c>
      <c r="R760">
        <v>147</v>
      </c>
      <c r="S760">
        <v>8.52</v>
      </c>
      <c r="T760">
        <v>8.6300000000000008</v>
      </c>
      <c r="U760">
        <v>2.46</v>
      </c>
      <c r="V760">
        <v>6100</v>
      </c>
      <c r="W760">
        <v>234360</v>
      </c>
      <c r="X760">
        <v>46111.7647058824</v>
      </c>
      <c r="Y760">
        <v>2760</v>
      </c>
      <c r="Z760">
        <v>32655</v>
      </c>
      <c r="AA760">
        <v>12642.857142857099</v>
      </c>
      <c r="AB760">
        <v>22343.137254902002</v>
      </c>
      <c r="AC760">
        <v>5964.7887323943696</v>
      </c>
      <c r="AD760">
        <v>2374.1935483870998</v>
      </c>
      <c r="AE760">
        <v>34726.595744680802</v>
      </c>
      <c r="AF760">
        <v>611.26760563380299</v>
      </c>
      <c r="AG760">
        <v>0.65</v>
      </c>
      <c r="AH760">
        <v>0.61</v>
      </c>
      <c r="AI760">
        <v>1.77</v>
      </c>
      <c r="AJ760">
        <v>10</v>
      </c>
      <c r="AK760">
        <v>5</v>
      </c>
      <c r="AL760" t="s">
        <v>2395</v>
      </c>
      <c r="AM760">
        <v>3</v>
      </c>
      <c r="AN760" t="s">
        <v>239</v>
      </c>
      <c r="AO760" t="s">
        <v>2398</v>
      </c>
      <c r="AP760">
        <v>19.0625</v>
      </c>
      <c r="AQ760">
        <v>31.683</v>
      </c>
      <c r="AR760">
        <v>12.6205</v>
      </c>
      <c r="AS760">
        <v>1.6620590163934399</v>
      </c>
      <c r="AT760" t="s">
        <v>91</v>
      </c>
      <c r="AU760" t="s">
        <v>92</v>
      </c>
      <c r="AV760" t="s">
        <v>96</v>
      </c>
      <c r="AW760" t="s">
        <v>97</v>
      </c>
    </row>
    <row r="761" spans="1:49" x14ac:dyDescent="0.3">
      <c r="A761">
        <v>1287</v>
      </c>
      <c r="B761" t="s">
        <v>2393</v>
      </c>
      <c r="C761" t="s">
        <v>2394</v>
      </c>
      <c r="D761" t="s">
        <v>199</v>
      </c>
      <c r="E761" t="s">
        <v>236</v>
      </c>
      <c r="F761">
        <v>172890</v>
      </c>
      <c r="G761" t="s">
        <v>67</v>
      </c>
      <c r="H761" t="s">
        <v>72</v>
      </c>
      <c r="I761" t="s">
        <v>276</v>
      </c>
      <c r="J761" t="s">
        <v>384</v>
      </c>
      <c r="K761">
        <v>6654235</v>
      </c>
      <c r="L761">
        <v>301765</v>
      </c>
      <c r="M761">
        <v>1243</v>
      </c>
      <c r="N761">
        <v>166</v>
      </c>
      <c r="O761">
        <v>94</v>
      </c>
      <c r="P761">
        <v>20</v>
      </c>
      <c r="Q761">
        <v>4264</v>
      </c>
      <c r="R761">
        <v>145</v>
      </c>
      <c r="S761">
        <v>11.97</v>
      </c>
      <c r="T761">
        <v>9.5</v>
      </c>
      <c r="U761">
        <v>3.59</v>
      </c>
      <c r="V761">
        <v>15300</v>
      </c>
      <c r="W761">
        <v>242106.66666666701</v>
      </c>
      <c r="X761">
        <v>43385.294117647099</v>
      </c>
      <c r="Y761">
        <v>2700</v>
      </c>
      <c r="Z761">
        <v>29610</v>
      </c>
      <c r="AA761">
        <v>20214.285714285699</v>
      </c>
      <c r="AB761">
        <v>29762.745098039199</v>
      </c>
      <c r="AC761">
        <v>4647.8873239436598</v>
      </c>
      <c r="AD761">
        <v>4933.8709677419401</v>
      </c>
      <c r="AE761">
        <v>20744.6808510638</v>
      </c>
      <c r="AF761">
        <v>567.60563380281701</v>
      </c>
      <c r="AG761">
        <v>2.82</v>
      </c>
      <c r="AH761">
        <v>1.53</v>
      </c>
      <c r="AI761">
        <v>2.83</v>
      </c>
      <c r="AJ761">
        <v>10</v>
      </c>
      <c r="AK761">
        <v>20</v>
      </c>
      <c r="AL761" t="s">
        <v>2395</v>
      </c>
      <c r="AM761">
        <v>4</v>
      </c>
      <c r="AN761" t="s">
        <v>338</v>
      </c>
      <c r="AO761" t="s">
        <v>2397</v>
      </c>
      <c r="AP761">
        <v>47.8125</v>
      </c>
      <c r="AQ761">
        <v>50.656999999999996</v>
      </c>
      <c r="AR761">
        <v>2.8445000000000098</v>
      </c>
      <c r="AS761">
        <v>1.0594928104575201</v>
      </c>
      <c r="AT761" t="s">
        <v>91</v>
      </c>
      <c r="AU761" t="s">
        <v>92</v>
      </c>
      <c r="AV761" t="s">
        <v>96</v>
      </c>
      <c r="AW761" t="s">
        <v>97</v>
      </c>
    </row>
    <row r="762" spans="1:49" x14ac:dyDescent="0.3">
      <c r="A762">
        <v>1289</v>
      </c>
      <c r="B762" t="s">
        <v>2393</v>
      </c>
      <c r="C762" t="s">
        <v>2394</v>
      </c>
      <c r="D762" t="s">
        <v>199</v>
      </c>
      <c r="E762" t="s">
        <v>236</v>
      </c>
      <c r="F762">
        <v>172890</v>
      </c>
      <c r="G762" t="s">
        <v>67</v>
      </c>
      <c r="H762" t="s">
        <v>72</v>
      </c>
      <c r="I762" t="s">
        <v>276</v>
      </c>
      <c r="J762" t="s">
        <v>384</v>
      </c>
      <c r="K762">
        <v>6654232</v>
      </c>
      <c r="L762">
        <v>301887</v>
      </c>
      <c r="M762">
        <v>541</v>
      </c>
      <c r="N762">
        <v>188</v>
      </c>
      <c r="O762">
        <v>115</v>
      </c>
      <c r="P762">
        <v>17</v>
      </c>
      <c r="Q762">
        <v>4615</v>
      </c>
      <c r="R762">
        <v>185</v>
      </c>
      <c r="S762">
        <v>9.66</v>
      </c>
      <c r="T762">
        <v>7.29</v>
      </c>
      <c r="U762">
        <v>1.9</v>
      </c>
      <c r="V762">
        <v>8100</v>
      </c>
      <c r="W762">
        <v>233753.33333333299</v>
      </c>
      <c r="X762">
        <v>43570.588235294097</v>
      </c>
      <c r="Y762">
        <v>3120</v>
      </c>
      <c r="Z762">
        <v>33145</v>
      </c>
      <c r="AA762">
        <v>25714.285714285699</v>
      </c>
      <c r="AB762">
        <v>31280.392156862701</v>
      </c>
      <c r="AC762">
        <v>5267.6056338028202</v>
      </c>
      <c r="AD762">
        <v>5750</v>
      </c>
      <c r="AE762">
        <v>21242.553191489402</v>
      </c>
      <c r="AF762">
        <v>545.77464788732402</v>
      </c>
      <c r="AG762">
        <v>2.64</v>
      </c>
      <c r="AH762">
        <v>0.81</v>
      </c>
      <c r="AI762">
        <v>3.6</v>
      </c>
      <c r="AJ762">
        <v>10</v>
      </c>
      <c r="AK762">
        <v>5</v>
      </c>
      <c r="AL762" t="s">
        <v>2395</v>
      </c>
      <c r="AM762">
        <v>4</v>
      </c>
      <c r="AN762" t="s">
        <v>338</v>
      </c>
      <c r="AO762" t="s">
        <v>2399</v>
      </c>
      <c r="AP762">
        <v>25.3125</v>
      </c>
      <c r="AQ762">
        <v>64.44</v>
      </c>
      <c r="AR762">
        <v>39.127499999999998</v>
      </c>
      <c r="AS762">
        <v>2.5457777777777801</v>
      </c>
      <c r="AT762" t="s">
        <v>91</v>
      </c>
      <c r="AU762" t="s">
        <v>61</v>
      </c>
      <c r="AV762" t="s">
        <v>96</v>
      </c>
      <c r="AW762" t="s">
        <v>63</v>
      </c>
    </row>
    <row r="763" spans="1:49" x14ac:dyDescent="0.3">
      <c r="A763">
        <v>1243</v>
      </c>
      <c r="B763" t="s">
        <v>2246</v>
      </c>
      <c r="C763" t="s">
        <v>2326</v>
      </c>
      <c r="D763" t="s">
        <v>2327</v>
      </c>
      <c r="E763" t="s">
        <v>236</v>
      </c>
      <c r="F763">
        <v>26261</v>
      </c>
      <c r="G763" t="s">
        <v>67</v>
      </c>
      <c r="H763" t="s">
        <v>72</v>
      </c>
      <c r="I763" t="s">
        <v>276</v>
      </c>
      <c r="J763" t="s">
        <v>384</v>
      </c>
      <c r="K763">
        <v>6654225</v>
      </c>
      <c r="L763">
        <v>302562</v>
      </c>
      <c r="M763">
        <v>174</v>
      </c>
      <c r="N763">
        <v>108</v>
      </c>
      <c r="O763">
        <v>27</v>
      </c>
      <c r="P763">
        <v>14</v>
      </c>
      <c r="Q763">
        <v>19150</v>
      </c>
      <c r="R763">
        <v>218</v>
      </c>
      <c r="S763">
        <v>19.920000000000002</v>
      </c>
      <c r="T763">
        <v>15.63</v>
      </c>
      <c r="U763">
        <v>8.34</v>
      </c>
      <c r="V763">
        <v>18900</v>
      </c>
      <c r="W763">
        <v>208226.66666666701</v>
      </c>
      <c r="X763">
        <v>29779.411764705899</v>
      </c>
      <c r="Y763">
        <v>3120</v>
      </c>
      <c r="Z763">
        <v>30695</v>
      </c>
      <c r="AA763">
        <v>87071.428571428594</v>
      </c>
      <c r="AB763">
        <v>20066.666666666701</v>
      </c>
      <c r="AC763">
        <v>8056.3380281690097</v>
      </c>
      <c r="AD763">
        <v>3858.0645161290299</v>
      </c>
      <c r="AE763">
        <v>15185.1063829787</v>
      </c>
      <c r="AF763">
        <v>414.78873239436598</v>
      </c>
      <c r="AG763">
        <v>1.55</v>
      </c>
      <c r="AH763">
        <v>1.89</v>
      </c>
      <c r="AI763">
        <v>12.19</v>
      </c>
      <c r="AJ763">
        <v>10</v>
      </c>
      <c r="AK763">
        <v>27</v>
      </c>
      <c r="AL763" t="s">
        <v>2328</v>
      </c>
      <c r="AM763">
        <v>2</v>
      </c>
      <c r="AN763" t="s">
        <v>247</v>
      </c>
      <c r="AO763" t="s">
        <v>2332</v>
      </c>
      <c r="AP763">
        <v>59.0625</v>
      </c>
      <c r="AQ763">
        <v>218.20099999999999</v>
      </c>
      <c r="AR763">
        <v>159.13849999999999</v>
      </c>
      <c r="AS763">
        <v>3.6944084656084701</v>
      </c>
      <c r="AT763" t="s">
        <v>60</v>
      </c>
      <c r="AU763" t="s">
        <v>61</v>
      </c>
      <c r="AV763" t="s">
        <v>62</v>
      </c>
      <c r="AW763" t="s">
        <v>63</v>
      </c>
    </row>
    <row r="764" spans="1:49" x14ac:dyDescent="0.3">
      <c r="A764">
        <v>302</v>
      </c>
      <c r="B764" t="s">
        <v>414</v>
      </c>
      <c r="C764" t="s">
        <v>755</v>
      </c>
      <c r="D764" t="s">
        <v>756</v>
      </c>
      <c r="E764" t="s">
        <v>236</v>
      </c>
      <c r="F764">
        <v>144000</v>
      </c>
      <c r="G764" t="s">
        <v>67</v>
      </c>
      <c r="H764" t="s">
        <v>72</v>
      </c>
      <c r="I764" t="s">
        <v>276</v>
      </c>
      <c r="J764" t="s">
        <v>384</v>
      </c>
      <c r="K764">
        <v>6654214</v>
      </c>
      <c r="L764">
        <v>299437</v>
      </c>
      <c r="M764">
        <v>3482</v>
      </c>
      <c r="N764">
        <v>145</v>
      </c>
      <c r="O764">
        <v>23</v>
      </c>
      <c r="P764">
        <v>78</v>
      </c>
      <c r="Q764">
        <v>66</v>
      </c>
      <c r="R764">
        <v>18</v>
      </c>
      <c r="S764">
        <v>8.91</v>
      </c>
      <c r="T764">
        <v>8.4600000000000009</v>
      </c>
      <c r="U764">
        <v>11.09</v>
      </c>
      <c r="V764">
        <v>100</v>
      </c>
      <c r="W764">
        <v>309213.33333333302</v>
      </c>
      <c r="X764">
        <v>42458.823529411799</v>
      </c>
      <c r="Y764">
        <v>3900</v>
      </c>
      <c r="Z764">
        <v>14630</v>
      </c>
      <c r="AA764">
        <v>4428.5714285714303</v>
      </c>
      <c r="AB764">
        <v>8937.2549019607795</v>
      </c>
      <c r="AC764">
        <v>387.32394366197201</v>
      </c>
      <c r="AD764">
        <v>7790.3225806451601</v>
      </c>
      <c r="AE764">
        <v>24312.765957446802</v>
      </c>
      <c r="AF764">
        <v>327.46478873239403</v>
      </c>
      <c r="AG764">
        <v>4.42</v>
      </c>
      <c r="AH764">
        <v>0.01</v>
      </c>
      <c r="AI764">
        <v>0.62</v>
      </c>
      <c r="AJ764">
        <v>10</v>
      </c>
      <c r="AK764">
        <v>9</v>
      </c>
      <c r="AL764" t="s">
        <v>757</v>
      </c>
      <c r="AM764">
        <v>2</v>
      </c>
      <c r="AN764" t="s">
        <v>178</v>
      </c>
      <c r="AO764" t="s">
        <v>758</v>
      </c>
      <c r="AP764">
        <v>0.3125</v>
      </c>
      <c r="AQ764">
        <v>11.098000000000001</v>
      </c>
      <c r="AR764">
        <v>10.785500000000001</v>
      </c>
      <c r="AS764">
        <v>35.513599999999997</v>
      </c>
      <c r="AT764" t="s">
        <v>60</v>
      </c>
      <c r="AU764" t="s">
        <v>92</v>
      </c>
      <c r="AV764" t="s">
        <v>62</v>
      </c>
      <c r="AW764" t="s">
        <v>63</v>
      </c>
    </row>
    <row r="765" spans="1:49" x14ac:dyDescent="0.3">
      <c r="A765">
        <v>303</v>
      </c>
      <c r="B765" t="s">
        <v>414</v>
      </c>
      <c r="C765" t="s">
        <v>755</v>
      </c>
      <c r="D765" t="s">
        <v>756</v>
      </c>
      <c r="E765" t="s">
        <v>236</v>
      </c>
      <c r="F765">
        <v>144000</v>
      </c>
      <c r="G765" t="s">
        <v>67</v>
      </c>
      <c r="H765" t="s">
        <v>72</v>
      </c>
      <c r="I765" t="s">
        <v>276</v>
      </c>
      <c r="J765" t="s">
        <v>384</v>
      </c>
      <c r="K765">
        <v>6654212</v>
      </c>
      <c r="L765">
        <v>299531</v>
      </c>
      <c r="M765">
        <v>11285</v>
      </c>
      <c r="N765">
        <v>156</v>
      </c>
      <c r="O765">
        <v>5</v>
      </c>
      <c r="P765">
        <v>84</v>
      </c>
      <c r="Q765">
        <v>40</v>
      </c>
      <c r="R765">
        <v>24</v>
      </c>
      <c r="S765">
        <v>13.3</v>
      </c>
      <c r="T765">
        <v>11.76</v>
      </c>
      <c r="U765">
        <v>4.0199999999999996</v>
      </c>
      <c r="V765">
        <v>12500</v>
      </c>
      <c r="W765">
        <v>222926.66666666701</v>
      </c>
      <c r="X765">
        <v>58182.352941176498</v>
      </c>
      <c r="Y765">
        <v>4200</v>
      </c>
      <c r="Z765">
        <v>8890</v>
      </c>
      <c r="AA765">
        <v>4285.7142857142899</v>
      </c>
      <c r="AB765">
        <v>5564.7058823529396</v>
      </c>
      <c r="AC765">
        <v>154.92957746478899</v>
      </c>
      <c r="AD765">
        <v>1112.9032258064501</v>
      </c>
      <c r="AE765">
        <v>24561.702127659599</v>
      </c>
      <c r="AF765">
        <v>436.61971830985902</v>
      </c>
      <c r="AG765">
        <v>1.44</v>
      </c>
      <c r="AH765">
        <v>1.25</v>
      </c>
      <c r="AI765">
        <v>0.6</v>
      </c>
      <c r="AJ765">
        <v>10</v>
      </c>
      <c r="AK765">
        <v>9</v>
      </c>
      <c r="AL765" t="s">
        <v>757</v>
      </c>
      <c r="AM765">
        <v>2</v>
      </c>
      <c r="AN765" t="s">
        <v>178</v>
      </c>
      <c r="AO765" t="s">
        <v>759</v>
      </c>
      <c r="AP765">
        <v>39.0625</v>
      </c>
      <c r="AQ765">
        <v>10.74</v>
      </c>
      <c r="AR765">
        <v>-28.322500000000002</v>
      </c>
      <c r="AS765">
        <v>0.27494400000000002</v>
      </c>
      <c r="AT765" t="s">
        <v>95</v>
      </c>
      <c r="AU765" t="s">
        <v>125</v>
      </c>
      <c r="AV765" t="s">
        <v>126</v>
      </c>
      <c r="AW765" t="s">
        <v>127</v>
      </c>
    </row>
    <row r="766" spans="1:49" x14ac:dyDescent="0.3">
      <c r="A766">
        <v>1242</v>
      </c>
      <c r="B766" t="s">
        <v>2246</v>
      </c>
      <c r="C766" t="s">
        <v>2326</v>
      </c>
      <c r="D766" t="s">
        <v>2327</v>
      </c>
      <c r="E766" t="s">
        <v>236</v>
      </c>
      <c r="F766">
        <v>26261</v>
      </c>
      <c r="G766" t="s">
        <v>67</v>
      </c>
      <c r="H766" t="s">
        <v>72</v>
      </c>
      <c r="I766" t="s">
        <v>276</v>
      </c>
      <c r="J766" t="s">
        <v>384</v>
      </c>
      <c r="K766">
        <v>6654211</v>
      </c>
      <c r="L766">
        <v>302521</v>
      </c>
      <c r="M766">
        <v>1930</v>
      </c>
      <c r="N766">
        <v>159</v>
      </c>
      <c r="O766">
        <v>46</v>
      </c>
      <c r="P766">
        <v>15</v>
      </c>
      <c r="Q766">
        <v>1090</v>
      </c>
      <c r="R766">
        <v>232</v>
      </c>
      <c r="S766">
        <v>15.51</v>
      </c>
      <c r="T766">
        <v>17.3</v>
      </c>
      <c r="U766">
        <v>4.05</v>
      </c>
      <c r="V766">
        <v>5800</v>
      </c>
      <c r="W766">
        <v>247193.33333333299</v>
      </c>
      <c r="X766">
        <v>40764.705882352901</v>
      </c>
      <c r="Y766">
        <v>2520</v>
      </c>
      <c r="Z766">
        <v>29190</v>
      </c>
      <c r="AA766">
        <v>40714.285714285703</v>
      </c>
      <c r="AB766">
        <v>16525.490196078401</v>
      </c>
      <c r="AC766">
        <v>2866.1971830985899</v>
      </c>
      <c r="AD766">
        <v>10943.5483870968</v>
      </c>
      <c r="AE766">
        <v>10247.8723404255</v>
      </c>
      <c r="AF766">
        <v>567.60563380281701</v>
      </c>
      <c r="AG766">
        <v>11.09</v>
      </c>
      <c r="AH766">
        <v>0.57999999999999996</v>
      </c>
      <c r="AI766">
        <v>5.7</v>
      </c>
      <c r="AJ766">
        <v>10</v>
      </c>
      <c r="AK766">
        <v>5</v>
      </c>
      <c r="AL766" t="s">
        <v>2328</v>
      </c>
      <c r="AM766">
        <v>3</v>
      </c>
      <c r="AN766" t="s">
        <v>239</v>
      </c>
      <c r="AO766" t="s">
        <v>2331</v>
      </c>
      <c r="AP766">
        <v>18.125</v>
      </c>
      <c r="AQ766">
        <v>102.03</v>
      </c>
      <c r="AR766">
        <v>83.905000000000001</v>
      </c>
      <c r="AS766">
        <v>5.6292413793103497</v>
      </c>
      <c r="AT766" t="s">
        <v>60</v>
      </c>
      <c r="AU766" t="s">
        <v>61</v>
      </c>
      <c r="AV766" t="s">
        <v>62</v>
      </c>
      <c r="AW766" t="s">
        <v>63</v>
      </c>
    </row>
    <row r="767" spans="1:49" x14ac:dyDescent="0.3">
      <c r="A767">
        <v>1257</v>
      </c>
      <c r="B767" t="s">
        <v>2333</v>
      </c>
      <c r="C767" t="s">
        <v>2334</v>
      </c>
      <c r="D767" t="s">
        <v>2346</v>
      </c>
      <c r="E767" t="s">
        <v>236</v>
      </c>
      <c r="F767">
        <v>77400</v>
      </c>
      <c r="G767" t="s">
        <v>67</v>
      </c>
      <c r="H767" t="s">
        <v>72</v>
      </c>
      <c r="I767" t="s">
        <v>276</v>
      </c>
      <c r="J767" t="s">
        <v>384</v>
      </c>
      <c r="K767">
        <v>6654201</v>
      </c>
      <c r="L767">
        <v>302304</v>
      </c>
      <c r="M767">
        <v>267</v>
      </c>
      <c r="N767">
        <v>133</v>
      </c>
      <c r="O767">
        <v>45</v>
      </c>
      <c r="P767">
        <v>14</v>
      </c>
      <c r="Q767">
        <v>125</v>
      </c>
      <c r="R767">
        <v>52</v>
      </c>
      <c r="S767">
        <v>7.19</v>
      </c>
      <c r="T767">
        <v>14.58</v>
      </c>
      <c r="U767">
        <v>3.82</v>
      </c>
      <c r="V767">
        <v>15900</v>
      </c>
      <c r="W767">
        <v>211960</v>
      </c>
      <c r="X767">
        <v>43702.941176470602</v>
      </c>
      <c r="Y767">
        <v>2640</v>
      </c>
      <c r="Z767">
        <v>22155</v>
      </c>
      <c r="AA767">
        <v>73428.571428571406</v>
      </c>
      <c r="AB767">
        <v>22174.509803921599</v>
      </c>
      <c r="AC767">
        <v>3330.98591549296</v>
      </c>
      <c r="AD767">
        <v>18956.451612903202</v>
      </c>
      <c r="AE767">
        <v>4812.7659574468098</v>
      </c>
      <c r="AF767">
        <v>654.92957746478896</v>
      </c>
      <c r="AG767">
        <v>2.8</v>
      </c>
      <c r="AH767">
        <v>1.59</v>
      </c>
      <c r="AI767">
        <v>10.28</v>
      </c>
      <c r="AJ767">
        <v>10</v>
      </c>
      <c r="AK767">
        <v>10</v>
      </c>
      <c r="AL767" t="s">
        <v>2347</v>
      </c>
      <c r="AM767">
        <v>2</v>
      </c>
      <c r="AN767" t="s">
        <v>178</v>
      </c>
      <c r="AO767" t="s">
        <v>2348</v>
      </c>
      <c r="AP767">
        <v>49.6875</v>
      </c>
      <c r="AQ767">
        <v>184.012</v>
      </c>
      <c r="AR767">
        <v>134.3245</v>
      </c>
      <c r="AS767">
        <v>3.7033861635220102</v>
      </c>
      <c r="AT767" t="s">
        <v>60</v>
      </c>
      <c r="AU767" t="s">
        <v>61</v>
      </c>
      <c r="AV767" t="s">
        <v>62</v>
      </c>
      <c r="AW767" t="s">
        <v>63</v>
      </c>
    </row>
    <row r="768" spans="1:49" x14ac:dyDescent="0.3">
      <c r="A768">
        <v>1278</v>
      </c>
      <c r="B768" t="s">
        <v>2333</v>
      </c>
      <c r="C768" t="s">
        <v>2334</v>
      </c>
      <c r="D768" t="s">
        <v>2346</v>
      </c>
      <c r="E768" t="s">
        <v>236</v>
      </c>
      <c r="F768">
        <v>77400</v>
      </c>
      <c r="G768" t="s">
        <v>67</v>
      </c>
      <c r="H768" t="s">
        <v>72</v>
      </c>
      <c r="I768" t="s">
        <v>276</v>
      </c>
      <c r="J768" t="s">
        <v>384</v>
      </c>
      <c r="K768">
        <v>6654190</v>
      </c>
      <c r="L768">
        <v>302289</v>
      </c>
      <c r="M768">
        <v>203</v>
      </c>
      <c r="N768">
        <v>121</v>
      </c>
      <c r="O768">
        <v>45</v>
      </c>
      <c r="P768">
        <v>11</v>
      </c>
      <c r="Q768">
        <v>2.5</v>
      </c>
      <c r="R768">
        <v>45</v>
      </c>
      <c r="S768">
        <v>5.43</v>
      </c>
      <c r="T768">
        <v>13.6</v>
      </c>
      <c r="U768">
        <v>2.54</v>
      </c>
      <c r="V768">
        <v>11200</v>
      </c>
      <c r="W768">
        <v>224560</v>
      </c>
      <c r="X768">
        <v>42485.294117647099</v>
      </c>
      <c r="Y768">
        <v>3180</v>
      </c>
      <c r="Z768">
        <v>20580</v>
      </c>
      <c r="AA768">
        <v>70857.142857142899</v>
      </c>
      <c r="AB768">
        <v>15682.352941176499</v>
      </c>
      <c r="AC768">
        <v>3021.1267605633798</v>
      </c>
      <c r="AD768">
        <v>19438.7096774194</v>
      </c>
      <c r="AE768">
        <v>3982.9787234042601</v>
      </c>
      <c r="AF768">
        <v>633.09859154929597</v>
      </c>
      <c r="AG768">
        <v>1.96</v>
      </c>
      <c r="AH768">
        <v>1.1200000000000001</v>
      </c>
      <c r="AI768">
        <v>9.92</v>
      </c>
      <c r="AJ768">
        <v>10</v>
      </c>
      <c r="AK768">
        <v>11</v>
      </c>
      <c r="AL768" t="s">
        <v>2347</v>
      </c>
      <c r="AM768">
        <v>1</v>
      </c>
      <c r="AN768" t="s">
        <v>59</v>
      </c>
      <c r="AO768" s="1">
        <v>1.2310000000000001</v>
      </c>
      <c r="AP768">
        <v>35</v>
      </c>
      <c r="AQ768">
        <v>177.56800000000001</v>
      </c>
      <c r="AR768">
        <v>142.56800000000001</v>
      </c>
      <c r="AS768">
        <v>5.0733714285714298</v>
      </c>
      <c r="AT768" t="s">
        <v>60</v>
      </c>
      <c r="AU768" t="s">
        <v>61</v>
      </c>
      <c r="AV768" t="s">
        <v>62</v>
      </c>
      <c r="AW768" t="s">
        <v>63</v>
      </c>
    </row>
    <row r="769" spans="1:49" x14ac:dyDescent="0.3">
      <c r="A769">
        <v>1277</v>
      </c>
      <c r="B769" t="s">
        <v>381</v>
      </c>
      <c r="C769" t="s">
        <v>382</v>
      </c>
      <c r="D769" t="s">
        <v>2378</v>
      </c>
      <c r="E769" t="s">
        <v>268</v>
      </c>
      <c r="F769">
        <v>151200</v>
      </c>
      <c r="G769" t="s">
        <v>67</v>
      </c>
      <c r="H769" t="s">
        <v>72</v>
      </c>
      <c r="I769" t="s">
        <v>276</v>
      </c>
      <c r="J769" t="s">
        <v>384</v>
      </c>
      <c r="K769">
        <v>6654188</v>
      </c>
      <c r="L769">
        <v>301328</v>
      </c>
      <c r="M769">
        <v>543</v>
      </c>
      <c r="N769">
        <v>180</v>
      </c>
      <c r="O769">
        <v>28</v>
      </c>
      <c r="P769">
        <v>2.5</v>
      </c>
      <c r="Q769">
        <v>673</v>
      </c>
      <c r="R769">
        <v>80</v>
      </c>
      <c r="S769">
        <v>7.29</v>
      </c>
      <c r="T769">
        <v>10.81</v>
      </c>
      <c r="U769">
        <v>2.15</v>
      </c>
      <c r="V769">
        <v>600</v>
      </c>
      <c r="W769">
        <v>263200</v>
      </c>
      <c r="X769">
        <v>43305.882352941197</v>
      </c>
      <c r="Y769">
        <v>3060</v>
      </c>
      <c r="Z769">
        <v>36925</v>
      </c>
      <c r="AA769">
        <v>3000</v>
      </c>
      <c r="AB769">
        <v>13405.8823529412</v>
      </c>
      <c r="AC769">
        <v>3950.7042253521099</v>
      </c>
      <c r="AD769">
        <v>9014.5161290322594</v>
      </c>
      <c r="AE769">
        <v>28420.2127659574</v>
      </c>
      <c r="AF769">
        <v>654.92957746478896</v>
      </c>
      <c r="AG769">
        <v>2.34</v>
      </c>
      <c r="AH769">
        <v>0.06</v>
      </c>
      <c r="AI769">
        <v>0.42</v>
      </c>
      <c r="AJ769">
        <v>10</v>
      </c>
      <c r="AK769">
        <v>5</v>
      </c>
      <c r="AL769" t="s">
        <v>2379</v>
      </c>
      <c r="AM769">
        <v>3</v>
      </c>
      <c r="AN769" t="s">
        <v>239</v>
      </c>
      <c r="AO769" t="s">
        <v>2380</v>
      </c>
      <c r="AP769">
        <v>1.875</v>
      </c>
      <c r="AQ769">
        <v>7.5179999999999998</v>
      </c>
      <c r="AR769">
        <v>5.6429999999999998</v>
      </c>
      <c r="AS769">
        <v>4.0095999999999998</v>
      </c>
      <c r="AT769" t="s">
        <v>60</v>
      </c>
      <c r="AU769" t="s">
        <v>92</v>
      </c>
      <c r="AV769" t="s">
        <v>62</v>
      </c>
      <c r="AW769" t="s">
        <v>63</v>
      </c>
    </row>
    <row r="770" spans="1:49" x14ac:dyDescent="0.3">
      <c r="A770">
        <v>1256</v>
      </c>
      <c r="B770" t="s">
        <v>2333</v>
      </c>
      <c r="C770" t="s">
        <v>2334</v>
      </c>
      <c r="D770" t="s">
        <v>2346</v>
      </c>
      <c r="E770" t="s">
        <v>236</v>
      </c>
      <c r="F770" t="s">
        <v>53</v>
      </c>
      <c r="G770" t="s">
        <v>67</v>
      </c>
      <c r="H770" t="s">
        <v>55</v>
      </c>
      <c r="I770" t="s">
        <v>276</v>
      </c>
      <c r="J770" t="s">
        <v>384</v>
      </c>
      <c r="K770">
        <v>6654181</v>
      </c>
      <c r="L770">
        <v>302298</v>
      </c>
      <c r="M770">
        <v>159</v>
      </c>
      <c r="N770">
        <v>107</v>
      </c>
      <c r="O770">
        <v>23</v>
      </c>
      <c r="P770">
        <v>6</v>
      </c>
      <c r="Q770">
        <v>100</v>
      </c>
      <c r="R770">
        <v>43</v>
      </c>
      <c r="S770">
        <v>2.5</v>
      </c>
      <c r="T770">
        <v>12.34</v>
      </c>
      <c r="U770">
        <v>4.7300000000000004</v>
      </c>
      <c r="V770">
        <v>13000</v>
      </c>
      <c r="W770">
        <v>250600</v>
      </c>
      <c r="X770">
        <v>39229.411764705903</v>
      </c>
      <c r="Y770">
        <v>2580</v>
      </c>
      <c r="Z770">
        <v>20370</v>
      </c>
      <c r="AA770">
        <v>56785.714285714297</v>
      </c>
      <c r="AB770">
        <v>13068.627450980401</v>
      </c>
      <c r="AC770">
        <v>2788.7323943662</v>
      </c>
      <c r="AD770">
        <v>20662.903225806502</v>
      </c>
      <c r="AE770">
        <v>3775.5319148936201</v>
      </c>
      <c r="AF770">
        <v>633.09859154929597</v>
      </c>
      <c r="AG770">
        <v>1.29</v>
      </c>
      <c r="AH770">
        <v>1.3</v>
      </c>
      <c r="AI770">
        <v>7.95</v>
      </c>
      <c r="AJ770">
        <v>10</v>
      </c>
      <c r="AK770">
        <v>7</v>
      </c>
      <c r="AL770" t="s">
        <v>2347</v>
      </c>
      <c r="AM770">
        <v>1</v>
      </c>
      <c r="AN770" t="s">
        <v>59</v>
      </c>
      <c r="AO770" s="1">
        <v>0.747</v>
      </c>
      <c r="AP770">
        <v>40.625</v>
      </c>
      <c r="AQ770">
        <v>142.30500000000001</v>
      </c>
      <c r="AR770">
        <v>101.68</v>
      </c>
      <c r="AS770">
        <v>3.50289230769231</v>
      </c>
      <c r="AT770" t="s">
        <v>60</v>
      </c>
      <c r="AU770" t="s">
        <v>61</v>
      </c>
      <c r="AV770" t="s">
        <v>62</v>
      </c>
      <c r="AW770" t="s">
        <v>63</v>
      </c>
    </row>
    <row r="771" spans="1:49" x14ac:dyDescent="0.3">
      <c r="A771">
        <v>1212</v>
      </c>
      <c r="B771" t="s">
        <v>2272</v>
      </c>
      <c r="C771" t="s">
        <v>2273</v>
      </c>
      <c r="D771" t="s">
        <v>2274</v>
      </c>
      <c r="E771" t="s">
        <v>236</v>
      </c>
      <c r="F771" t="s">
        <v>53</v>
      </c>
      <c r="G771" t="s">
        <v>67</v>
      </c>
      <c r="H771" t="s">
        <v>55</v>
      </c>
      <c r="I771" t="s">
        <v>276</v>
      </c>
      <c r="J771" t="s">
        <v>384</v>
      </c>
      <c r="K771">
        <v>6654170</v>
      </c>
      <c r="L771">
        <v>302584</v>
      </c>
      <c r="M771">
        <v>1644</v>
      </c>
      <c r="N771">
        <v>166</v>
      </c>
      <c r="O771">
        <v>36</v>
      </c>
      <c r="P771">
        <v>7</v>
      </c>
      <c r="Q771">
        <v>2.5</v>
      </c>
      <c r="R771">
        <v>13</v>
      </c>
      <c r="S771">
        <v>99.46</v>
      </c>
      <c r="T771">
        <v>11.22</v>
      </c>
      <c r="U771">
        <v>2.02</v>
      </c>
      <c r="V771">
        <v>14300</v>
      </c>
      <c r="W771">
        <v>264646.66666666698</v>
      </c>
      <c r="X771">
        <v>45635.294117647099</v>
      </c>
      <c r="Y771">
        <v>2700</v>
      </c>
      <c r="Z771">
        <v>29505</v>
      </c>
      <c r="AA771">
        <v>5642.8571428571404</v>
      </c>
      <c r="AB771">
        <v>16188.2352941176</v>
      </c>
      <c r="AC771">
        <v>542.25352112676103</v>
      </c>
      <c r="AD771">
        <v>14022.580645161301</v>
      </c>
      <c r="AE771">
        <v>9750</v>
      </c>
      <c r="AF771">
        <v>785.91549295774598</v>
      </c>
      <c r="AG771">
        <v>0.03</v>
      </c>
      <c r="AH771">
        <v>1.43</v>
      </c>
      <c r="AI771">
        <v>0.79</v>
      </c>
      <c r="AJ771">
        <v>10</v>
      </c>
      <c r="AK771">
        <v>5</v>
      </c>
      <c r="AL771" t="s">
        <v>2275</v>
      </c>
      <c r="AM771">
        <v>3</v>
      </c>
      <c r="AN771" t="s">
        <v>225</v>
      </c>
      <c r="AO771" t="s">
        <v>2276</v>
      </c>
      <c r="AP771">
        <v>44.6875</v>
      </c>
      <c r="AQ771">
        <v>14.141</v>
      </c>
      <c r="AR771">
        <v>-30.546500000000002</v>
      </c>
      <c r="AS771">
        <v>0.31644195804195802</v>
      </c>
      <c r="AT771" t="s">
        <v>95</v>
      </c>
      <c r="AU771" t="s">
        <v>125</v>
      </c>
      <c r="AV771" t="s">
        <v>126</v>
      </c>
      <c r="AW771" t="s">
        <v>127</v>
      </c>
    </row>
    <row r="772" spans="1:49" x14ac:dyDescent="0.3">
      <c r="A772">
        <v>338</v>
      </c>
      <c r="B772" t="s">
        <v>817</v>
      </c>
      <c r="C772" t="s">
        <v>818</v>
      </c>
      <c r="D772" t="s">
        <v>819</v>
      </c>
      <c r="E772" t="s">
        <v>144</v>
      </c>
      <c r="F772" t="s">
        <v>53</v>
      </c>
      <c r="G772" t="s">
        <v>67</v>
      </c>
      <c r="H772" t="s">
        <v>55</v>
      </c>
      <c r="I772" t="s">
        <v>276</v>
      </c>
      <c r="J772" t="s">
        <v>384</v>
      </c>
      <c r="K772">
        <v>6654121</v>
      </c>
      <c r="L772">
        <v>300568</v>
      </c>
      <c r="M772">
        <v>482</v>
      </c>
      <c r="N772">
        <v>122</v>
      </c>
      <c r="O772">
        <v>46</v>
      </c>
      <c r="P772">
        <v>65</v>
      </c>
      <c r="Q772">
        <v>183</v>
      </c>
      <c r="R772">
        <v>53</v>
      </c>
      <c r="S772">
        <v>6.16</v>
      </c>
      <c r="T772">
        <v>8.33</v>
      </c>
      <c r="U772">
        <v>3.26</v>
      </c>
      <c r="V772">
        <v>300</v>
      </c>
      <c r="W772">
        <v>268753.33333333302</v>
      </c>
      <c r="X772">
        <v>25279.411764705899</v>
      </c>
      <c r="Y772">
        <v>3300</v>
      </c>
      <c r="Z772">
        <v>32795</v>
      </c>
      <c r="AA772">
        <v>55428.571428571398</v>
      </c>
      <c r="AB772">
        <v>16694.1176470588</v>
      </c>
      <c r="AC772">
        <v>7436.6197183098602</v>
      </c>
      <c r="AD772">
        <v>6937.0967741935501</v>
      </c>
      <c r="AE772">
        <v>6223.4042553191503</v>
      </c>
      <c r="AF772">
        <v>436.61971830985902</v>
      </c>
      <c r="AG772">
        <v>2.4700000000000002</v>
      </c>
      <c r="AH772">
        <v>0.03</v>
      </c>
      <c r="AI772">
        <v>7.76</v>
      </c>
      <c r="AJ772">
        <v>10</v>
      </c>
      <c r="AK772">
        <v>14</v>
      </c>
      <c r="AL772" t="s">
        <v>820</v>
      </c>
      <c r="AM772">
        <v>1</v>
      </c>
      <c r="AN772" t="s">
        <v>59</v>
      </c>
      <c r="AO772" s="1">
        <v>4.2969999999999997</v>
      </c>
      <c r="AP772">
        <v>0.9375</v>
      </c>
      <c r="AQ772">
        <v>138.904</v>
      </c>
      <c r="AR772">
        <v>137.9665</v>
      </c>
      <c r="AS772">
        <v>148.164266666667</v>
      </c>
      <c r="AT772" t="s">
        <v>60</v>
      </c>
      <c r="AU772" t="s">
        <v>61</v>
      </c>
      <c r="AV772" t="s">
        <v>62</v>
      </c>
      <c r="AW772" t="s">
        <v>63</v>
      </c>
    </row>
    <row r="773" spans="1:49" x14ac:dyDescent="0.3">
      <c r="A773">
        <v>1291</v>
      </c>
      <c r="B773" t="s">
        <v>2393</v>
      </c>
      <c r="C773" t="s">
        <v>2394</v>
      </c>
      <c r="D773" t="s">
        <v>202</v>
      </c>
      <c r="E773" t="s">
        <v>236</v>
      </c>
      <c r="F773" t="s">
        <v>53</v>
      </c>
      <c r="G773" t="s">
        <v>67</v>
      </c>
      <c r="H773" t="s">
        <v>55</v>
      </c>
      <c r="I773" t="s">
        <v>276</v>
      </c>
      <c r="J773" t="s">
        <v>384</v>
      </c>
      <c r="K773">
        <v>6654105</v>
      </c>
      <c r="L773">
        <v>301815</v>
      </c>
      <c r="M773">
        <v>397</v>
      </c>
      <c r="N773">
        <v>150</v>
      </c>
      <c r="O773">
        <v>56</v>
      </c>
      <c r="P773">
        <v>6</v>
      </c>
      <c r="Q773">
        <v>3337</v>
      </c>
      <c r="R773">
        <v>147</v>
      </c>
      <c r="S773">
        <v>5.38</v>
      </c>
      <c r="T773">
        <v>7.06</v>
      </c>
      <c r="U773">
        <v>2.86</v>
      </c>
      <c r="V773">
        <v>1100</v>
      </c>
      <c r="W773">
        <v>271506.66666666698</v>
      </c>
      <c r="X773">
        <v>42458.823529411799</v>
      </c>
      <c r="Y773">
        <v>3120</v>
      </c>
      <c r="Z773">
        <v>29610</v>
      </c>
      <c r="AA773">
        <v>3428.5714285714298</v>
      </c>
      <c r="AB773">
        <v>8768.6274509803898</v>
      </c>
      <c r="AC773">
        <v>3795.77464788732</v>
      </c>
      <c r="AD773">
        <v>1446.77419354839</v>
      </c>
      <c r="AE773">
        <v>40535.106382978702</v>
      </c>
      <c r="AF773">
        <v>742.25352112676103</v>
      </c>
      <c r="AG773">
        <v>2.46</v>
      </c>
      <c r="AH773">
        <v>0.11</v>
      </c>
      <c r="AI773">
        <v>0.48</v>
      </c>
      <c r="AJ773">
        <v>10</v>
      </c>
      <c r="AK773">
        <v>5</v>
      </c>
      <c r="AL773" t="s">
        <v>2400</v>
      </c>
      <c r="AM773">
        <v>3</v>
      </c>
      <c r="AN773" t="s">
        <v>239</v>
      </c>
      <c r="AO773" t="s">
        <v>2401</v>
      </c>
      <c r="AP773">
        <v>3.4375</v>
      </c>
      <c r="AQ773">
        <v>8.5920000000000005</v>
      </c>
      <c r="AR773">
        <v>5.1544999999999996</v>
      </c>
      <c r="AS773">
        <v>2.4994909090909099</v>
      </c>
      <c r="AT773" t="s">
        <v>91</v>
      </c>
      <c r="AU773" t="s">
        <v>92</v>
      </c>
      <c r="AV773" t="s">
        <v>62</v>
      </c>
      <c r="AW773" t="s">
        <v>63</v>
      </c>
    </row>
    <row r="774" spans="1:49" x14ac:dyDescent="0.3">
      <c r="A774">
        <v>337</v>
      </c>
      <c r="B774" t="s">
        <v>817</v>
      </c>
      <c r="C774" t="s">
        <v>818</v>
      </c>
      <c r="D774" t="s">
        <v>819</v>
      </c>
      <c r="E774" t="s">
        <v>144</v>
      </c>
      <c r="F774">
        <v>96000</v>
      </c>
      <c r="G774" t="s">
        <v>67</v>
      </c>
      <c r="H774" t="s">
        <v>72</v>
      </c>
      <c r="I774" t="s">
        <v>276</v>
      </c>
      <c r="J774" t="s">
        <v>384</v>
      </c>
      <c r="K774">
        <v>6654088</v>
      </c>
      <c r="L774">
        <v>300597</v>
      </c>
      <c r="M774">
        <v>296</v>
      </c>
      <c r="N774">
        <v>118</v>
      </c>
      <c r="O774">
        <v>38</v>
      </c>
      <c r="P774">
        <v>66</v>
      </c>
      <c r="Q774">
        <v>101</v>
      </c>
      <c r="R774">
        <v>40</v>
      </c>
      <c r="S774">
        <v>8.7799999999999994</v>
      </c>
      <c r="T774">
        <v>9.5500000000000007</v>
      </c>
      <c r="U774">
        <v>5.56</v>
      </c>
      <c r="V774">
        <v>1000</v>
      </c>
      <c r="W774">
        <v>254706.66666666701</v>
      </c>
      <c r="X774">
        <v>30070.588235294101</v>
      </c>
      <c r="Y774">
        <v>2760</v>
      </c>
      <c r="Z774">
        <v>23450</v>
      </c>
      <c r="AA774">
        <v>68928.571428571406</v>
      </c>
      <c r="AB774">
        <v>12478.431372548999</v>
      </c>
      <c r="AC774">
        <v>5500</v>
      </c>
      <c r="AD774">
        <v>6158.0645161290304</v>
      </c>
      <c r="AE774">
        <v>7426.5957446808497</v>
      </c>
      <c r="AF774">
        <v>414.78873239436598</v>
      </c>
      <c r="AG774">
        <v>2.5499999999999998</v>
      </c>
      <c r="AH774">
        <v>0.1</v>
      </c>
      <c r="AI774">
        <v>9.65</v>
      </c>
      <c r="AJ774">
        <v>10</v>
      </c>
      <c r="AK774">
        <v>11</v>
      </c>
      <c r="AL774" t="s">
        <v>820</v>
      </c>
      <c r="AM774">
        <v>1</v>
      </c>
      <c r="AN774" t="s">
        <v>59</v>
      </c>
      <c r="AO774" s="1">
        <v>2.2530000000000001</v>
      </c>
      <c r="AP774">
        <v>3.125</v>
      </c>
      <c r="AQ774">
        <v>172.73500000000001</v>
      </c>
      <c r="AR774">
        <v>169.61</v>
      </c>
      <c r="AS774">
        <v>55.275199999999998</v>
      </c>
      <c r="AT774" t="s">
        <v>60</v>
      </c>
      <c r="AU774" t="s">
        <v>61</v>
      </c>
      <c r="AV774" t="s">
        <v>62</v>
      </c>
      <c r="AW774" t="s">
        <v>63</v>
      </c>
    </row>
    <row r="775" spans="1:49" x14ac:dyDescent="0.3">
      <c r="A775">
        <v>1292</v>
      </c>
      <c r="B775" t="s">
        <v>2393</v>
      </c>
      <c r="C775" t="s">
        <v>2394</v>
      </c>
      <c r="D775" t="s">
        <v>202</v>
      </c>
      <c r="E775" t="s">
        <v>236</v>
      </c>
      <c r="F775">
        <v>31437</v>
      </c>
      <c r="G775" t="s">
        <v>67</v>
      </c>
      <c r="H775" t="s">
        <v>72</v>
      </c>
      <c r="I775" t="s">
        <v>276</v>
      </c>
      <c r="J775" t="s">
        <v>384</v>
      </c>
      <c r="K775">
        <v>6654081</v>
      </c>
      <c r="L775">
        <v>301846</v>
      </c>
      <c r="M775">
        <v>374</v>
      </c>
      <c r="N775">
        <v>141</v>
      </c>
      <c r="O775">
        <v>27</v>
      </c>
      <c r="P775">
        <v>6</v>
      </c>
      <c r="Q775">
        <v>3045</v>
      </c>
      <c r="R775">
        <v>127</v>
      </c>
      <c r="S775">
        <v>5.17</v>
      </c>
      <c r="T775">
        <v>10.26</v>
      </c>
      <c r="U775">
        <v>3.57</v>
      </c>
      <c r="V775">
        <v>3100</v>
      </c>
      <c r="W775">
        <v>264786.66666666698</v>
      </c>
      <c r="X775">
        <v>43385.294117647099</v>
      </c>
      <c r="Y775">
        <v>2880</v>
      </c>
      <c r="Z775">
        <v>27300</v>
      </c>
      <c r="AA775">
        <v>7642.8571428571404</v>
      </c>
      <c r="AB775">
        <v>10117.647058823501</v>
      </c>
      <c r="AC775">
        <v>3330.98591549296</v>
      </c>
      <c r="AD775">
        <v>2670.9677419354798</v>
      </c>
      <c r="AE775">
        <v>41074.468085106397</v>
      </c>
      <c r="AF775">
        <v>785.91549295774598</v>
      </c>
      <c r="AG775">
        <v>2.36</v>
      </c>
      <c r="AH775">
        <v>0.31</v>
      </c>
      <c r="AI775">
        <v>1.07</v>
      </c>
      <c r="AJ775">
        <v>10</v>
      </c>
      <c r="AK775">
        <v>5</v>
      </c>
      <c r="AL775" t="s">
        <v>2400</v>
      </c>
      <c r="AM775">
        <v>3</v>
      </c>
      <c r="AN775" t="s">
        <v>239</v>
      </c>
      <c r="AO775" t="s">
        <v>2402</v>
      </c>
      <c r="AP775">
        <v>9.6875</v>
      </c>
      <c r="AQ775">
        <v>19.152999999999999</v>
      </c>
      <c r="AR775">
        <v>9.4655000000000005</v>
      </c>
      <c r="AS775">
        <v>1.9770838709677401</v>
      </c>
      <c r="AT775" t="s">
        <v>91</v>
      </c>
      <c r="AU775" t="s">
        <v>92</v>
      </c>
      <c r="AV775" t="s">
        <v>96</v>
      </c>
      <c r="AW775" t="s">
        <v>97</v>
      </c>
    </row>
    <row r="776" spans="1:49" x14ac:dyDescent="0.3">
      <c r="A776">
        <v>340</v>
      </c>
      <c r="B776" t="s">
        <v>817</v>
      </c>
      <c r="C776" t="s">
        <v>818</v>
      </c>
      <c r="D776" t="s">
        <v>821</v>
      </c>
      <c r="E776" t="s">
        <v>144</v>
      </c>
      <c r="F776" t="s">
        <v>53</v>
      </c>
      <c r="G776" t="s">
        <v>67</v>
      </c>
      <c r="H776" t="s">
        <v>55</v>
      </c>
      <c r="I776" t="s">
        <v>276</v>
      </c>
      <c r="J776" t="s">
        <v>384</v>
      </c>
      <c r="K776">
        <v>6654053</v>
      </c>
      <c r="L776">
        <v>300532</v>
      </c>
      <c r="M776">
        <v>857</v>
      </c>
      <c r="N776">
        <v>151</v>
      </c>
      <c r="O776">
        <v>48</v>
      </c>
      <c r="P776">
        <v>65</v>
      </c>
      <c r="Q776">
        <v>177</v>
      </c>
      <c r="R776">
        <v>104</v>
      </c>
      <c r="S776">
        <v>12.81</v>
      </c>
      <c r="T776">
        <v>10.27</v>
      </c>
      <c r="U776">
        <v>2.87</v>
      </c>
      <c r="V776">
        <v>3300</v>
      </c>
      <c r="W776">
        <v>270760</v>
      </c>
      <c r="X776">
        <v>33697.058823529398</v>
      </c>
      <c r="Y776">
        <v>3960</v>
      </c>
      <c r="Z776">
        <v>34440</v>
      </c>
      <c r="AA776">
        <v>35500</v>
      </c>
      <c r="AB776">
        <v>5733.3333333333303</v>
      </c>
      <c r="AC776">
        <v>2711.2676056338</v>
      </c>
      <c r="AD776">
        <v>9645.1612903225796</v>
      </c>
      <c r="AE776">
        <v>18379.787234042498</v>
      </c>
      <c r="AF776">
        <v>1157.0422535211301</v>
      </c>
      <c r="AG776">
        <v>0.36</v>
      </c>
      <c r="AH776">
        <v>0.33</v>
      </c>
      <c r="AI776">
        <v>4.97</v>
      </c>
      <c r="AJ776">
        <v>10</v>
      </c>
      <c r="AK776">
        <v>16</v>
      </c>
      <c r="AL776" t="s">
        <v>822</v>
      </c>
      <c r="AM776">
        <v>2</v>
      </c>
      <c r="AN776" t="s">
        <v>178</v>
      </c>
      <c r="AO776" t="s">
        <v>823</v>
      </c>
      <c r="AP776">
        <v>10.3125</v>
      </c>
      <c r="AQ776">
        <v>88.962999999999994</v>
      </c>
      <c r="AR776">
        <v>78.650499999999994</v>
      </c>
      <c r="AS776">
        <v>8.6267151515151497</v>
      </c>
      <c r="AT776" t="s">
        <v>60</v>
      </c>
      <c r="AU776" t="s">
        <v>61</v>
      </c>
      <c r="AV776" t="s">
        <v>62</v>
      </c>
      <c r="AW776" t="s">
        <v>63</v>
      </c>
    </row>
    <row r="777" spans="1:49" x14ac:dyDescent="0.3">
      <c r="A777">
        <v>1214</v>
      </c>
      <c r="B777" t="s">
        <v>2272</v>
      </c>
      <c r="C777" t="s">
        <v>2273</v>
      </c>
      <c r="D777" t="s">
        <v>2274</v>
      </c>
      <c r="E777" t="s">
        <v>236</v>
      </c>
      <c r="F777">
        <v>85133</v>
      </c>
      <c r="G777" t="s">
        <v>67</v>
      </c>
      <c r="H777" t="s">
        <v>72</v>
      </c>
      <c r="I777" t="s">
        <v>276</v>
      </c>
      <c r="J777" t="s">
        <v>384</v>
      </c>
      <c r="K777">
        <v>6654051</v>
      </c>
      <c r="L777">
        <v>302503</v>
      </c>
      <c r="M777">
        <v>752</v>
      </c>
      <c r="N777">
        <v>147</v>
      </c>
      <c r="O777">
        <v>28</v>
      </c>
      <c r="P777">
        <v>2.5</v>
      </c>
      <c r="Q777">
        <v>2.5</v>
      </c>
      <c r="R777">
        <v>21</v>
      </c>
      <c r="S777">
        <v>200.4</v>
      </c>
      <c r="T777">
        <v>9.41</v>
      </c>
      <c r="U777">
        <v>1.86</v>
      </c>
      <c r="V777">
        <v>17700</v>
      </c>
      <c r="W777">
        <v>285133.33333333302</v>
      </c>
      <c r="X777">
        <v>40579.411764705903</v>
      </c>
      <c r="Y777">
        <v>2880</v>
      </c>
      <c r="Z777">
        <v>26915</v>
      </c>
      <c r="AA777">
        <v>6428.5714285714303</v>
      </c>
      <c r="AB777">
        <v>6829.4117647058802</v>
      </c>
      <c r="AC777">
        <v>154.92957746478899</v>
      </c>
      <c r="AD777">
        <v>12650</v>
      </c>
      <c r="AE777">
        <v>10828.723404255299</v>
      </c>
      <c r="AF777">
        <v>502.11267605633799</v>
      </c>
      <c r="AG777">
        <v>0.05</v>
      </c>
      <c r="AH777">
        <v>1.77</v>
      </c>
      <c r="AI777">
        <v>0.9</v>
      </c>
      <c r="AJ777">
        <v>10</v>
      </c>
      <c r="AK777">
        <v>5</v>
      </c>
      <c r="AL777" t="s">
        <v>2275</v>
      </c>
      <c r="AM777">
        <v>3</v>
      </c>
      <c r="AN777" t="s">
        <v>225</v>
      </c>
      <c r="AO777" t="s">
        <v>2278</v>
      </c>
      <c r="AP777">
        <v>55.3125</v>
      </c>
      <c r="AQ777">
        <v>16.11</v>
      </c>
      <c r="AR777">
        <v>-39.202500000000001</v>
      </c>
      <c r="AS777">
        <v>0.29125423728813599</v>
      </c>
      <c r="AT777" t="s">
        <v>95</v>
      </c>
      <c r="AU777" t="s">
        <v>125</v>
      </c>
      <c r="AV777" t="s">
        <v>126</v>
      </c>
      <c r="AW777" t="s">
        <v>127</v>
      </c>
    </row>
    <row r="778" spans="1:49" x14ac:dyDescent="0.3">
      <c r="A778">
        <v>339</v>
      </c>
      <c r="B778" t="s">
        <v>817</v>
      </c>
      <c r="C778" t="s">
        <v>818</v>
      </c>
      <c r="D778" t="s">
        <v>821</v>
      </c>
      <c r="E778" t="s">
        <v>144</v>
      </c>
      <c r="F778">
        <v>90000</v>
      </c>
      <c r="G778" t="s">
        <v>67</v>
      </c>
      <c r="H778" t="s">
        <v>72</v>
      </c>
      <c r="I778" t="s">
        <v>276</v>
      </c>
      <c r="J778" t="s">
        <v>384</v>
      </c>
      <c r="K778">
        <v>6654040</v>
      </c>
      <c r="L778">
        <v>300560</v>
      </c>
      <c r="M778">
        <v>837</v>
      </c>
      <c r="N778">
        <v>120</v>
      </c>
      <c r="O778">
        <v>40</v>
      </c>
      <c r="P778">
        <v>66</v>
      </c>
      <c r="Q778">
        <v>149</v>
      </c>
      <c r="R778">
        <v>109</v>
      </c>
      <c r="S778">
        <v>10.11</v>
      </c>
      <c r="T778">
        <v>5.87</v>
      </c>
      <c r="U778">
        <v>8.7100000000000009</v>
      </c>
      <c r="V778">
        <v>2900</v>
      </c>
      <c r="W778">
        <v>269920</v>
      </c>
      <c r="X778">
        <v>27026.470588235301</v>
      </c>
      <c r="Y778">
        <v>3360</v>
      </c>
      <c r="Z778">
        <v>23240</v>
      </c>
      <c r="AA778">
        <v>73428.571428571406</v>
      </c>
      <c r="AB778">
        <v>5396.0784313725499</v>
      </c>
      <c r="AC778">
        <v>3718.3098591549301</v>
      </c>
      <c r="AD778">
        <v>8458.0645161290304</v>
      </c>
      <c r="AE778">
        <v>10330.851063829799</v>
      </c>
      <c r="AF778">
        <v>414.78873239436598</v>
      </c>
      <c r="AG778">
        <v>0.74</v>
      </c>
      <c r="AH778">
        <v>0.28999999999999998</v>
      </c>
      <c r="AI778">
        <v>10.28</v>
      </c>
      <c r="AJ778">
        <v>10</v>
      </c>
      <c r="AK778">
        <v>11</v>
      </c>
      <c r="AL778" t="s">
        <v>822</v>
      </c>
      <c r="AM778">
        <v>1</v>
      </c>
      <c r="AN778" t="s">
        <v>59</v>
      </c>
      <c r="AO778" s="1">
        <v>8.1980000000000004</v>
      </c>
      <c r="AP778">
        <v>9.0625</v>
      </c>
      <c r="AQ778">
        <v>184.012</v>
      </c>
      <c r="AR778">
        <v>174.9495</v>
      </c>
      <c r="AS778">
        <v>20.304772413793099</v>
      </c>
      <c r="AT778" t="s">
        <v>60</v>
      </c>
      <c r="AU778" t="s">
        <v>61</v>
      </c>
      <c r="AV778" t="s">
        <v>62</v>
      </c>
      <c r="AW778" t="s">
        <v>63</v>
      </c>
    </row>
    <row r="779" spans="1:49" x14ac:dyDescent="0.3">
      <c r="A779">
        <v>1205</v>
      </c>
      <c r="B779" t="s">
        <v>2259</v>
      </c>
      <c r="C779" t="s">
        <v>2260</v>
      </c>
      <c r="D779" t="s">
        <v>2260</v>
      </c>
      <c r="E779" t="s">
        <v>236</v>
      </c>
      <c r="F779">
        <v>81736</v>
      </c>
      <c r="G779" t="s">
        <v>67</v>
      </c>
      <c r="H779" t="s">
        <v>72</v>
      </c>
      <c r="I779" t="s">
        <v>276</v>
      </c>
      <c r="J779" t="s">
        <v>384</v>
      </c>
      <c r="K779">
        <v>6654029</v>
      </c>
      <c r="L779">
        <v>302787</v>
      </c>
      <c r="M779">
        <v>1699</v>
      </c>
      <c r="N779">
        <v>219</v>
      </c>
      <c r="O779">
        <v>46</v>
      </c>
      <c r="P779">
        <v>16</v>
      </c>
      <c r="Q779">
        <v>23</v>
      </c>
      <c r="R779">
        <v>16</v>
      </c>
      <c r="S779">
        <v>27.74</v>
      </c>
      <c r="T779">
        <v>8.5500000000000007</v>
      </c>
      <c r="U779">
        <v>2.92</v>
      </c>
      <c r="V779">
        <v>8500</v>
      </c>
      <c r="W779">
        <v>256106.66666666701</v>
      </c>
      <c r="X779">
        <v>48097.058823529398</v>
      </c>
      <c r="Y779">
        <v>2700</v>
      </c>
      <c r="Z779">
        <v>24780</v>
      </c>
      <c r="AA779">
        <v>12500</v>
      </c>
      <c r="AB779">
        <v>43590.1960784314</v>
      </c>
      <c r="AC779">
        <v>387.32394366197201</v>
      </c>
      <c r="AD779">
        <v>11908.064516128999</v>
      </c>
      <c r="AE779">
        <v>14272.3404255319</v>
      </c>
      <c r="AF779">
        <v>502.11267605633799</v>
      </c>
      <c r="AG779">
        <v>0.28999999999999998</v>
      </c>
      <c r="AH779">
        <v>0.85</v>
      </c>
      <c r="AI779">
        <v>1.75</v>
      </c>
      <c r="AJ779">
        <v>10</v>
      </c>
      <c r="AK779">
        <v>19</v>
      </c>
      <c r="AL779" t="s">
        <v>2261</v>
      </c>
      <c r="AM779">
        <v>2</v>
      </c>
      <c r="AN779" t="s">
        <v>178</v>
      </c>
      <c r="AO779" t="s">
        <v>2262</v>
      </c>
      <c r="AP779">
        <v>26.5625</v>
      </c>
      <c r="AQ779">
        <v>31.324999999999999</v>
      </c>
      <c r="AR779">
        <v>4.7625000000000099</v>
      </c>
      <c r="AS779">
        <v>1.1792941176470599</v>
      </c>
      <c r="AT779" t="s">
        <v>91</v>
      </c>
      <c r="AU779" t="s">
        <v>92</v>
      </c>
      <c r="AV779" t="s">
        <v>96</v>
      </c>
      <c r="AW779" t="s">
        <v>97</v>
      </c>
    </row>
    <row r="780" spans="1:49" x14ac:dyDescent="0.3">
      <c r="A780">
        <v>1206</v>
      </c>
      <c r="B780" t="s">
        <v>2259</v>
      </c>
      <c r="C780" t="s">
        <v>2260</v>
      </c>
      <c r="D780" t="s">
        <v>2260</v>
      </c>
      <c r="E780" t="s">
        <v>236</v>
      </c>
      <c r="F780">
        <v>81736</v>
      </c>
      <c r="G780" t="s">
        <v>67</v>
      </c>
      <c r="H780" t="s">
        <v>72</v>
      </c>
      <c r="I780" t="s">
        <v>276</v>
      </c>
      <c r="J780" t="s">
        <v>384</v>
      </c>
      <c r="K780">
        <v>6654029</v>
      </c>
      <c r="L780">
        <v>302787</v>
      </c>
      <c r="M780">
        <v>885</v>
      </c>
      <c r="N780">
        <v>192</v>
      </c>
      <c r="O780">
        <v>54</v>
      </c>
      <c r="P780">
        <v>12</v>
      </c>
      <c r="Q780">
        <v>7</v>
      </c>
      <c r="R780">
        <v>13</v>
      </c>
      <c r="S780">
        <v>26.74</v>
      </c>
      <c r="T780">
        <v>5.85</v>
      </c>
      <c r="U780">
        <v>3.06</v>
      </c>
      <c r="V780">
        <v>7300</v>
      </c>
      <c r="W780">
        <v>263760</v>
      </c>
      <c r="X780">
        <v>47382.352941176498</v>
      </c>
      <c r="Y780">
        <v>2460</v>
      </c>
      <c r="Z780">
        <v>23100</v>
      </c>
      <c r="AA780">
        <v>14857.142857142901</v>
      </c>
      <c r="AB780">
        <v>38700</v>
      </c>
      <c r="AC780">
        <v>309.85915492957702</v>
      </c>
      <c r="AD780">
        <v>11240.322580645199</v>
      </c>
      <c r="AE780">
        <v>13940.4255319149</v>
      </c>
      <c r="AF780">
        <v>458.45070422535201</v>
      </c>
      <c r="AG780">
        <v>0.27</v>
      </c>
      <c r="AH780">
        <v>0.73</v>
      </c>
      <c r="AI780">
        <v>2.08</v>
      </c>
      <c r="AJ780">
        <v>10</v>
      </c>
      <c r="AK780">
        <v>5</v>
      </c>
      <c r="AL780" t="s">
        <v>2261</v>
      </c>
      <c r="AM780">
        <v>2</v>
      </c>
      <c r="AN780" t="s">
        <v>178</v>
      </c>
      <c r="AO780" t="s">
        <v>2263</v>
      </c>
      <c r="AP780">
        <v>22.8125</v>
      </c>
      <c r="AQ780">
        <v>37.231999999999999</v>
      </c>
      <c r="AR780">
        <v>14.419499999999999</v>
      </c>
      <c r="AS780">
        <v>1.63208767123288</v>
      </c>
      <c r="AT780" t="s">
        <v>91</v>
      </c>
      <c r="AU780" t="s">
        <v>92</v>
      </c>
      <c r="AV780" t="s">
        <v>96</v>
      </c>
      <c r="AW780" t="s">
        <v>97</v>
      </c>
    </row>
    <row r="781" spans="1:49" x14ac:dyDescent="0.3">
      <c r="A781">
        <v>1215</v>
      </c>
      <c r="B781" t="s">
        <v>2272</v>
      </c>
      <c r="C781" t="s">
        <v>2273</v>
      </c>
      <c r="D781" t="s">
        <v>2274</v>
      </c>
      <c r="E781" t="s">
        <v>236</v>
      </c>
      <c r="F781">
        <v>85133</v>
      </c>
      <c r="G781" t="s">
        <v>67</v>
      </c>
      <c r="H781" t="s">
        <v>72</v>
      </c>
      <c r="I781" t="s">
        <v>276</v>
      </c>
      <c r="J781" t="s">
        <v>384</v>
      </c>
      <c r="K781">
        <v>6654021</v>
      </c>
      <c r="L781">
        <v>302540</v>
      </c>
      <c r="M781">
        <v>1622</v>
      </c>
      <c r="N781">
        <v>177</v>
      </c>
      <c r="O781">
        <v>41</v>
      </c>
      <c r="P781">
        <v>8</v>
      </c>
      <c r="Q781">
        <v>2.5</v>
      </c>
      <c r="R781">
        <v>13</v>
      </c>
      <c r="S781">
        <v>30.26</v>
      </c>
      <c r="T781">
        <v>5.8</v>
      </c>
      <c r="U781">
        <v>2.2000000000000002</v>
      </c>
      <c r="V781">
        <v>16100</v>
      </c>
      <c r="W781">
        <v>262873.33333333302</v>
      </c>
      <c r="X781">
        <v>45635.294117647099</v>
      </c>
      <c r="Y781">
        <v>2700</v>
      </c>
      <c r="Z781">
        <v>25165</v>
      </c>
      <c r="AA781">
        <v>7142.8571428571404</v>
      </c>
      <c r="AB781">
        <v>21078.431372548999</v>
      </c>
      <c r="AC781">
        <v>387.32394366197201</v>
      </c>
      <c r="AD781">
        <v>10869.3548387097</v>
      </c>
      <c r="AE781">
        <v>12488.297872340399</v>
      </c>
      <c r="AF781">
        <v>851.40845070422495</v>
      </c>
      <c r="AG781">
        <v>0.02</v>
      </c>
      <c r="AH781">
        <v>1.61</v>
      </c>
      <c r="AI781">
        <v>1</v>
      </c>
      <c r="AJ781">
        <v>10</v>
      </c>
      <c r="AK781">
        <v>5</v>
      </c>
      <c r="AL781" t="s">
        <v>2275</v>
      </c>
      <c r="AM781">
        <v>2</v>
      </c>
      <c r="AN781" t="s">
        <v>178</v>
      </c>
      <c r="AO781" t="s">
        <v>2279</v>
      </c>
      <c r="AP781">
        <v>50.3125</v>
      </c>
      <c r="AQ781">
        <v>17.899999999999999</v>
      </c>
      <c r="AR781">
        <v>-32.412500000000001</v>
      </c>
      <c r="AS781">
        <v>0.35577639751552798</v>
      </c>
      <c r="AT781" t="s">
        <v>95</v>
      </c>
      <c r="AU781" t="s">
        <v>125</v>
      </c>
      <c r="AV781" t="s">
        <v>126</v>
      </c>
      <c r="AW781" t="s">
        <v>127</v>
      </c>
    </row>
    <row r="782" spans="1:49" x14ac:dyDescent="0.3">
      <c r="A782">
        <v>1208</v>
      </c>
      <c r="B782" t="s">
        <v>2259</v>
      </c>
      <c r="C782" t="s">
        <v>2260</v>
      </c>
      <c r="D782" t="s">
        <v>2260</v>
      </c>
      <c r="E782" t="s">
        <v>236</v>
      </c>
      <c r="F782" t="s">
        <v>53</v>
      </c>
      <c r="G782" t="s">
        <v>67</v>
      </c>
      <c r="H782" t="s">
        <v>55</v>
      </c>
      <c r="I782" t="s">
        <v>276</v>
      </c>
      <c r="J782" t="s">
        <v>384</v>
      </c>
      <c r="K782">
        <v>6653996</v>
      </c>
      <c r="L782">
        <v>302687</v>
      </c>
      <c r="M782">
        <v>2263</v>
      </c>
      <c r="N782">
        <v>245</v>
      </c>
      <c r="O782">
        <v>56</v>
      </c>
      <c r="P782">
        <v>13</v>
      </c>
      <c r="Q782">
        <v>23</v>
      </c>
      <c r="R782">
        <v>14</v>
      </c>
      <c r="S782">
        <v>26.99</v>
      </c>
      <c r="T782">
        <v>5.78</v>
      </c>
      <c r="U782">
        <v>1.66</v>
      </c>
      <c r="V782">
        <v>3500</v>
      </c>
      <c r="W782">
        <v>255313.33333333299</v>
      </c>
      <c r="X782">
        <v>50055.882352941197</v>
      </c>
      <c r="Y782">
        <v>3000</v>
      </c>
      <c r="Z782">
        <v>25795</v>
      </c>
      <c r="AA782">
        <v>11642.857142857099</v>
      </c>
      <c r="AB782">
        <v>45950.980392156896</v>
      </c>
      <c r="AC782">
        <v>387.32394366197201</v>
      </c>
      <c r="AD782">
        <v>11982.2580645161</v>
      </c>
      <c r="AE782">
        <v>15392.5531914894</v>
      </c>
      <c r="AF782">
        <v>523.94366197183103</v>
      </c>
      <c r="AG782">
        <v>0.21</v>
      </c>
      <c r="AH782">
        <v>0.35</v>
      </c>
      <c r="AI782">
        <v>1.63</v>
      </c>
      <c r="AJ782">
        <v>10</v>
      </c>
      <c r="AK782">
        <v>6</v>
      </c>
      <c r="AL782" t="s">
        <v>2261</v>
      </c>
      <c r="AM782">
        <v>2</v>
      </c>
      <c r="AN782" t="s">
        <v>178</v>
      </c>
      <c r="AO782" t="s">
        <v>2265</v>
      </c>
      <c r="AP782">
        <v>10.9375</v>
      </c>
      <c r="AQ782">
        <v>29.177</v>
      </c>
      <c r="AR782">
        <v>18.2395</v>
      </c>
      <c r="AS782">
        <v>2.6676114285714299</v>
      </c>
      <c r="AT782" t="s">
        <v>91</v>
      </c>
      <c r="AU782" t="s">
        <v>92</v>
      </c>
      <c r="AV782" t="s">
        <v>96</v>
      </c>
      <c r="AW782" t="s">
        <v>97</v>
      </c>
    </row>
    <row r="783" spans="1:49" x14ac:dyDescent="0.3">
      <c r="A783">
        <v>1213</v>
      </c>
      <c r="B783" t="s">
        <v>2272</v>
      </c>
      <c r="C783" t="s">
        <v>2273</v>
      </c>
      <c r="D783" t="s">
        <v>2274</v>
      </c>
      <c r="E783" t="s">
        <v>236</v>
      </c>
      <c r="F783">
        <v>85133</v>
      </c>
      <c r="G783" t="s">
        <v>67</v>
      </c>
      <c r="H783" t="s">
        <v>72</v>
      </c>
      <c r="I783" t="s">
        <v>276</v>
      </c>
      <c r="J783" t="s">
        <v>384</v>
      </c>
      <c r="K783">
        <v>6653985</v>
      </c>
      <c r="L783">
        <v>302487</v>
      </c>
      <c r="M783">
        <v>4197</v>
      </c>
      <c r="N783">
        <v>216</v>
      </c>
      <c r="O783">
        <v>34</v>
      </c>
      <c r="P783">
        <v>12</v>
      </c>
      <c r="Q783">
        <v>32</v>
      </c>
      <c r="R783">
        <v>15</v>
      </c>
      <c r="S783">
        <v>48.67</v>
      </c>
      <c r="T783">
        <v>6.81</v>
      </c>
      <c r="U783">
        <v>3.72</v>
      </c>
      <c r="V783">
        <v>7600</v>
      </c>
      <c r="W783">
        <v>247240</v>
      </c>
      <c r="X783">
        <v>56144.117647058803</v>
      </c>
      <c r="Y783">
        <v>2640</v>
      </c>
      <c r="Z783">
        <v>23940</v>
      </c>
      <c r="AA783">
        <v>12000</v>
      </c>
      <c r="AB783">
        <v>22764.705882352901</v>
      </c>
      <c r="AC783">
        <v>929.57746478873196</v>
      </c>
      <c r="AD783">
        <v>10312.9032258065</v>
      </c>
      <c r="AE783">
        <v>14770.2127659574</v>
      </c>
      <c r="AF783">
        <v>764.08450704225299</v>
      </c>
      <c r="AG783">
        <v>0.21</v>
      </c>
      <c r="AH783">
        <v>0.76</v>
      </c>
      <c r="AI783">
        <v>1.68</v>
      </c>
      <c r="AJ783">
        <v>10</v>
      </c>
      <c r="AK783">
        <v>5</v>
      </c>
      <c r="AL783" t="s">
        <v>2275</v>
      </c>
      <c r="AM783">
        <v>3</v>
      </c>
      <c r="AN783" t="s">
        <v>225</v>
      </c>
      <c r="AO783" t="s">
        <v>2277</v>
      </c>
      <c r="AP783">
        <v>23.75</v>
      </c>
      <c r="AQ783">
        <v>30.071999999999999</v>
      </c>
      <c r="AR783">
        <v>6.3220000000000001</v>
      </c>
      <c r="AS783">
        <v>1.2661894736842101</v>
      </c>
      <c r="AT783" t="s">
        <v>91</v>
      </c>
      <c r="AU783" t="s">
        <v>92</v>
      </c>
      <c r="AV783" t="s">
        <v>96</v>
      </c>
      <c r="AW783" t="s">
        <v>97</v>
      </c>
    </row>
    <row r="784" spans="1:49" x14ac:dyDescent="0.3">
      <c r="A784">
        <v>1207</v>
      </c>
      <c r="B784" t="s">
        <v>2259</v>
      </c>
      <c r="C784" t="s">
        <v>2260</v>
      </c>
      <c r="D784" t="s">
        <v>2260</v>
      </c>
      <c r="E784" t="s">
        <v>236</v>
      </c>
      <c r="F784">
        <v>81736</v>
      </c>
      <c r="G784" t="s">
        <v>67</v>
      </c>
      <c r="H784" t="s">
        <v>72</v>
      </c>
      <c r="I784" t="s">
        <v>276</v>
      </c>
      <c r="J784" t="s">
        <v>384</v>
      </c>
      <c r="K784">
        <v>6653983</v>
      </c>
      <c r="L784">
        <v>302738</v>
      </c>
      <c r="M784">
        <v>3444</v>
      </c>
      <c r="N784">
        <v>268</v>
      </c>
      <c r="O784">
        <v>60</v>
      </c>
      <c r="P784">
        <v>23</v>
      </c>
      <c r="Q784">
        <v>40</v>
      </c>
      <c r="R784">
        <v>13</v>
      </c>
      <c r="S784">
        <v>35.08</v>
      </c>
      <c r="T784">
        <v>8.41</v>
      </c>
      <c r="U784">
        <v>1.99</v>
      </c>
      <c r="V784">
        <v>10900</v>
      </c>
      <c r="W784">
        <v>236320</v>
      </c>
      <c r="X784">
        <v>50294.117647058803</v>
      </c>
      <c r="Y784">
        <v>3060</v>
      </c>
      <c r="Z784">
        <v>26215</v>
      </c>
      <c r="AA784">
        <v>15000</v>
      </c>
      <c r="AB784">
        <v>51009.8039215686</v>
      </c>
      <c r="AC784">
        <v>464.78873239436598</v>
      </c>
      <c r="AD784">
        <v>10312.9032258065</v>
      </c>
      <c r="AE784">
        <v>15143.617021276599</v>
      </c>
      <c r="AF784">
        <v>502.11267605633799</v>
      </c>
      <c r="AG784">
        <v>0.34</v>
      </c>
      <c r="AH784">
        <v>1.0900000000000001</v>
      </c>
      <c r="AI784">
        <v>2.1</v>
      </c>
      <c r="AJ784">
        <v>10</v>
      </c>
      <c r="AK784">
        <v>36</v>
      </c>
      <c r="AL784" t="s">
        <v>2261</v>
      </c>
      <c r="AM784">
        <v>2</v>
      </c>
      <c r="AN784" t="s">
        <v>178</v>
      </c>
      <c r="AO784" t="s">
        <v>2264</v>
      </c>
      <c r="AP784">
        <v>34.0625</v>
      </c>
      <c r="AQ784">
        <v>37.590000000000003</v>
      </c>
      <c r="AR784">
        <v>3.5274999999999999</v>
      </c>
      <c r="AS784">
        <v>1.1035596330275199</v>
      </c>
      <c r="AT784" t="s">
        <v>91</v>
      </c>
      <c r="AU784" t="s">
        <v>92</v>
      </c>
      <c r="AV784" t="s">
        <v>96</v>
      </c>
      <c r="AW784" t="s">
        <v>97</v>
      </c>
    </row>
    <row r="785" spans="1:49" x14ac:dyDescent="0.3">
      <c r="A785">
        <v>1217</v>
      </c>
      <c r="B785" t="s">
        <v>2280</v>
      </c>
      <c r="C785" t="s">
        <v>2281</v>
      </c>
      <c r="D785" t="s">
        <v>2282</v>
      </c>
      <c r="E785" t="s">
        <v>236</v>
      </c>
      <c r="F785">
        <v>88650</v>
      </c>
      <c r="G785" t="s">
        <v>67</v>
      </c>
      <c r="H785" t="s">
        <v>72</v>
      </c>
      <c r="I785" t="s">
        <v>276</v>
      </c>
      <c r="J785" t="s">
        <v>384</v>
      </c>
      <c r="K785">
        <v>6653940</v>
      </c>
      <c r="L785">
        <v>302124</v>
      </c>
      <c r="M785">
        <v>15039</v>
      </c>
      <c r="N785">
        <v>157</v>
      </c>
      <c r="O785">
        <v>59</v>
      </c>
      <c r="P785">
        <v>34</v>
      </c>
      <c r="Q785">
        <v>674</v>
      </c>
      <c r="R785">
        <v>230</v>
      </c>
      <c r="S785">
        <v>10.29</v>
      </c>
      <c r="T785">
        <v>11.91</v>
      </c>
      <c r="U785">
        <v>2.66</v>
      </c>
      <c r="V785">
        <v>30000</v>
      </c>
      <c r="W785">
        <v>238326.66666666701</v>
      </c>
      <c r="X785">
        <v>33273.529411764699</v>
      </c>
      <c r="Y785">
        <v>1800</v>
      </c>
      <c r="Z785">
        <v>28700</v>
      </c>
      <c r="AA785">
        <v>14142.857142857099</v>
      </c>
      <c r="AB785">
        <v>38952.941176470602</v>
      </c>
      <c r="AC785">
        <v>3485.9154929577498</v>
      </c>
      <c r="AD785">
        <v>10238.7096774194</v>
      </c>
      <c r="AE785">
        <v>6638.2978723404303</v>
      </c>
      <c r="AF785">
        <v>895.07042253521104</v>
      </c>
      <c r="AG785">
        <v>5.0000000000000001E-3</v>
      </c>
      <c r="AH785">
        <v>3</v>
      </c>
      <c r="AI785">
        <v>1.98</v>
      </c>
      <c r="AJ785">
        <v>10</v>
      </c>
      <c r="AK785">
        <v>41</v>
      </c>
      <c r="AL785" t="s">
        <v>2283</v>
      </c>
      <c r="AM785">
        <v>3</v>
      </c>
      <c r="AN785" t="s">
        <v>239</v>
      </c>
      <c r="AO785" t="s">
        <v>2284</v>
      </c>
      <c r="AP785">
        <v>93.75</v>
      </c>
      <c r="AQ785">
        <v>35.442</v>
      </c>
      <c r="AR785">
        <v>-58.308</v>
      </c>
      <c r="AS785">
        <v>0.378048</v>
      </c>
      <c r="AT785" t="s">
        <v>95</v>
      </c>
      <c r="AU785" t="s">
        <v>125</v>
      </c>
      <c r="AV785" t="s">
        <v>126</v>
      </c>
      <c r="AW785" t="s">
        <v>127</v>
      </c>
    </row>
    <row r="786" spans="1:49" x14ac:dyDescent="0.3">
      <c r="A786">
        <v>1238</v>
      </c>
      <c r="B786" t="s">
        <v>2280</v>
      </c>
      <c r="C786" t="s">
        <v>2281</v>
      </c>
      <c r="D786" t="s">
        <v>2282</v>
      </c>
      <c r="E786" t="s">
        <v>236</v>
      </c>
      <c r="F786">
        <v>88650</v>
      </c>
      <c r="G786" t="s">
        <v>67</v>
      </c>
      <c r="H786" t="s">
        <v>72</v>
      </c>
      <c r="I786" t="s">
        <v>276</v>
      </c>
      <c r="J786" t="s">
        <v>384</v>
      </c>
      <c r="K786">
        <v>6653885</v>
      </c>
      <c r="L786">
        <v>302129</v>
      </c>
      <c r="M786">
        <v>6485</v>
      </c>
      <c r="N786">
        <v>130</v>
      </c>
      <c r="O786">
        <v>42</v>
      </c>
      <c r="P786">
        <v>13</v>
      </c>
      <c r="Q786">
        <v>299</v>
      </c>
      <c r="R786">
        <v>229</v>
      </c>
      <c r="S786">
        <v>7.14</v>
      </c>
      <c r="T786">
        <v>23.82</v>
      </c>
      <c r="U786">
        <v>4.38</v>
      </c>
      <c r="V786">
        <v>25600</v>
      </c>
      <c r="W786">
        <v>253726.66666666701</v>
      </c>
      <c r="X786">
        <v>36661.764705882299</v>
      </c>
      <c r="Y786">
        <v>2040</v>
      </c>
      <c r="Z786">
        <v>25200</v>
      </c>
      <c r="AA786">
        <v>22071.428571428602</v>
      </c>
      <c r="AB786">
        <v>31280.392156862701</v>
      </c>
      <c r="AC786">
        <v>2014.0845070422499</v>
      </c>
      <c r="AD786">
        <v>13132.2580645161</v>
      </c>
      <c r="AE786">
        <v>6970.2127659574498</v>
      </c>
      <c r="AF786">
        <v>938.73239436619701</v>
      </c>
      <c r="AG786">
        <v>2.23</v>
      </c>
      <c r="AH786">
        <v>2.56</v>
      </c>
      <c r="AI786">
        <v>3.09</v>
      </c>
      <c r="AJ786">
        <v>10</v>
      </c>
      <c r="AK786">
        <v>5</v>
      </c>
      <c r="AL786" t="s">
        <v>2283</v>
      </c>
      <c r="AM786">
        <v>1</v>
      </c>
      <c r="AN786" t="s">
        <v>59</v>
      </c>
      <c r="AO786" s="1">
        <v>70.263999999999996</v>
      </c>
      <c r="AP786">
        <v>80</v>
      </c>
      <c r="AQ786">
        <v>55.311</v>
      </c>
      <c r="AR786">
        <v>-24.689</v>
      </c>
      <c r="AS786">
        <v>0.69138750000000004</v>
      </c>
      <c r="AT786" t="s">
        <v>95</v>
      </c>
      <c r="AU786" t="s">
        <v>125</v>
      </c>
      <c r="AV786" t="s">
        <v>126</v>
      </c>
      <c r="AW786" t="s">
        <v>127</v>
      </c>
    </row>
    <row r="787" spans="1:49" x14ac:dyDescent="0.3">
      <c r="A787">
        <v>1263</v>
      </c>
      <c r="B787" t="s">
        <v>2351</v>
      </c>
      <c r="C787" t="s">
        <v>2352</v>
      </c>
      <c r="D787" t="s">
        <v>2355</v>
      </c>
      <c r="E787" t="s">
        <v>236</v>
      </c>
      <c r="F787" t="s">
        <v>53</v>
      </c>
      <c r="G787" t="s">
        <v>67</v>
      </c>
      <c r="H787" t="s">
        <v>55</v>
      </c>
      <c r="I787" t="s">
        <v>276</v>
      </c>
      <c r="J787" t="s">
        <v>384</v>
      </c>
      <c r="K787">
        <v>6653816</v>
      </c>
      <c r="L787">
        <v>296377</v>
      </c>
      <c r="M787">
        <v>69</v>
      </c>
      <c r="N787">
        <v>126</v>
      </c>
      <c r="O787">
        <v>24</v>
      </c>
      <c r="P787">
        <v>5</v>
      </c>
      <c r="Q787">
        <v>115</v>
      </c>
      <c r="R787">
        <v>28</v>
      </c>
      <c r="S787">
        <v>5.41</v>
      </c>
      <c r="T787">
        <v>8.3000000000000007</v>
      </c>
      <c r="U787">
        <v>2.0499999999999998</v>
      </c>
      <c r="V787">
        <v>20900</v>
      </c>
      <c r="W787">
        <v>239400</v>
      </c>
      <c r="X787">
        <v>42935.294117647099</v>
      </c>
      <c r="Y787">
        <v>2220</v>
      </c>
      <c r="Z787">
        <v>23905</v>
      </c>
      <c r="AA787">
        <v>39428.571428571398</v>
      </c>
      <c r="AB787">
        <v>17031.372549019601</v>
      </c>
      <c r="AC787">
        <v>3485.9154929577498</v>
      </c>
      <c r="AD787">
        <v>26635.483870967699</v>
      </c>
      <c r="AE787">
        <v>1701.0638297872299</v>
      </c>
      <c r="AF787">
        <v>982.39436619718299</v>
      </c>
      <c r="AG787">
        <v>2.54</v>
      </c>
      <c r="AH787">
        <v>2.09</v>
      </c>
      <c r="AI787">
        <v>5.52</v>
      </c>
      <c r="AJ787">
        <v>10</v>
      </c>
      <c r="AK787">
        <v>5</v>
      </c>
      <c r="AL787" t="s">
        <v>2356</v>
      </c>
      <c r="AM787">
        <v>0</v>
      </c>
      <c r="AN787" t="s">
        <v>678</v>
      </c>
      <c r="AO787" t="s">
        <v>678</v>
      </c>
      <c r="AP787">
        <v>65.3125</v>
      </c>
      <c r="AQ787">
        <v>98.808000000000007</v>
      </c>
      <c r="AR787">
        <v>33.4955</v>
      </c>
      <c r="AS787">
        <v>1.51284976076555</v>
      </c>
      <c r="AT787" t="s">
        <v>91</v>
      </c>
      <c r="AU787" t="s">
        <v>61</v>
      </c>
      <c r="AV787" t="s">
        <v>96</v>
      </c>
      <c r="AW787" t="s">
        <v>63</v>
      </c>
    </row>
    <row r="788" spans="1:49" x14ac:dyDescent="0.3">
      <c r="A788">
        <v>1260</v>
      </c>
      <c r="B788" t="s">
        <v>2351</v>
      </c>
      <c r="C788" t="s">
        <v>2352</v>
      </c>
      <c r="D788" t="s">
        <v>2353</v>
      </c>
      <c r="E788" t="s">
        <v>236</v>
      </c>
      <c r="F788" t="s">
        <v>53</v>
      </c>
      <c r="G788" t="s">
        <v>67</v>
      </c>
      <c r="H788" t="s">
        <v>55</v>
      </c>
      <c r="I788" t="s">
        <v>276</v>
      </c>
      <c r="J788" t="s">
        <v>384</v>
      </c>
      <c r="K788">
        <v>6653807</v>
      </c>
      <c r="L788">
        <v>296325</v>
      </c>
      <c r="M788">
        <v>43</v>
      </c>
      <c r="N788">
        <v>120</v>
      </c>
      <c r="O788">
        <v>15</v>
      </c>
      <c r="P788">
        <v>2.5</v>
      </c>
      <c r="Q788">
        <v>36</v>
      </c>
      <c r="R788">
        <v>32</v>
      </c>
      <c r="S788">
        <v>2.5</v>
      </c>
      <c r="T788">
        <v>5.73</v>
      </c>
      <c r="U788">
        <v>2.0699999999999998</v>
      </c>
      <c r="V788">
        <v>26000</v>
      </c>
      <c r="W788">
        <v>265253.33333333302</v>
      </c>
      <c r="X788">
        <v>39070.588235294097</v>
      </c>
      <c r="Y788">
        <v>3240</v>
      </c>
      <c r="Z788">
        <v>24640</v>
      </c>
      <c r="AA788">
        <v>43714.285714285703</v>
      </c>
      <c r="AB788">
        <v>9780.3921568627393</v>
      </c>
      <c r="AC788">
        <v>5035.2112676056304</v>
      </c>
      <c r="AD788">
        <v>27266.129032258101</v>
      </c>
      <c r="AE788">
        <v>1161.7021276595699</v>
      </c>
      <c r="AF788">
        <v>785.91549295774598</v>
      </c>
      <c r="AG788">
        <v>1.92</v>
      </c>
      <c r="AH788">
        <v>2.6</v>
      </c>
      <c r="AI788">
        <v>6.12</v>
      </c>
      <c r="AJ788">
        <v>10</v>
      </c>
      <c r="AK788">
        <v>5</v>
      </c>
      <c r="AL788" t="s">
        <v>2354</v>
      </c>
      <c r="AM788">
        <v>0</v>
      </c>
      <c r="AN788" t="s">
        <v>678</v>
      </c>
      <c r="AO788" t="s">
        <v>678</v>
      </c>
      <c r="AP788">
        <v>81.25</v>
      </c>
      <c r="AQ788">
        <v>109.548</v>
      </c>
      <c r="AR788">
        <v>28.297999999999998</v>
      </c>
      <c r="AS788">
        <v>1.34828307692308</v>
      </c>
      <c r="AT788" t="s">
        <v>91</v>
      </c>
      <c r="AU788" t="s">
        <v>61</v>
      </c>
      <c r="AV788" t="s">
        <v>96</v>
      </c>
      <c r="AW788" t="s">
        <v>63</v>
      </c>
    </row>
    <row r="789" spans="1:49" x14ac:dyDescent="0.3">
      <c r="A789">
        <v>1264</v>
      </c>
      <c r="B789" t="s">
        <v>2351</v>
      </c>
      <c r="C789" t="s">
        <v>2352</v>
      </c>
      <c r="D789" t="s">
        <v>2355</v>
      </c>
      <c r="E789" t="s">
        <v>236</v>
      </c>
      <c r="F789">
        <v>63084</v>
      </c>
      <c r="G789" t="s">
        <v>67</v>
      </c>
      <c r="H789" t="s">
        <v>72</v>
      </c>
      <c r="I789" t="s">
        <v>276</v>
      </c>
      <c r="J789" t="s">
        <v>384</v>
      </c>
      <c r="K789">
        <v>6653801</v>
      </c>
      <c r="L789">
        <v>296374</v>
      </c>
      <c r="M789">
        <v>180</v>
      </c>
      <c r="N789">
        <v>118</v>
      </c>
      <c r="O789">
        <v>20</v>
      </c>
      <c r="P789">
        <v>5</v>
      </c>
      <c r="Q789">
        <v>125</v>
      </c>
      <c r="R789">
        <v>36</v>
      </c>
      <c r="S789">
        <v>2.5</v>
      </c>
      <c r="T789">
        <v>13</v>
      </c>
      <c r="U789">
        <v>3.24</v>
      </c>
      <c r="V789">
        <v>23000</v>
      </c>
      <c r="W789">
        <v>253260</v>
      </c>
      <c r="X789">
        <v>39970.588235294097</v>
      </c>
      <c r="Y789">
        <v>2820</v>
      </c>
      <c r="Z789">
        <v>26005</v>
      </c>
      <c r="AA789">
        <v>28571.428571428602</v>
      </c>
      <c r="AB789">
        <v>10876.470588235299</v>
      </c>
      <c r="AC789">
        <v>4338.02816901408</v>
      </c>
      <c r="AD789">
        <v>25782.2580645161</v>
      </c>
      <c r="AE789">
        <v>2074.4680851063799</v>
      </c>
      <c r="AF789">
        <v>785.91549295774598</v>
      </c>
      <c r="AG789">
        <v>2.63</v>
      </c>
      <c r="AH789">
        <v>2.2999999999999998</v>
      </c>
      <c r="AI789">
        <v>4</v>
      </c>
      <c r="AJ789">
        <v>10</v>
      </c>
      <c r="AK789">
        <v>5</v>
      </c>
      <c r="AL789" t="s">
        <v>2356</v>
      </c>
      <c r="AM789">
        <v>1</v>
      </c>
      <c r="AN789" t="s">
        <v>59</v>
      </c>
      <c r="AO789" s="1">
        <v>0.97799999999999998</v>
      </c>
      <c r="AP789">
        <v>71.875</v>
      </c>
      <c r="AQ789">
        <v>71.599999999999994</v>
      </c>
      <c r="AR789">
        <v>-0.27500000000000602</v>
      </c>
      <c r="AS789">
        <v>0.99617391304347802</v>
      </c>
      <c r="AT789" t="s">
        <v>95</v>
      </c>
      <c r="AU789" t="s">
        <v>92</v>
      </c>
      <c r="AV789" t="s">
        <v>126</v>
      </c>
      <c r="AW789" t="s">
        <v>97</v>
      </c>
    </row>
    <row r="790" spans="1:49" x14ac:dyDescent="0.3">
      <c r="A790">
        <v>1265</v>
      </c>
      <c r="B790" t="s">
        <v>2351</v>
      </c>
      <c r="C790" t="s">
        <v>2352</v>
      </c>
      <c r="D790" t="s">
        <v>2355</v>
      </c>
      <c r="E790" t="s">
        <v>236</v>
      </c>
      <c r="F790">
        <v>63084</v>
      </c>
      <c r="G790" t="s">
        <v>67</v>
      </c>
      <c r="H790" t="s">
        <v>72</v>
      </c>
      <c r="I790" t="s">
        <v>276</v>
      </c>
      <c r="J790" t="s">
        <v>384</v>
      </c>
      <c r="K790">
        <v>6653798</v>
      </c>
      <c r="L790">
        <v>296385</v>
      </c>
      <c r="M790">
        <v>33</v>
      </c>
      <c r="N790">
        <v>113</v>
      </c>
      <c r="O790">
        <v>21</v>
      </c>
      <c r="P790">
        <v>5</v>
      </c>
      <c r="Q790">
        <v>53</v>
      </c>
      <c r="R790">
        <v>23</v>
      </c>
      <c r="S790">
        <v>2.5</v>
      </c>
      <c r="T790">
        <v>10.85</v>
      </c>
      <c r="U790">
        <v>3.03</v>
      </c>
      <c r="V790">
        <v>18700</v>
      </c>
      <c r="W790">
        <v>260586.66666666701</v>
      </c>
      <c r="X790">
        <v>41161.7647058824</v>
      </c>
      <c r="Y790">
        <v>3240</v>
      </c>
      <c r="Z790">
        <v>20265</v>
      </c>
      <c r="AA790">
        <v>32500</v>
      </c>
      <c r="AB790">
        <v>10117.647058823501</v>
      </c>
      <c r="AC790">
        <v>3176.0563380281701</v>
      </c>
      <c r="AD790">
        <v>29603.225806451599</v>
      </c>
      <c r="AE790">
        <v>1037.23404255319</v>
      </c>
      <c r="AF790">
        <v>829.57746478873196</v>
      </c>
      <c r="AG790">
        <v>0.48</v>
      </c>
      <c r="AH790">
        <v>1.87</v>
      </c>
      <c r="AI790">
        <v>4.55</v>
      </c>
      <c r="AJ790">
        <v>10</v>
      </c>
      <c r="AK790">
        <v>5</v>
      </c>
      <c r="AL790" t="s">
        <v>2356</v>
      </c>
      <c r="AM790">
        <v>0</v>
      </c>
      <c r="AN790" t="s">
        <v>678</v>
      </c>
      <c r="AO790" t="s">
        <v>678</v>
      </c>
      <c r="AP790">
        <v>58.4375</v>
      </c>
      <c r="AQ790">
        <v>81.444999999999993</v>
      </c>
      <c r="AR790">
        <v>23.0075</v>
      </c>
      <c r="AS790">
        <v>1.39371122994652</v>
      </c>
      <c r="AT790" t="s">
        <v>91</v>
      </c>
      <c r="AU790" t="s">
        <v>61</v>
      </c>
      <c r="AV790" t="s">
        <v>96</v>
      </c>
      <c r="AW790" t="s">
        <v>63</v>
      </c>
    </row>
    <row r="791" spans="1:49" x14ac:dyDescent="0.3">
      <c r="A791">
        <v>1261</v>
      </c>
      <c r="B791" t="s">
        <v>2351</v>
      </c>
      <c r="C791" t="s">
        <v>2352</v>
      </c>
      <c r="D791" t="s">
        <v>2353</v>
      </c>
      <c r="E791" t="s">
        <v>236</v>
      </c>
      <c r="F791">
        <v>25200</v>
      </c>
      <c r="G791" t="s">
        <v>67</v>
      </c>
      <c r="H791" t="s">
        <v>72</v>
      </c>
      <c r="I791" t="s">
        <v>276</v>
      </c>
      <c r="J791" t="s">
        <v>384</v>
      </c>
      <c r="K791">
        <v>6653788</v>
      </c>
      <c r="L791">
        <v>296337</v>
      </c>
      <c r="M791">
        <v>33</v>
      </c>
      <c r="N791">
        <v>103</v>
      </c>
      <c r="O791">
        <v>21</v>
      </c>
      <c r="P791">
        <v>6</v>
      </c>
      <c r="Q791">
        <v>108</v>
      </c>
      <c r="R791">
        <v>16</v>
      </c>
      <c r="S791">
        <v>2.5</v>
      </c>
      <c r="T791">
        <v>10.82</v>
      </c>
      <c r="U791">
        <v>2.59</v>
      </c>
      <c r="V791">
        <v>13000</v>
      </c>
      <c r="W791">
        <v>269500</v>
      </c>
      <c r="X791">
        <v>41002.941176470602</v>
      </c>
      <c r="Y791">
        <v>2940</v>
      </c>
      <c r="Z791">
        <v>14595</v>
      </c>
      <c r="AA791">
        <v>40571.428571428602</v>
      </c>
      <c r="AB791">
        <v>10960.7843137255</v>
      </c>
      <c r="AC791">
        <v>4647.8873239436598</v>
      </c>
      <c r="AD791">
        <v>28453.225806451599</v>
      </c>
      <c r="AE791">
        <v>1120.2127659574501</v>
      </c>
      <c r="AF791">
        <v>764.08450704225299</v>
      </c>
      <c r="AG791">
        <v>0.3</v>
      </c>
      <c r="AH791">
        <v>1.3</v>
      </c>
      <c r="AI791">
        <v>5.68</v>
      </c>
      <c r="AJ791">
        <v>10</v>
      </c>
      <c r="AK791">
        <v>18</v>
      </c>
      <c r="AL791" t="s">
        <v>2354</v>
      </c>
      <c r="AM791">
        <v>0</v>
      </c>
      <c r="AN791" t="s">
        <v>678</v>
      </c>
      <c r="AO791" t="s">
        <v>678</v>
      </c>
      <c r="AP791">
        <v>40.625</v>
      </c>
      <c r="AQ791">
        <v>101.672</v>
      </c>
      <c r="AR791">
        <v>61.046999999999997</v>
      </c>
      <c r="AS791">
        <v>2.5026953846153801</v>
      </c>
      <c r="AT791" t="s">
        <v>91</v>
      </c>
      <c r="AU791" t="s">
        <v>61</v>
      </c>
      <c r="AV791" t="s">
        <v>96</v>
      </c>
      <c r="AW791" t="s">
        <v>63</v>
      </c>
    </row>
    <row r="792" spans="1:49" x14ac:dyDescent="0.3">
      <c r="A792">
        <v>1357</v>
      </c>
      <c r="B792" t="s">
        <v>2461</v>
      </c>
      <c r="C792" t="s">
        <v>684</v>
      </c>
      <c r="D792" t="s">
        <v>2462</v>
      </c>
      <c r="E792" t="s">
        <v>144</v>
      </c>
      <c r="F792">
        <v>4785</v>
      </c>
      <c r="G792" t="s">
        <v>682</v>
      </c>
      <c r="H792" t="s">
        <v>72</v>
      </c>
      <c r="I792" t="s">
        <v>276</v>
      </c>
      <c r="J792" t="s">
        <v>384</v>
      </c>
      <c r="K792">
        <v>6653678</v>
      </c>
      <c r="L792">
        <v>298421</v>
      </c>
      <c r="M792">
        <v>1352</v>
      </c>
      <c r="N792">
        <v>151</v>
      </c>
      <c r="O792">
        <v>56</v>
      </c>
      <c r="P792">
        <v>2.5</v>
      </c>
      <c r="Q792">
        <v>10913</v>
      </c>
      <c r="R792">
        <v>218</v>
      </c>
      <c r="S792">
        <v>18.09</v>
      </c>
      <c r="T792">
        <v>25.85</v>
      </c>
      <c r="U792">
        <v>3.66</v>
      </c>
      <c r="V792">
        <v>36200</v>
      </c>
      <c r="W792">
        <v>223113.33333333299</v>
      </c>
      <c r="X792">
        <v>30573.529411764699</v>
      </c>
      <c r="Y792">
        <v>2280</v>
      </c>
      <c r="Z792">
        <v>47880</v>
      </c>
      <c r="AA792">
        <v>25428.571428571398</v>
      </c>
      <c r="AB792">
        <v>9105.8823529411802</v>
      </c>
      <c r="AC792">
        <v>2323.9436619718299</v>
      </c>
      <c r="AD792">
        <v>6195.1612903225796</v>
      </c>
      <c r="AE792">
        <v>18960.638297872301</v>
      </c>
      <c r="AF792">
        <v>698.59154929577505</v>
      </c>
      <c r="AG792">
        <v>0.71</v>
      </c>
      <c r="AH792">
        <v>3.62</v>
      </c>
      <c r="AI792">
        <v>3.56</v>
      </c>
      <c r="AJ792">
        <v>10</v>
      </c>
      <c r="AK792">
        <v>5</v>
      </c>
      <c r="AL792" t="s">
        <v>2463</v>
      </c>
      <c r="AM792">
        <v>3</v>
      </c>
      <c r="AN792" t="s">
        <v>239</v>
      </c>
      <c r="AO792" t="s">
        <v>2464</v>
      </c>
      <c r="AP792">
        <v>113.125</v>
      </c>
      <c r="AQ792">
        <v>63.723999999999997</v>
      </c>
      <c r="AR792">
        <v>-49.401000000000003</v>
      </c>
      <c r="AS792">
        <v>0.56330607734806604</v>
      </c>
      <c r="AT792" t="s">
        <v>95</v>
      </c>
      <c r="AU792" t="s">
        <v>125</v>
      </c>
      <c r="AV792" t="s">
        <v>126</v>
      </c>
      <c r="AW792" t="s">
        <v>127</v>
      </c>
    </row>
    <row r="793" spans="1:49" x14ac:dyDescent="0.3">
      <c r="A793">
        <v>1211</v>
      </c>
      <c r="B793" t="s">
        <v>2099</v>
      </c>
      <c r="C793" t="s">
        <v>2266</v>
      </c>
      <c r="D793" t="s">
        <v>2267</v>
      </c>
      <c r="E793" t="s">
        <v>2268</v>
      </c>
      <c r="F793">
        <v>327924</v>
      </c>
      <c r="G793" t="s">
        <v>67</v>
      </c>
      <c r="H793" t="s">
        <v>72</v>
      </c>
      <c r="I793" t="s">
        <v>276</v>
      </c>
      <c r="J793" t="s">
        <v>384</v>
      </c>
      <c r="K793">
        <v>6653666</v>
      </c>
      <c r="L793">
        <v>302522</v>
      </c>
      <c r="M793">
        <v>659</v>
      </c>
      <c r="N793">
        <v>145</v>
      </c>
      <c r="O793">
        <v>60</v>
      </c>
      <c r="P793">
        <v>2.5</v>
      </c>
      <c r="Q793">
        <v>1626</v>
      </c>
      <c r="R793">
        <v>1598</v>
      </c>
      <c r="S793">
        <v>14.98</v>
      </c>
      <c r="T793">
        <v>10.36</v>
      </c>
      <c r="U793">
        <v>2.5499999999999998</v>
      </c>
      <c r="V793">
        <v>11800</v>
      </c>
      <c r="W793">
        <v>244533.33333333299</v>
      </c>
      <c r="X793">
        <v>34888.2352941176</v>
      </c>
      <c r="Y793">
        <v>2160</v>
      </c>
      <c r="Z793">
        <v>51030</v>
      </c>
      <c r="AA793">
        <v>26071.428571428602</v>
      </c>
      <c r="AB793">
        <v>25800</v>
      </c>
      <c r="AC793">
        <v>3021.1267605633798</v>
      </c>
      <c r="AD793">
        <v>8791.9354838709696</v>
      </c>
      <c r="AE793">
        <v>8131.9148936170204</v>
      </c>
      <c r="AF793">
        <v>436.61971830985902</v>
      </c>
      <c r="AG793">
        <v>0.01</v>
      </c>
      <c r="AH793">
        <v>1.18</v>
      </c>
      <c r="AI793">
        <v>3.65</v>
      </c>
      <c r="AJ793">
        <v>406.73</v>
      </c>
      <c r="AK793">
        <v>5</v>
      </c>
      <c r="AL793" t="s">
        <v>2269</v>
      </c>
      <c r="AM793">
        <v>5</v>
      </c>
      <c r="AN793" t="s">
        <v>777</v>
      </c>
      <c r="AO793" t="s">
        <v>2271</v>
      </c>
      <c r="AP793">
        <v>36.875</v>
      </c>
      <c r="AQ793">
        <v>65.334999999999994</v>
      </c>
      <c r="AR793">
        <v>28.46</v>
      </c>
      <c r="AS793">
        <v>1.77179661016949</v>
      </c>
      <c r="AT793" t="s">
        <v>91</v>
      </c>
      <c r="AU793" t="s">
        <v>61</v>
      </c>
      <c r="AV793" t="s">
        <v>96</v>
      </c>
      <c r="AW793" t="s">
        <v>63</v>
      </c>
    </row>
    <row r="794" spans="1:49" x14ac:dyDescent="0.3">
      <c r="A794">
        <v>1331</v>
      </c>
      <c r="B794" t="s">
        <v>2403</v>
      </c>
      <c r="C794" t="s">
        <v>1817</v>
      </c>
      <c r="D794" t="s">
        <v>2425</v>
      </c>
      <c r="E794" t="s">
        <v>236</v>
      </c>
      <c r="F794" t="s">
        <v>53</v>
      </c>
      <c r="G794" t="s">
        <v>67</v>
      </c>
      <c r="H794" t="s">
        <v>55</v>
      </c>
      <c r="I794" t="s">
        <v>276</v>
      </c>
      <c r="J794" t="s">
        <v>384</v>
      </c>
      <c r="K794">
        <v>6653640</v>
      </c>
      <c r="L794">
        <v>301056</v>
      </c>
      <c r="M794">
        <v>5718</v>
      </c>
      <c r="N794">
        <v>106</v>
      </c>
      <c r="O794">
        <v>35</v>
      </c>
      <c r="P794">
        <v>9</v>
      </c>
      <c r="Q794">
        <v>43</v>
      </c>
      <c r="R794">
        <v>29</v>
      </c>
      <c r="S794">
        <v>7.42</v>
      </c>
      <c r="T794">
        <v>19.25</v>
      </c>
      <c r="U794">
        <v>3.49</v>
      </c>
      <c r="V794">
        <v>2400</v>
      </c>
      <c r="W794">
        <v>306273.33333333302</v>
      </c>
      <c r="X794">
        <v>40897.058823529398</v>
      </c>
      <c r="Y794">
        <v>2220</v>
      </c>
      <c r="Z794">
        <v>15155</v>
      </c>
      <c r="AA794">
        <v>5785.7142857142899</v>
      </c>
      <c r="AB794">
        <v>14501.9607843137</v>
      </c>
      <c r="AC794">
        <v>309.85915492957702</v>
      </c>
      <c r="AD794">
        <v>8495.1612903225796</v>
      </c>
      <c r="AE794">
        <v>23109.574468085098</v>
      </c>
      <c r="AF794">
        <v>436.61971830985902</v>
      </c>
      <c r="AG794">
        <v>2.2000000000000002</v>
      </c>
      <c r="AH794">
        <v>0.24</v>
      </c>
      <c r="AI794">
        <v>0.81</v>
      </c>
      <c r="AJ794">
        <v>10</v>
      </c>
      <c r="AK794">
        <v>19</v>
      </c>
      <c r="AL794" t="s">
        <v>2426</v>
      </c>
      <c r="AM794">
        <v>1</v>
      </c>
      <c r="AN794" t="s">
        <v>59</v>
      </c>
      <c r="AO794" s="1">
        <v>61.835000000000001</v>
      </c>
      <c r="AP794">
        <v>7.5</v>
      </c>
      <c r="AQ794">
        <v>14.499000000000001</v>
      </c>
      <c r="AR794">
        <v>6.9989999999999997</v>
      </c>
      <c r="AS794">
        <v>1.9332</v>
      </c>
      <c r="AT794" t="s">
        <v>91</v>
      </c>
      <c r="AU794" t="s">
        <v>92</v>
      </c>
      <c r="AV794" t="s">
        <v>62</v>
      </c>
      <c r="AW794" t="s">
        <v>63</v>
      </c>
    </row>
    <row r="795" spans="1:49" x14ac:dyDescent="0.3">
      <c r="A795">
        <v>1332</v>
      </c>
      <c r="B795" t="s">
        <v>2403</v>
      </c>
      <c r="C795" t="s">
        <v>1817</v>
      </c>
      <c r="D795" t="s">
        <v>2425</v>
      </c>
      <c r="E795" t="s">
        <v>236</v>
      </c>
      <c r="F795">
        <v>23040</v>
      </c>
      <c r="G795" t="s">
        <v>67</v>
      </c>
      <c r="H795" t="s">
        <v>72</v>
      </c>
      <c r="I795" t="s">
        <v>276</v>
      </c>
      <c r="J795" t="s">
        <v>384</v>
      </c>
      <c r="K795">
        <v>6653622</v>
      </c>
      <c r="L795">
        <v>301074</v>
      </c>
      <c r="M795">
        <v>1987</v>
      </c>
      <c r="N795">
        <v>129</v>
      </c>
      <c r="O795">
        <v>36</v>
      </c>
      <c r="P795">
        <v>6</v>
      </c>
      <c r="Q795">
        <v>950</v>
      </c>
      <c r="R795">
        <v>91</v>
      </c>
      <c r="S795">
        <v>7.59</v>
      </c>
      <c r="T795">
        <v>13.87</v>
      </c>
      <c r="U795">
        <v>4.21</v>
      </c>
      <c r="V795">
        <v>3700</v>
      </c>
      <c r="W795">
        <v>291620</v>
      </c>
      <c r="X795">
        <v>40129.411764705903</v>
      </c>
      <c r="Y795">
        <v>2340</v>
      </c>
      <c r="Z795">
        <v>26810</v>
      </c>
      <c r="AA795">
        <v>6571.4285714285697</v>
      </c>
      <c r="AB795">
        <v>10454.9019607843</v>
      </c>
      <c r="AC795">
        <v>1007.04225352113</v>
      </c>
      <c r="AD795">
        <v>10832.2580645161</v>
      </c>
      <c r="AE795">
        <v>20246.808510638301</v>
      </c>
      <c r="AF795">
        <v>436.61971830985902</v>
      </c>
      <c r="AG795">
        <v>2.13</v>
      </c>
      <c r="AH795">
        <v>0.37</v>
      </c>
      <c r="AI795">
        <v>0.92</v>
      </c>
      <c r="AJ795">
        <v>10</v>
      </c>
      <c r="AK795">
        <v>5</v>
      </c>
      <c r="AL795" t="s">
        <v>2426</v>
      </c>
      <c r="AM795">
        <v>2</v>
      </c>
      <c r="AN795" t="s">
        <v>247</v>
      </c>
      <c r="AO795" t="s">
        <v>2427</v>
      </c>
      <c r="AP795">
        <v>11.5625</v>
      </c>
      <c r="AQ795">
        <v>16.468</v>
      </c>
      <c r="AR795">
        <v>4.9055</v>
      </c>
      <c r="AS795">
        <v>1.42425945945946</v>
      </c>
      <c r="AT795" t="s">
        <v>91</v>
      </c>
      <c r="AU795" t="s">
        <v>92</v>
      </c>
      <c r="AV795" t="s">
        <v>96</v>
      </c>
      <c r="AW795" t="s">
        <v>97</v>
      </c>
    </row>
    <row r="796" spans="1:49" x14ac:dyDescent="0.3">
      <c r="A796">
        <v>1333</v>
      </c>
      <c r="B796" t="s">
        <v>2403</v>
      </c>
      <c r="C796" t="s">
        <v>1817</v>
      </c>
      <c r="D796" t="s">
        <v>2425</v>
      </c>
      <c r="E796" t="s">
        <v>236</v>
      </c>
      <c r="F796">
        <v>23040</v>
      </c>
      <c r="G796" t="s">
        <v>67</v>
      </c>
      <c r="H796" t="s">
        <v>72</v>
      </c>
      <c r="I796" t="s">
        <v>276</v>
      </c>
      <c r="J796" t="s">
        <v>384</v>
      </c>
      <c r="K796">
        <v>6653620</v>
      </c>
      <c r="L796">
        <v>301039</v>
      </c>
      <c r="M796">
        <v>2827</v>
      </c>
      <c r="N796">
        <v>88</v>
      </c>
      <c r="O796">
        <v>35</v>
      </c>
      <c r="P796">
        <v>10</v>
      </c>
      <c r="Q796">
        <v>85</v>
      </c>
      <c r="R796">
        <v>38</v>
      </c>
      <c r="S796">
        <v>10.050000000000001</v>
      </c>
      <c r="T796">
        <v>12.93</v>
      </c>
      <c r="U796">
        <v>4.54</v>
      </c>
      <c r="V796">
        <v>2400</v>
      </c>
      <c r="W796">
        <v>314860</v>
      </c>
      <c r="X796">
        <v>39732.352941176498</v>
      </c>
      <c r="Y796">
        <v>2880</v>
      </c>
      <c r="Z796">
        <v>13160</v>
      </c>
      <c r="AA796">
        <v>5142.8571428571404</v>
      </c>
      <c r="AB796">
        <v>10876.470588235299</v>
      </c>
      <c r="AC796">
        <v>232.39436619718299</v>
      </c>
      <c r="AD796">
        <v>7975.8064516128998</v>
      </c>
      <c r="AE796">
        <v>22279.7872340426</v>
      </c>
      <c r="AF796">
        <v>349.29577464788701</v>
      </c>
      <c r="AG796">
        <v>0.88</v>
      </c>
      <c r="AH796">
        <v>0.24</v>
      </c>
      <c r="AI796">
        <v>0.72</v>
      </c>
      <c r="AJ796">
        <v>10</v>
      </c>
      <c r="AK796">
        <v>22</v>
      </c>
      <c r="AL796" t="s">
        <v>2426</v>
      </c>
      <c r="AM796">
        <v>1</v>
      </c>
      <c r="AN796" t="s">
        <v>59</v>
      </c>
      <c r="AO796" s="1">
        <v>30.065999999999999</v>
      </c>
      <c r="AP796">
        <v>7.5</v>
      </c>
      <c r="AQ796">
        <v>12.888</v>
      </c>
      <c r="AR796">
        <v>5.3879999999999999</v>
      </c>
      <c r="AS796">
        <v>1.7183999999999999</v>
      </c>
      <c r="AT796" t="s">
        <v>91</v>
      </c>
      <c r="AU796" t="s">
        <v>92</v>
      </c>
      <c r="AV796" t="s">
        <v>62</v>
      </c>
      <c r="AW796" t="s">
        <v>63</v>
      </c>
    </row>
    <row r="797" spans="1:49" x14ac:dyDescent="0.3">
      <c r="A797">
        <v>1209</v>
      </c>
      <c r="B797" t="s">
        <v>2099</v>
      </c>
      <c r="C797" t="s">
        <v>2266</v>
      </c>
      <c r="D797" t="s">
        <v>2267</v>
      </c>
      <c r="E797" t="s">
        <v>2268</v>
      </c>
      <c r="F797">
        <v>327924</v>
      </c>
      <c r="G797" t="s">
        <v>67</v>
      </c>
      <c r="H797" t="s">
        <v>72</v>
      </c>
      <c r="I797" t="s">
        <v>276</v>
      </c>
      <c r="J797" t="s">
        <v>384</v>
      </c>
      <c r="K797">
        <v>6653604</v>
      </c>
      <c r="L797">
        <v>302533</v>
      </c>
      <c r="M797">
        <v>3915</v>
      </c>
      <c r="N797">
        <v>200</v>
      </c>
      <c r="O797">
        <v>36</v>
      </c>
      <c r="P797">
        <v>12</v>
      </c>
      <c r="Q797">
        <v>112</v>
      </c>
      <c r="R797">
        <v>64</v>
      </c>
      <c r="S797">
        <v>51.44</v>
      </c>
      <c r="T797">
        <v>5.53</v>
      </c>
      <c r="U797">
        <v>3.26</v>
      </c>
      <c r="V797">
        <v>10800</v>
      </c>
      <c r="W797">
        <v>252746.66666666701</v>
      </c>
      <c r="X797">
        <v>48150</v>
      </c>
      <c r="Y797">
        <v>2820</v>
      </c>
      <c r="Z797">
        <v>27300</v>
      </c>
      <c r="AA797">
        <v>14928.5714285714</v>
      </c>
      <c r="AB797">
        <v>30015.686274509801</v>
      </c>
      <c r="AC797">
        <v>1084.50704225352</v>
      </c>
      <c r="AD797">
        <v>10127.419354838699</v>
      </c>
      <c r="AE797">
        <v>14479.7872340426</v>
      </c>
      <c r="AF797">
        <v>523.94366197183103</v>
      </c>
      <c r="AG797">
        <v>0.25</v>
      </c>
      <c r="AH797">
        <v>1.08</v>
      </c>
      <c r="AI797">
        <v>2.09</v>
      </c>
      <c r="AJ797">
        <v>10</v>
      </c>
      <c r="AK797">
        <v>6</v>
      </c>
      <c r="AL797" t="s">
        <v>2269</v>
      </c>
      <c r="AM797">
        <v>3</v>
      </c>
      <c r="AN797" t="s">
        <v>225</v>
      </c>
      <c r="AO797" t="s">
        <v>2270</v>
      </c>
      <c r="AP797">
        <v>33.75</v>
      </c>
      <c r="AQ797">
        <v>37.411000000000001</v>
      </c>
      <c r="AR797">
        <v>3.661</v>
      </c>
      <c r="AS797">
        <v>1.1084740740740699</v>
      </c>
      <c r="AT797" t="s">
        <v>91</v>
      </c>
      <c r="AU797" t="s">
        <v>92</v>
      </c>
      <c r="AV797" t="s">
        <v>96</v>
      </c>
      <c r="AW797" t="s">
        <v>97</v>
      </c>
    </row>
    <row r="798" spans="1:49" x14ac:dyDescent="0.3">
      <c r="A798">
        <v>1210</v>
      </c>
      <c r="B798" t="s">
        <v>2099</v>
      </c>
      <c r="C798" t="s">
        <v>2266</v>
      </c>
      <c r="D798" t="s">
        <v>2267</v>
      </c>
      <c r="E798" t="s">
        <v>2268</v>
      </c>
      <c r="F798">
        <v>327924</v>
      </c>
      <c r="G798" t="s">
        <v>67</v>
      </c>
      <c r="H798" t="s">
        <v>72</v>
      </c>
      <c r="I798" t="s">
        <v>276</v>
      </c>
      <c r="J798" t="s">
        <v>384</v>
      </c>
      <c r="K798">
        <v>6653604</v>
      </c>
      <c r="L798">
        <v>302533</v>
      </c>
      <c r="M798">
        <v>1805</v>
      </c>
      <c r="N798">
        <v>125</v>
      </c>
      <c r="O798">
        <v>25</v>
      </c>
      <c r="P798">
        <v>6</v>
      </c>
      <c r="Q798">
        <v>77</v>
      </c>
      <c r="R798">
        <v>56</v>
      </c>
      <c r="S798">
        <v>14.25</v>
      </c>
      <c r="T798">
        <v>9.83</v>
      </c>
      <c r="U798">
        <v>2.86</v>
      </c>
      <c r="V798">
        <v>3400</v>
      </c>
      <c r="W798">
        <v>286813.33333333302</v>
      </c>
      <c r="X798">
        <v>46217.647058823502</v>
      </c>
      <c r="Y798">
        <v>2580</v>
      </c>
      <c r="Z798">
        <v>17990</v>
      </c>
      <c r="AA798">
        <v>12428.5714285714</v>
      </c>
      <c r="AB798">
        <v>14417.647058823501</v>
      </c>
      <c r="AC798">
        <v>1007.04225352113</v>
      </c>
      <c r="AD798">
        <v>8791.9354838709696</v>
      </c>
      <c r="AE798">
        <v>18836.170212765999</v>
      </c>
      <c r="AF798">
        <v>502.11267605633799</v>
      </c>
      <c r="AG798">
        <v>0.3</v>
      </c>
      <c r="AH798">
        <v>0.34</v>
      </c>
      <c r="AI798">
        <v>1.74</v>
      </c>
      <c r="AJ798">
        <v>10</v>
      </c>
      <c r="AK798">
        <v>5</v>
      </c>
      <c r="AL798" t="s">
        <v>2269</v>
      </c>
      <c r="AM798">
        <v>1</v>
      </c>
      <c r="AN798" t="s">
        <v>59</v>
      </c>
      <c r="AO798" s="1">
        <v>18.835000000000001</v>
      </c>
      <c r="AP798">
        <v>10.625</v>
      </c>
      <c r="AQ798">
        <v>31.146000000000001</v>
      </c>
      <c r="AR798">
        <v>20.521000000000001</v>
      </c>
      <c r="AS798">
        <v>2.9313882352941198</v>
      </c>
      <c r="AT798" t="s">
        <v>91</v>
      </c>
      <c r="AU798" t="s">
        <v>61</v>
      </c>
      <c r="AV798" t="s">
        <v>96</v>
      </c>
      <c r="AW798" t="s">
        <v>63</v>
      </c>
    </row>
    <row r="799" spans="1:49" x14ac:dyDescent="0.3">
      <c r="A799">
        <v>1324</v>
      </c>
      <c r="B799" t="s">
        <v>2403</v>
      </c>
      <c r="C799" t="s">
        <v>1817</v>
      </c>
      <c r="D799" t="s">
        <v>2418</v>
      </c>
      <c r="E799" t="s">
        <v>236</v>
      </c>
      <c r="F799" t="s">
        <v>53</v>
      </c>
      <c r="G799" t="s">
        <v>67</v>
      </c>
      <c r="H799" t="s">
        <v>55</v>
      </c>
      <c r="I799" t="s">
        <v>276</v>
      </c>
      <c r="J799" t="s">
        <v>384</v>
      </c>
      <c r="K799">
        <v>6653600</v>
      </c>
      <c r="L799">
        <v>301246</v>
      </c>
      <c r="M799">
        <v>50</v>
      </c>
      <c r="N799">
        <v>157</v>
      </c>
      <c r="O799">
        <v>43</v>
      </c>
      <c r="P799">
        <v>14</v>
      </c>
      <c r="Q799">
        <v>2.5</v>
      </c>
      <c r="R799">
        <v>27</v>
      </c>
      <c r="S799">
        <v>2.5</v>
      </c>
      <c r="T799">
        <v>26.31</v>
      </c>
      <c r="U799">
        <v>2.73</v>
      </c>
      <c r="V799">
        <v>3800</v>
      </c>
      <c r="W799">
        <v>274913.33333333302</v>
      </c>
      <c r="X799">
        <v>41188.235294117701</v>
      </c>
      <c r="Y799">
        <v>2460</v>
      </c>
      <c r="Z799">
        <v>22225</v>
      </c>
      <c r="AA799">
        <v>35142.857142857101</v>
      </c>
      <c r="AB799">
        <v>26980.392156862701</v>
      </c>
      <c r="AC799">
        <v>697.18309859154897</v>
      </c>
      <c r="AD799">
        <v>18993.548387096798</v>
      </c>
      <c r="AE799">
        <v>3194.6808510638298</v>
      </c>
      <c r="AF799">
        <v>392.95774647887299</v>
      </c>
      <c r="AG799">
        <v>0.5</v>
      </c>
      <c r="AH799">
        <v>0.38</v>
      </c>
      <c r="AI799">
        <v>4.92</v>
      </c>
      <c r="AJ799">
        <v>10</v>
      </c>
      <c r="AK799">
        <v>5</v>
      </c>
      <c r="AL799" t="s">
        <v>2419</v>
      </c>
      <c r="AM799">
        <v>1</v>
      </c>
      <c r="AN799" t="s">
        <v>772</v>
      </c>
      <c r="AO799" s="1">
        <v>0.20799999999999999</v>
      </c>
      <c r="AP799">
        <v>11.875</v>
      </c>
      <c r="AQ799">
        <v>88.067999999999998</v>
      </c>
      <c r="AR799">
        <v>76.192999999999998</v>
      </c>
      <c r="AS799">
        <v>7.4162526315789501</v>
      </c>
      <c r="AT799" t="s">
        <v>60</v>
      </c>
      <c r="AU799" t="s">
        <v>61</v>
      </c>
      <c r="AV799" t="s">
        <v>62</v>
      </c>
      <c r="AW799" t="s">
        <v>63</v>
      </c>
    </row>
    <row r="800" spans="1:49" x14ac:dyDescent="0.3">
      <c r="A800">
        <v>1326</v>
      </c>
      <c r="B800" t="s">
        <v>2403</v>
      </c>
      <c r="C800" t="s">
        <v>1817</v>
      </c>
      <c r="D800" t="s">
        <v>2418</v>
      </c>
      <c r="E800" t="s">
        <v>236</v>
      </c>
      <c r="F800">
        <v>140385</v>
      </c>
      <c r="G800" t="s">
        <v>67</v>
      </c>
      <c r="H800" t="s">
        <v>72</v>
      </c>
      <c r="I800" t="s">
        <v>276</v>
      </c>
      <c r="J800" t="s">
        <v>384</v>
      </c>
      <c r="K800">
        <v>6653579</v>
      </c>
      <c r="L800">
        <v>301192</v>
      </c>
      <c r="M800">
        <v>48</v>
      </c>
      <c r="N800">
        <v>189</v>
      </c>
      <c r="O800">
        <v>44</v>
      </c>
      <c r="P800">
        <v>12</v>
      </c>
      <c r="Q800">
        <v>9</v>
      </c>
      <c r="R800">
        <v>26</v>
      </c>
      <c r="S800">
        <v>2.5</v>
      </c>
      <c r="T800">
        <v>19.47</v>
      </c>
      <c r="U800">
        <v>1.71</v>
      </c>
      <c r="V800">
        <v>5500</v>
      </c>
      <c r="W800">
        <v>256153.33333333299</v>
      </c>
      <c r="X800">
        <v>41982.352941176498</v>
      </c>
      <c r="Y800">
        <v>2700</v>
      </c>
      <c r="Z800">
        <v>27720</v>
      </c>
      <c r="AA800">
        <v>37642.857142857101</v>
      </c>
      <c r="AB800">
        <v>35327.450980392197</v>
      </c>
      <c r="AC800">
        <v>852.11267605633805</v>
      </c>
      <c r="AD800">
        <v>18177.419354838701</v>
      </c>
      <c r="AE800">
        <v>3485.1063829787199</v>
      </c>
      <c r="AF800">
        <v>392.95774647887299</v>
      </c>
      <c r="AG800">
        <v>1.57</v>
      </c>
      <c r="AH800">
        <v>0.55000000000000004</v>
      </c>
      <c r="AI800">
        <v>5.27</v>
      </c>
      <c r="AJ800">
        <v>10</v>
      </c>
      <c r="AK800">
        <v>5</v>
      </c>
      <c r="AL800" t="s">
        <v>2419</v>
      </c>
      <c r="AM800">
        <v>1</v>
      </c>
      <c r="AN800" t="s">
        <v>772</v>
      </c>
      <c r="AO800" s="1">
        <v>0.45400000000000001</v>
      </c>
      <c r="AP800">
        <v>17.1875</v>
      </c>
      <c r="AQ800">
        <v>94.332999999999998</v>
      </c>
      <c r="AR800">
        <v>77.145499999999998</v>
      </c>
      <c r="AS800">
        <v>5.4884654545454499</v>
      </c>
      <c r="AT800" t="s">
        <v>60</v>
      </c>
      <c r="AU800" t="s">
        <v>61</v>
      </c>
      <c r="AV800" t="s">
        <v>62</v>
      </c>
      <c r="AW800" t="s">
        <v>63</v>
      </c>
    </row>
    <row r="801" spans="1:49" x14ac:dyDescent="0.3">
      <c r="A801">
        <v>1329</v>
      </c>
      <c r="B801" t="s">
        <v>2403</v>
      </c>
      <c r="C801" t="s">
        <v>1817</v>
      </c>
      <c r="D801" t="s">
        <v>2420</v>
      </c>
      <c r="E801" t="s">
        <v>236</v>
      </c>
      <c r="F801">
        <v>27840</v>
      </c>
      <c r="G801" t="s">
        <v>67</v>
      </c>
      <c r="H801" t="s">
        <v>72</v>
      </c>
      <c r="I801" t="s">
        <v>276</v>
      </c>
      <c r="J801" t="s">
        <v>384</v>
      </c>
      <c r="K801">
        <v>6653570</v>
      </c>
      <c r="L801">
        <v>301039</v>
      </c>
      <c r="M801">
        <v>1181</v>
      </c>
      <c r="N801">
        <v>157</v>
      </c>
      <c r="O801">
        <v>39</v>
      </c>
      <c r="P801">
        <v>2.5</v>
      </c>
      <c r="Q801">
        <v>531</v>
      </c>
      <c r="R801">
        <v>167</v>
      </c>
      <c r="S801">
        <v>10.23</v>
      </c>
      <c r="T801">
        <v>26.74</v>
      </c>
      <c r="U801">
        <v>3.6</v>
      </c>
      <c r="V801">
        <v>16600</v>
      </c>
      <c r="W801">
        <v>258906.66666666701</v>
      </c>
      <c r="X801">
        <v>39917.647058823502</v>
      </c>
      <c r="Y801">
        <v>2340</v>
      </c>
      <c r="Z801">
        <v>35595</v>
      </c>
      <c r="AA801">
        <v>16214.285714285699</v>
      </c>
      <c r="AB801">
        <v>13743.137254902</v>
      </c>
      <c r="AC801">
        <v>1161.97183098592</v>
      </c>
      <c r="AD801">
        <v>13429.032258064501</v>
      </c>
      <c r="AE801">
        <v>14438.297872340399</v>
      </c>
      <c r="AF801">
        <v>545.77464788732402</v>
      </c>
      <c r="AG801">
        <v>0.09</v>
      </c>
      <c r="AH801">
        <v>1.66</v>
      </c>
      <c r="AI801">
        <v>2.27</v>
      </c>
      <c r="AJ801">
        <v>10</v>
      </c>
      <c r="AK801">
        <v>5</v>
      </c>
      <c r="AL801" t="s">
        <v>2421</v>
      </c>
      <c r="AM801">
        <v>3</v>
      </c>
      <c r="AN801" t="s">
        <v>239</v>
      </c>
      <c r="AO801" t="s">
        <v>2424</v>
      </c>
      <c r="AP801">
        <v>51.875</v>
      </c>
      <c r="AQ801">
        <v>40.633000000000003</v>
      </c>
      <c r="AR801">
        <v>-11.242000000000001</v>
      </c>
      <c r="AS801">
        <v>0.78328674698795198</v>
      </c>
      <c r="AT801" t="s">
        <v>95</v>
      </c>
      <c r="AU801" t="s">
        <v>92</v>
      </c>
      <c r="AV801" t="s">
        <v>126</v>
      </c>
      <c r="AW801" t="s">
        <v>97</v>
      </c>
    </row>
    <row r="802" spans="1:49" x14ac:dyDescent="0.3">
      <c r="A802">
        <v>1325</v>
      </c>
      <c r="B802" t="s">
        <v>2403</v>
      </c>
      <c r="C802" t="s">
        <v>1817</v>
      </c>
      <c r="D802" t="s">
        <v>2418</v>
      </c>
      <c r="E802" t="s">
        <v>236</v>
      </c>
      <c r="F802">
        <v>140385</v>
      </c>
      <c r="G802" t="s">
        <v>67</v>
      </c>
      <c r="H802" t="s">
        <v>72</v>
      </c>
      <c r="I802" t="s">
        <v>276</v>
      </c>
      <c r="J802" t="s">
        <v>384</v>
      </c>
      <c r="K802">
        <v>6653565</v>
      </c>
      <c r="L802">
        <v>301266</v>
      </c>
      <c r="M802">
        <v>73</v>
      </c>
      <c r="N802">
        <v>206</v>
      </c>
      <c r="O802">
        <v>58</v>
      </c>
      <c r="P802">
        <v>15</v>
      </c>
      <c r="Q802">
        <v>20</v>
      </c>
      <c r="R802">
        <v>32</v>
      </c>
      <c r="S802">
        <v>6.44</v>
      </c>
      <c r="T802">
        <v>16.03</v>
      </c>
      <c r="U802">
        <v>4.01</v>
      </c>
      <c r="V802">
        <v>6900</v>
      </c>
      <c r="W802">
        <v>247660</v>
      </c>
      <c r="X802">
        <v>43994.117647058803</v>
      </c>
      <c r="Y802">
        <v>2760</v>
      </c>
      <c r="Z802">
        <v>30975</v>
      </c>
      <c r="AA802">
        <v>36714.285714285703</v>
      </c>
      <c r="AB802">
        <v>41145.0980392157</v>
      </c>
      <c r="AC802">
        <v>929.57746478873196</v>
      </c>
      <c r="AD802">
        <v>16693.548387096798</v>
      </c>
      <c r="AE802">
        <v>4895.7446808510604</v>
      </c>
      <c r="AF802">
        <v>414.78873239436598</v>
      </c>
      <c r="AG802">
        <v>0.71</v>
      </c>
      <c r="AH802">
        <v>0.69</v>
      </c>
      <c r="AI802">
        <v>5.14</v>
      </c>
      <c r="AJ802">
        <v>10</v>
      </c>
      <c r="AK802">
        <v>5</v>
      </c>
      <c r="AL802" t="s">
        <v>2419</v>
      </c>
      <c r="AM802">
        <v>1</v>
      </c>
      <c r="AN802" t="s">
        <v>772</v>
      </c>
      <c r="AO802" s="1">
        <v>0.58499999999999996</v>
      </c>
      <c r="AP802">
        <v>21.5625</v>
      </c>
      <c r="AQ802">
        <v>92.006</v>
      </c>
      <c r="AR802">
        <v>70.4435</v>
      </c>
      <c r="AS802">
        <v>4.2669449275362297</v>
      </c>
      <c r="AT802" t="s">
        <v>60</v>
      </c>
      <c r="AU802" t="s">
        <v>61</v>
      </c>
      <c r="AV802" t="s">
        <v>62</v>
      </c>
      <c r="AW802" t="s">
        <v>63</v>
      </c>
    </row>
    <row r="803" spans="1:49" x14ac:dyDescent="0.3">
      <c r="A803">
        <v>1330</v>
      </c>
      <c r="B803" t="s">
        <v>2403</v>
      </c>
      <c r="C803" t="s">
        <v>1817</v>
      </c>
      <c r="D803" t="s">
        <v>2420</v>
      </c>
      <c r="E803" t="s">
        <v>236</v>
      </c>
      <c r="F803">
        <v>27840</v>
      </c>
      <c r="G803" t="s">
        <v>67</v>
      </c>
      <c r="H803" t="s">
        <v>72</v>
      </c>
      <c r="I803" t="s">
        <v>276</v>
      </c>
      <c r="J803" t="s">
        <v>384</v>
      </c>
      <c r="K803">
        <v>6653562</v>
      </c>
      <c r="L803">
        <v>301006</v>
      </c>
      <c r="M803">
        <v>3068</v>
      </c>
      <c r="N803">
        <v>106</v>
      </c>
      <c r="O803">
        <v>40</v>
      </c>
      <c r="P803">
        <v>7</v>
      </c>
      <c r="Q803">
        <v>336</v>
      </c>
      <c r="R803">
        <v>118</v>
      </c>
      <c r="S803">
        <v>12.9</v>
      </c>
      <c r="T803">
        <v>26.34</v>
      </c>
      <c r="U803">
        <v>2.86</v>
      </c>
      <c r="V803">
        <v>5700</v>
      </c>
      <c r="W803">
        <v>292273.33333333302</v>
      </c>
      <c r="X803">
        <v>41638.235294117701</v>
      </c>
      <c r="Y803">
        <v>2160</v>
      </c>
      <c r="Z803">
        <v>22295</v>
      </c>
      <c r="AA803">
        <v>7071.4285714285697</v>
      </c>
      <c r="AB803">
        <v>9021.5686274509808</v>
      </c>
      <c r="AC803">
        <v>852.11267605633805</v>
      </c>
      <c r="AD803">
        <v>9793.5483870967691</v>
      </c>
      <c r="AE803">
        <v>21823.404255319099</v>
      </c>
      <c r="AF803">
        <v>414.78873239436598</v>
      </c>
      <c r="AG803">
        <v>0.78</v>
      </c>
      <c r="AH803">
        <v>0.56999999999999995</v>
      </c>
      <c r="AI803">
        <v>0.99</v>
      </c>
      <c r="AJ803">
        <v>10</v>
      </c>
      <c r="AK803">
        <v>6</v>
      </c>
      <c r="AL803" t="s">
        <v>2421</v>
      </c>
      <c r="AM803">
        <v>1</v>
      </c>
      <c r="AN803" t="s">
        <v>59</v>
      </c>
      <c r="AO803" s="1">
        <v>32.713999999999999</v>
      </c>
      <c r="AP803">
        <v>17.8125</v>
      </c>
      <c r="AQ803">
        <v>17.721</v>
      </c>
      <c r="AR803">
        <v>-9.1500000000003495E-2</v>
      </c>
      <c r="AS803">
        <v>0.994863157894737</v>
      </c>
      <c r="AT803" t="s">
        <v>95</v>
      </c>
      <c r="AU803" t="s">
        <v>92</v>
      </c>
      <c r="AV803" t="s">
        <v>96</v>
      </c>
      <c r="AW803" t="s">
        <v>97</v>
      </c>
    </row>
    <row r="804" spans="1:49" x14ac:dyDescent="0.3">
      <c r="A804">
        <v>1327</v>
      </c>
      <c r="B804" t="s">
        <v>2403</v>
      </c>
      <c r="C804" t="s">
        <v>1817</v>
      </c>
      <c r="D804" t="s">
        <v>2420</v>
      </c>
      <c r="E804" t="s">
        <v>236</v>
      </c>
      <c r="F804" t="s">
        <v>53</v>
      </c>
      <c r="G804" t="s">
        <v>67</v>
      </c>
      <c r="H804" t="s">
        <v>55</v>
      </c>
      <c r="I804" t="s">
        <v>276</v>
      </c>
      <c r="J804" t="s">
        <v>384</v>
      </c>
      <c r="K804">
        <v>6653548</v>
      </c>
      <c r="L804">
        <v>301091</v>
      </c>
      <c r="M804">
        <v>651</v>
      </c>
      <c r="N804">
        <v>146</v>
      </c>
      <c r="O804">
        <v>32</v>
      </c>
      <c r="P804">
        <v>2.5</v>
      </c>
      <c r="Q804">
        <v>1780</v>
      </c>
      <c r="R804">
        <v>169</v>
      </c>
      <c r="S804">
        <v>9.86</v>
      </c>
      <c r="T804">
        <v>22.86</v>
      </c>
      <c r="U804">
        <v>5.14</v>
      </c>
      <c r="V804">
        <v>15200</v>
      </c>
      <c r="W804">
        <v>257786.66666666701</v>
      </c>
      <c r="X804">
        <v>39070.588235294097</v>
      </c>
      <c r="Y804">
        <v>2640</v>
      </c>
      <c r="Z804">
        <v>37695</v>
      </c>
      <c r="AA804">
        <v>13000</v>
      </c>
      <c r="AB804">
        <v>9190.1960784313706</v>
      </c>
      <c r="AC804">
        <v>852.11267605633805</v>
      </c>
      <c r="AD804">
        <v>13503.225806451601</v>
      </c>
      <c r="AE804">
        <v>17135.106382978702</v>
      </c>
      <c r="AF804">
        <v>480.281690140845</v>
      </c>
      <c r="AG804">
        <v>0.13</v>
      </c>
      <c r="AH804">
        <v>1.52</v>
      </c>
      <c r="AI804">
        <v>1.82</v>
      </c>
      <c r="AJ804">
        <v>10</v>
      </c>
      <c r="AK804">
        <v>5</v>
      </c>
      <c r="AL804" t="s">
        <v>2421</v>
      </c>
      <c r="AM804">
        <v>3</v>
      </c>
      <c r="AN804" t="s">
        <v>239</v>
      </c>
      <c r="AO804" t="s">
        <v>2422</v>
      </c>
      <c r="AP804">
        <v>47.5</v>
      </c>
      <c r="AQ804">
        <v>32.578000000000003</v>
      </c>
      <c r="AR804">
        <v>-14.922000000000001</v>
      </c>
      <c r="AS804">
        <v>0.68585263157894705</v>
      </c>
      <c r="AT804" t="s">
        <v>95</v>
      </c>
      <c r="AU804" t="s">
        <v>92</v>
      </c>
      <c r="AV804" t="s">
        <v>126</v>
      </c>
      <c r="AW804" t="s">
        <v>97</v>
      </c>
    </row>
    <row r="805" spans="1:49" x14ac:dyDescent="0.3">
      <c r="A805">
        <v>1323</v>
      </c>
      <c r="B805" t="s">
        <v>2403</v>
      </c>
      <c r="C805" t="s">
        <v>1817</v>
      </c>
      <c r="D805" t="s">
        <v>2413</v>
      </c>
      <c r="E805" t="s">
        <v>236</v>
      </c>
      <c r="F805">
        <v>49200</v>
      </c>
      <c r="G805" t="s">
        <v>67</v>
      </c>
      <c r="H805" t="s">
        <v>72</v>
      </c>
      <c r="I805" t="s">
        <v>276</v>
      </c>
      <c r="J805" t="s">
        <v>384</v>
      </c>
      <c r="K805">
        <v>6653543</v>
      </c>
      <c r="L805">
        <v>301125</v>
      </c>
      <c r="M805">
        <v>1768</v>
      </c>
      <c r="N805">
        <v>197</v>
      </c>
      <c r="O805">
        <v>57</v>
      </c>
      <c r="P805">
        <v>7</v>
      </c>
      <c r="Q805">
        <v>1638</v>
      </c>
      <c r="R805">
        <v>235</v>
      </c>
      <c r="S805">
        <v>12.73</v>
      </c>
      <c r="T805">
        <v>35.200000000000003</v>
      </c>
      <c r="U805">
        <v>4.53</v>
      </c>
      <c r="V805">
        <v>4500</v>
      </c>
      <c r="W805">
        <v>246726.66666666701</v>
      </c>
      <c r="X805">
        <v>46667.647058823502</v>
      </c>
      <c r="Y805">
        <v>2460</v>
      </c>
      <c r="Z805">
        <v>40250</v>
      </c>
      <c r="AA805">
        <v>17071.428571428602</v>
      </c>
      <c r="AB805">
        <v>16188.2352941176</v>
      </c>
      <c r="AC805">
        <v>3176.0563380281701</v>
      </c>
      <c r="AD805">
        <v>9830.6451612903202</v>
      </c>
      <c r="AE805">
        <v>14894.6808510638</v>
      </c>
      <c r="AF805">
        <v>567.60563380281701</v>
      </c>
      <c r="AG805">
        <v>0.62</v>
      </c>
      <c r="AH805">
        <v>0.45</v>
      </c>
      <c r="AI805">
        <v>2.39</v>
      </c>
      <c r="AJ805">
        <v>10</v>
      </c>
      <c r="AK805">
        <v>5</v>
      </c>
      <c r="AL805" t="s">
        <v>2414</v>
      </c>
      <c r="AM805">
        <v>3</v>
      </c>
      <c r="AN805" t="s">
        <v>239</v>
      </c>
      <c r="AO805" t="s">
        <v>2417</v>
      </c>
      <c r="AP805">
        <v>14.0625</v>
      </c>
      <c r="AQ805">
        <v>42.780999999999999</v>
      </c>
      <c r="AR805">
        <v>28.718499999999999</v>
      </c>
      <c r="AS805">
        <v>3.0422044444444398</v>
      </c>
      <c r="AT805" t="s">
        <v>60</v>
      </c>
      <c r="AU805" t="s">
        <v>61</v>
      </c>
      <c r="AV805" t="s">
        <v>62</v>
      </c>
      <c r="AW805" t="s">
        <v>63</v>
      </c>
    </row>
    <row r="806" spans="1:49" x14ac:dyDescent="0.3">
      <c r="A806">
        <v>1328</v>
      </c>
      <c r="B806" t="s">
        <v>2403</v>
      </c>
      <c r="C806" t="s">
        <v>1817</v>
      </c>
      <c r="D806" t="s">
        <v>2420</v>
      </c>
      <c r="E806" t="s">
        <v>236</v>
      </c>
      <c r="F806">
        <v>27840</v>
      </c>
      <c r="G806" t="s">
        <v>67</v>
      </c>
      <c r="H806" t="s">
        <v>72</v>
      </c>
      <c r="I806" t="s">
        <v>276</v>
      </c>
      <c r="J806" t="s">
        <v>384</v>
      </c>
      <c r="K806">
        <v>6653528</v>
      </c>
      <c r="L806">
        <v>301072</v>
      </c>
      <c r="M806">
        <v>1598</v>
      </c>
      <c r="N806">
        <v>144</v>
      </c>
      <c r="O806">
        <v>44</v>
      </c>
      <c r="P806">
        <v>2.5</v>
      </c>
      <c r="Q806">
        <v>493</v>
      </c>
      <c r="R806">
        <v>144</v>
      </c>
      <c r="S806">
        <v>10.85</v>
      </c>
      <c r="T806">
        <v>16.809999999999999</v>
      </c>
      <c r="U806">
        <v>2.94</v>
      </c>
      <c r="V806">
        <v>7200</v>
      </c>
      <c r="W806">
        <v>281446.66666666698</v>
      </c>
      <c r="X806">
        <v>38541.176470588201</v>
      </c>
      <c r="Y806">
        <v>2640</v>
      </c>
      <c r="Z806">
        <v>33355</v>
      </c>
      <c r="AA806">
        <v>5571.4285714285697</v>
      </c>
      <c r="AB806">
        <v>6323.5294117647099</v>
      </c>
      <c r="AC806">
        <v>1161.97183098592</v>
      </c>
      <c r="AD806">
        <v>13058.064516128999</v>
      </c>
      <c r="AE806">
        <v>18379.787234042498</v>
      </c>
      <c r="AF806">
        <v>523.94366197183103</v>
      </c>
      <c r="AG806">
        <v>0.18</v>
      </c>
      <c r="AH806">
        <v>0.72</v>
      </c>
      <c r="AI806">
        <v>0.78</v>
      </c>
      <c r="AJ806">
        <v>10</v>
      </c>
      <c r="AK806">
        <v>5</v>
      </c>
      <c r="AL806" t="s">
        <v>2421</v>
      </c>
      <c r="AM806">
        <v>3</v>
      </c>
      <c r="AN806" t="s">
        <v>239</v>
      </c>
      <c r="AO806" t="s">
        <v>2423</v>
      </c>
      <c r="AP806">
        <v>22.5</v>
      </c>
      <c r="AQ806">
        <v>13.962</v>
      </c>
      <c r="AR806">
        <v>-8.5380000000000003</v>
      </c>
      <c r="AS806">
        <v>0.62053333333333305</v>
      </c>
      <c r="AT806" t="s">
        <v>95</v>
      </c>
      <c r="AU806" t="s">
        <v>92</v>
      </c>
      <c r="AV806" t="s">
        <v>96</v>
      </c>
      <c r="AW806" t="s">
        <v>97</v>
      </c>
    </row>
    <row r="807" spans="1:49" x14ac:dyDescent="0.3">
      <c r="A807">
        <v>1321</v>
      </c>
      <c r="B807" t="s">
        <v>2403</v>
      </c>
      <c r="C807" t="s">
        <v>1817</v>
      </c>
      <c r="D807" t="s">
        <v>2413</v>
      </c>
      <c r="E807" t="s">
        <v>236</v>
      </c>
      <c r="F807" t="s">
        <v>53</v>
      </c>
      <c r="G807" t="s">
        <v>67</v>
      </c>
      <c r="H807" t="s">
        <v>55</v>
      </c>
      <c r="I807" t="s">
        <v>276</v>
      </c>
      <c r="J807" t="s">
        <v>384</v>
      </c>
      <c r="K807">
        <v>6653518</v>
      </c>
      <c r="L807">
        <v>301185</v>
      </c>
      <c r="M807">
        <v>626</v>
      </c>
      <c r="N807">
        <v>138</v>
      </c>
      <c r="O807">
        <v>22</v>
      </c>
      <c r="P807">
        <v>2.5</v>
      </c>
      <c r="Q807">
        <v>2014</v>
      </c>
      <c r="R807">
        <v>84</v>
      </c>
      <c r="S807">
        <v>6.93</v>
      </c>
      <c r="T807">
        <v>20.149999999999999</v>
      </c>
      <c r="U807">
        <v>4.9800000000000004</v>
      </c>
      <c r="V807">
        <v>6700</v>
      </c>
      <c r="W807">
        <v>266140</v>
      </c>
      <c r="X807">
        <v>40923.529411764699</v>
      </c>
      <c r="Y807">
        <v>2700</v>
      </c>
      <c r="Z807">
        <v>30030</v>
      </c>
      <c r="AA807">
        <v>16000</v>
      </c>
      <c r="AB807">
        <v>15935.294117647099</v>
      </c>
      <c r="AC807">
        <v>2711.2676056338</v>
      </c>
      <c r="AD807">
        <v>6529.0322580645197</v>
      </c>
      <c r="AE807">
        <v>29540.425531914902</v>
      </c>
      <c r="AF807">
        <v>480.281690140845</v>
      </c>
      <c r="AG807">
        <v>2.2599999999999998</v>
      </c>
      <c r="AH807">
        <v>0.67</v>
      </c>
      <c r="AI807">
        <v>2.2400000000000002</v>
      </c>
      <c r="AJ807">
        <v>10</v>
      </c>
      <c r="AK807">
        <v>5</v>
      </c>
      <c r="AL807" t="s">
        <v>2414</v>
      </c>
      <c r="AM807">
        <v>3</v>
      </c>
      <c r="AN807" t="s">
        <v>239</v>
      </c>
      <c r="AO807" t="s">
        <v>2415</v>
      </c>
      <c r="AP807">
        <v>20.9375</v>
      </c>
      <c r="AQ807">
        <v>40.095999999999997</v>
      </c>
      <c r="AR807">
        <v>19.1585</v>
      </c>
      <c r="AS807">
        <v>1.9150328358208999</v>
      </c>
      <c r="AT807" t="s">
        <v>91</v>
      </c>
      <c r="AU807" t="s">
        <v>92</v>
      </c>
      <c r="AV807" t="s">
        <v>96</v>
      </c>
      <c r="AW807" t="s">
        <v>97</v>
      </c>
    </row>
    <row r="808" spans="1:49" x14ac:dyDescent="0.3">
      <c r="A808">
        <v>1318</v>
      </c>
      <c r="B808" t="s">
        <v>2403</v>
      </c>
      <c r="C808" t="s">
        <v>1817</v>
      </c>
      <c r="D808" t="s">
        <v>2410</v>
      </c>
      <c r="E808" t="s">
        <v>236</v>
      </c>
      <c r="F808" t="s">
        <v>53</v>
      </c>
      <c r="G808" t="s">
        <v>67</v>
      </c>
      <c r="H808" t="s">
        <v>55</v>
      </c>
      <c r="I808" t="s">
        <v>276</v>
      </c>
      <c r="J808" t="s">
        <v>384</v>
      </c>
      <c r="K808">
        <v>6653512</v>
      </c>
      <c r="L808">
        <v>301112</v>
      </c>
      <c r="M808">
        <v>109</v>
      </c>
      <c r="N808">
        <v>116</v>
      </c>
      <c r="O808">
        <v>33</v>
      </c>
      <c r="P808">
        <v>7</v>
      </c>
      <c r="Q808">
        <v>304</v>
      </c>
      <c r="R808">
        <v>38</v>
      </c>
      <c r="S808">
        <v>5</v>
      </c>
      <c r="T808">
        <v>22.07</v>
      </c>
      <c r="U808">
        <v>2.75</v>
      </c>
      <c r="V808">
        <v>5600</v>
      </c>
      <c r="W808">
        <v>304966.66666666698</v>
      </c>
      <c r="X808">
        <v>38250</v>
      </c>
      <c r="Y808">
        <v>2400</v>
      </c>
      <c r="Z808">
        <v>17255</v>
      </c>
      <c r="AA808">
        <v>24571.428571428602</v>
      </c>
      <c r="AB808">
        <v>15935.294117647099</v>
      </c>
      <c r="AC808">
        <v>619.71830985915506</v>
      </c>
      <c r="AD808">
        <v>18103.225806451599</v>
      </c>
      <c r="AE808">
        <v>4605.3191489361698</v>
      </c>
      <c r="AF808">
        <v>371.12676056338</v>
      </c>
      <c r="AG808">
        <v>1.05</v>
      </c>
      <c r="AH808">
        <v>0.56000000000000005</v>
      </c>
      <c r="AI808">
        <v>3.44</v>
      </c>
      <c r="AJ808">
        <v>10</v>
      </c>
      <c r="AK808">
        <v>22</v>
      </c>
      <c r="AL808" t="s">
        <v>2411</v>
      </c>
      <c r="AM808">
        <v>1</v>
      </c>
      <c r="AN808" t="s">
        <v>59</v>
      </c>
      <c r="AO808" s="1">
        <v>0.19800000000000001</v>
      </c>
      <c r="AP808">
        <v>17.5</v>
      </c>
      <c r="AQ808">
        <v>61.576000000000001</v>
      </c>
      <c r="AR808">
        <v>44.076000000000001</v>
      </c>
      <c r="AS808">
        <v>3.5186285714285699</v>
      </c>
      <c r="AT808" t="s">
        <v>60</v>
      </c>
      <c r="AU808" t="s">
        <v>61</v>
      </c>
      <c r="AV808" t="s">
        <v>62</v>
      </c>
      <c r="AW808" t="s">
        <v>63</v>
      </c>
    </row>
    <row r="809" spans="1:49" x14ac:dyDescent="0.3">
      <c r="A809">
        <v>1322</v>
      </c>
      <c r="B809" t="s">
        <v>2403</v>
      </c>
      <c r="C809" t="s">
        <v>1817</v>
      </c>
      <c r="D809" t="s">
        <v>2413</v>
      </c>
      <c r="E809" t="s">
        <v>236</v>
      </c>
      <c r="F809">
        <v>49200</v>
      </c>
      <c r="G809" t="s">
        <v>67</v>
      </c>
      <c r="H809" t="s">
        <v>72</v>
      </c>
      <c r="I809" t="s">
        <v>276</v>
      </c>
      <c r="J809" t="s">
        <v>384</v>
      </c>
      <c r="K809">
        <v>6653511</v>
      </c>
      <c r="L809">
        <v>301153</v>
      </c>
      <c r="M809">
        <v>1687</v>
      </c>
      <c r="N809">
        <v>140</v>
      </c>
      <c r="O809">
        <v>28</v>
      </c>
      <c r="P809">
        <v>2.5</v>
      </c>
      <c r="Q809">
        <v>903</v>
      </c>
      <c r="R809">
        <v>249</v>
      </c>
      <c r="S809">
        <v>9.9600000000000009</v>
      </c>
      <c r="T809">
        <v>23.14</v>
      </c>
      <c r="U809">
        <v>4.78</v>
      </c>
      <c r="V809">
        <v>6300</v>
      </c>
      <c r="W809">
        <v>267446.66666666698</v>
      </c>
      <c r="X809">
        <v>41717.647058823502</v>
      </c>
      <c r="Y809">
        <v>2280</v>
      </c>
      <c r="Z809">
        <v>38220</v>
      </c>
      <c r="AA809">
        <v>16000</v>
      </c>
      <c r="AB809">
        <v>12056.862745098</v>
      </c>
      <c r="AC809">
        <v>3640.8450704225302</v>
      </c>
      <c r="AD809">
        <v>8495.1612903225796</v>
      </c>
      <c r="AE809">
        <v>17715.957446808501</v>
      </c>
      <c r="AF809">
        <v>480.281690140845</v>
      </c>
      <c r="AG809">
        <v>0.82</v>
      </c>
      <c r="AH809">
        <v>0.63</v>
      </c>
      <c r="AI809">
        <v>2.2400000000000002</v>
      </c>
      <c r="AJ809">
        <v>10</v>
      </c>
      <c r="AK809">
        <v>5</v>
      </c>
      <c r="AL809" t="s">
        <v>2414</v>
      </c>
      <c r="AM809">
        <v>3</v>
      </c>
      <c r="AN809" t="s">
        <v>239</v>
      </c>
      <c r="AO809" t="s">
        <v>2416</v>
      </c>
      <c r="AP809">
        <v>19.6875</v>
      </c>
      <c r="AQ809">
        <v>40.095999999999997</v>
      </c>
      <c r="AR809">
        <v>20.4085</v>
      </c>
      <c r="AS809">
        <v>2.0366222222222201</v>
      </c>
      <c r="AT809" t="s">
        <v>91</v>
      </c>
      <c r="AU809" t="s">
        <v>61</v>
      </c>
      <c r="AV809" t="s">
        <v>96</v>
      </c>
      <c r="AW809" t="s">
        <v>63</v>
      </c>
    </row>
    <row r="810" spans="1:49" x14ac:dyDescent="0.3">
      <c r="A810">
        <v>1320</v>
      </c>
      <c r="B810" t="s">
        <v>2403</v>
      </c>
      <c r="C810" t="s">
        <v>1817</v>
      </c>
      <c r="D810" t="s">
        <v>2410</v>
      </c>
      <c r="E810" t="s">
        <v>236</v>
      </c>
      <c r="F810">
        <v>36000</v>
      </c>
      <c r="G810" t="s">
        <v>67</v>
      </c>
      <c r="H810" t="s">
        <v>72</v>
      </c>
      <c r="I810" t="s">
        <v>276</v>
      </c>
      <c r="J810" t="s">
        <v>384</v>
      </c>
      <c r="K810">
        <v>6653504</v>
      </c>
      <c r="L810">
        <v>301056</v>
      </c>
      <c r="M810">
        <v>391</v>
      </c>
      <c r="N810">
        <v>159</v>
      </c>
      <c r="O810">
        <v>36</v>
      </c>
      <c r="P810">
        <v>13</v>
      </c>
      <c r="Q810">
        <v>89</v>
      </c>
      <c r="R810">
        <v>46</v>
      </c>
      <c r="S810">
        <v>8.6300000000000008</v>
      </c>
      <c r="T810">
        <v>22.86</v>
      </c>
      <c r="U810">
        <v>5.81</v>
      </c>
      <c r="V810">
        <v>18700</v>
      </c>
      <c r="W810">
        <v>251066.66666666701</v>
      </c>
      <c r="X810">
        <v>45820.588235294097</v>
      </c>
      <c r="Y810">
        <v>2220</v>
      </c>
      <c r="Z810">
        <v>29120</v>
      </c>
      <c r="AA810">
        <v>23428.571428571398</v>
      </c>
      <c r="AB810">
        <v>21584.313725490199</v>
      </c>
      <c r="AC810">
        <v>774.64788732394402</v>
      </c>
      <c r="AD810">
        <v>13058.064516128999</v>
      </c>
      <c r="AE810">
        <v>7509.5744680851103</v>
      </c>
      <c r="AF810">
        <v>392.95774647887299</v>
      </c>
      <c r="AG810">
        <v>0.52</v>
      </c>
      <c r="AH810">
        <v>1.87</v>
      </c>
      <c r="AI810">
        <v>3.28</v>
      </c>
      <c r="AJ810">
        <v>10</v>
      </c>
      <c r="AK810">
        <v>55</v>
      </c>
      <c r="AL810" t="s">
        <v>2411</v>
      </c>
      <c r="AM810">
        <v>2</v>
      </c>
      <c r="AN810" t="s">
        <v>178</v>
      </c>
      <c r="AO810" t="s">
        <v>2412</v>
      </c>
      <c r="AP810">
        <v>58.4375</v>
      </c>
      <c r="AQ810">
        <v>58.712000000000003</v>
      </c>
      <c r="AR810">
        <v>0.27449999999999602</v>
      </c>
      <c r="AS810">
        <v>1.00469732620321</v>
      </c>
      <c r="AT810" t="s">
        <v>91</v>
      </c>
      <c r="AU810" t="s">
        <v>92</v>
      </c>
      <c r="AV810" t="s">
        <v>96</v>
      </c>
      <c r="AW810" t="s">
        <v>97</v>
      </c>
    </row>
    <row r="811" spans="1:49" x14ac:dyDescent="0.3">
      <c r="A811">
        <v>1295</v>
      </c>
      <c r="B811" t="s">
        <v>2403</v>
      </c>
      <c r="C811" t="s">
        <v>1817</v>
      </c>
      <c r="D811" t="s">
        <v>2404</v>
      </c>
      <c r="E811" t="s">
        <v>268</v>
      </c>
      <c r="F811">
        <v>133650</v>
      </c>
      <c r="G811" t="s">
        <v>54</v>
      </c>
      <c r="H811" t="s">
        <v>72</v>
      </c>
      <c r="I811" t="s">
        <v>276</v>
      </c>
      <c r="J811" t="s">
        <v>384</v>
      </c>
      <c r="K811">
        <v>6653477</v>
      </c>
      <c r="L811">
        <v>301235</v>
      </c>
      <c r="M811">
        <v>293</v>
      </c>
      <c r="N811">
        <v>456</v>
      </c>
      <c r="O811">
        <v>61</v>
      </c>
      <c r="P811">
        <v>22</v>
      </c>
      <c r="Q811">
        <v>65</v>
      </c>
      <c r="R811">
        <v>27</v>
      </c>
      <c r="S811">
        <v>7.35</v>
      </c>
      <c r="T811">
        <v>9.1199999999999992</v>
      </c>
      <c r="U811">
        <v>2.16</v>
      </c>
      <c r="V811">
        <v>3400</v>
      </c>
      <c r="W811">
        <v>212053.33333333299</v>
      </c>
      <c r="X811">
        <v>38964.705882352901</v>
      </c>
      <c r="Y811">
        <v>2760</v>
      </c>
      <c r="Z811">
        <v>51870</v>
      </c>
      <c r="AA811">
        <v>51571.428571428602</v>
      </c>
      <c r="AB811">
        <v>49660.784313725497</v>
      </c>
      <c r="AC811">
        <v>1471.8309859154899</v>
      </c>
      <c r="AD811">
        <v>14838.7096774194</v>
      </c>
      <c r="AE811">
        <v>4812.7659574468098</v>
      </c>
      <c r="AF811">
        <v>2663.3802816901398</v>
      </c>
      <c r="AG811">
        <v>3.25</v>
      </c>
      <c r="AH811">
        <v>0.34</v>
      </c>
      <c r="AI811">
        <v>7.22</v>
      </c>
      <c r="AJ811">
        <v>10</v>
      </c>
      <c r="AK811">
        <v>5</v>
      </c>
      <c r="AL811" t="s">
        <v>2405</v>
      </c>
      <c r="AM811">
        <v>2</v>
      </c>
      <c r="AN811" t="s">
        <v>178</v>
      </c>
      <c r="AO811" t="s">
        <v>2408</v>
      </c>
      <c r="AP811">
        <v>10.625</v>
      </c>
      <c r="AQ811">
        <v>129.238</v>
      </c>
      <c r="AR811">
        <v>118.613</v>
      </c>
      <c r="AS811">
        <v>12.1635764705882</v>
      </c>
      <c r="AT811" t="s">
        <v>60</v>
      </c>
      <c r="AU811" t="s">
        <v>61</v>
      </c>
      <c r="AV811" t="s">
        <v>62</v>
      </c>
      <c r="AW811" t="s">
        <v>63</v>
      </c>
    </row>
    <row r="812" spans="1:49" x14ac:dyDescent="0.3">
      <c r="A812">
        <v>1319</v>
      </c>
      <c r="B812" t="s">
        <v>2403</v>
      </c>
      <c r="C812" t="s">
        <v>1817</v>
      </c>
      <c r="D812" t="s">
        <v>2410</v>
      </c>
      <c r="E812" t="s">
        <v>236</v>
      </c>
      <c r="F812">
        <v>36000</v>
      </c>
      <c r="G812" t="s">
        <v>67</v>
      </c>
      <c r="H812" t="s">
        <v>72</v>
      </c>
      <c r="I812" t="s">
        <v>276</v>
      </c>
      <c r="J812" t="s">
        <v>384</v>
      </c>
      <c r="K812">
        <v>6653476</v>
      </c>
      <c r="L812">
        <v>301039</v>
      </c>
      <c r="M812">
        <v>114</v>
      </c>
      <c r="N812">
        <v>128</v>
      </c>
      <c r="O812">
        <v>29</v>
      </c>
      <c r="P812">
        <v>5</v>
      </c>
      <c r="Q812">
        <v>2.5</v>
      </c>
      <c r="R812">
        <v>24</v>
      </c>
      <c r="S812">
        <v>2.5</v>
      </c>
      <c r="T812">
        <v>23.47</v>
      </c>
      <c r="U812">
        <v>3.44</v>
      </c>
      <c r="V812">
        <v>8100</v>
      </c>
      <c r="W812">
        <v>293440</v>
      </c>
      <c r="X812">
        <v>38991.176470588201</v>
      </c>
      <c r="Y812">
        <v>2220</v>
      </c>
      <c r="Z812">
        <v>20370</v>
      </c>
      <c r="AA812">
        <v>27428.571428571398</v>
      </c>
      <c r="AB812">
        <v>17284.313725490199</v>
      </c>
      <c r="AC812">
        <v>542.25352112676103</v>
      </c>
      <c r="AD812">
        <v>15506.4516129032</v>
      </c>
      <c r="AE812">
        <v>5435.1063829787199</v>
      </c>
      <c r="AF812">
        <v>392.95774647887299</v>
      </c>
      <c r="AG812">
        <v>0.23</v>
      </c>
      <c r="AH812">
        <v>0.81</v>
      </c>
      <c r="AI812">
        <v>3.84</v>
      </c>
      <c r="AJ812">
        <v>10</v>
      </c>
      <c r="AK812">
        <v>15</v>
      </c>
      <c r="AL812" t="s">
        <v>2411</v>
      </c>
      <c r="AM812">
        <v>1</v>
      </c>
      <c r="AN812" t="s">
        <v>59</v>
      </c>
      <c r="AO812" s="1">
        <v>0.253</v>
      </c>
      <c r="AP812">
        <v>25.3125</v>
      </c>
      <c r="AQ812">
        <v>68.736000000000004</v>
      </c>
      <c r="AR812">
        <v>43.423499999999997</v>
      </c>
      <c r="AS812">
        <v>2.7154962962962998</v>
      </c>
      <c r="AT812" t="s">
        <v>91</v>
      </c>
      <c r="AU812" t="s">
        <v>61</v>
      </c>
      <c r="AV812" t="s">
        <v>96</v>
      </c>
      <c r="AW812" t="s">
        <v>63</v>
      </c>
    </row>
    <row r="813" spans="1:49" x14ac:dyDescent="0.3">
      <c r="A813">
        <v>1296</v>
      </c>
      <c r="B813" t="s">
        <v>2403</v>
      </c>
      <c r="C813" t="s">
        <v>1817</v>
      </c>
      <c r="D813" t="s">
        <v>2404</v>
      </c>
      <c r="E813" t="s">
        <v>268</v>
      </c>
      <c r="F813">
        <v>133650</v>
      </c>
      <c r="G813" t="s">
        <v>54</v>
      </c>
      <c r="H813" t="s">
        <v>72</v>
      </c>
      <c r="I813" t="s">
        <v>276</v>
      </c>
      <c r="J813" t="s">
        <v>384</v>
      </c>
      <c r="K813">
        <v>6653451</v>
      </c>
      <c r="L813">
        <v>301164</v>
      </c>
      <c r="M813">
        <v>576</v>
      </c>
      <c r="N813">
        <v>225</v>
      </c>
      <c r="O813">
        <v>53</v>
      </c>
      <c r="P813">
        <v>7</v>
      </c>
      <c r="Q813">
        <v>473</v>
      </c>
      <c r="R813">
        <v>53</v>
      </c>
      <c r="S813">
        <v>9.0500000000000007</v>
      </c>
      <c r="T813">
        <v>8.0299999999999994</v>
      </c>
      <c r="U813">
        <v>4.09</v>
      </c>
      <c r="V813">
        <v>3000</v>
      </c>
      <c r="W813">
        <v>250086.66666666701</v>
      </c>
      <c r="X813">
        <v>42035.294117647099</v>
      </c>
      <c r="Y813">
        <v>2940</v>
      </c>
      <c r="Z813">
        <v>36190</v>
      </c>
      <c r="AA813">
        <v>32785.714285714297</v>
      </c>
      <c r="AB813">
        <v>29931.372549019601</v>
      </c>
      <c r="AC813">
        <v>1239.4366197183101</v>
      </c>
      <c r="AD813">
        <v>16322.580645161301</v>
      </c>
      <c r="AE813">
        <v>6887.2340425531902</v>
      </c>
      <c r="AF813">
        <v>589.43661971831</v>
      </c>
      <c r="AG813">
        <v>1.1399999999999999</v>
      </c>
      <c r="AH813">
        <v>0.3</v>
      </c>
      <c r="AI813">
        <v>4.59</v>
      </c>
      <c r="AJ813">
        <v>10</v>
      </c>
      <c r="AK813">
        <v>5</v>
      </c>
      <c r="AL813" t="s">
        <v>2405</v>
      </c>
      <c r="AM813">
        <v>3</v>
      </c>
      <c r="AN813" t="s">
        <v>239</v>
      </c>
      <c r="AO813" t="s">
        <v>2409</v>
      </c>
      <c r="AP813">
        <v>9.375</v>
      </c>
      <c r="AQ813">
        <v>82.161000000000001</v>
      </c>
      <c r="AR813">
        <v>72.786000000000001</v>
      </c>
      <c r="AS813">
        <v>8.7638400000000001</v>
      </c>
      <c r="AT813" t="s">
        <v>60</v>
      </c>
      <c r="AU813" t="s">
        <v>61</v>
      </c>
      <c r="AV813" t="s">
        <v>62</v>
      </c>
      <c r="AW813" t="s">
        <v>63</v>
      </c>
    </row>
    <row r="814" spans="1:49" x14ac:dyDescent="0.3">
      <c r="A814">
        <v>1293</v>
      </c>
      <c r="B814" t="s">
        <v>2403</v>
      </c>
      <c r="C814" t="s">
        <v>1817</v>
      </c>
      <c r="D814" t="s">
        <v>2404</v>
      </c>
      <c r="E814" t="s">
        <v>268</v>
      </c>
      <c r="F814" t="s">
        <v>53</v>
      </c>
      <c r="G814" t="s">
        <v>54</v>
      </c>
      <c r="H814" t="s">
        <v>55</v>
      </c>
      <c r="I814" t="s">
        <v>276</v>
      </c>
      <c r="J814" t="s">
        <v>384</v>
      </c>
      <c r="K814">
        <v>6653449</v>
      </c>
      <c r="L814">
        <v>301250</v>
      </c>
      <c r="M814">
        <v>2035</v>
      </c>
      <c r="N814">
        <v>286</v>
      </c>
      <c r="O814">
        <v>39</v>
      </c>
      <c r="P814">
        <v>15</v>
      </c>
      <c r="Q814">
        <v>105</v>
      </c>
      <c r="R814">
        <v>44</v>
      </c>
      <c r="S814">
        <v>9.48</v>
      </c>
      <c r="T814">
        <v>12.36</v>
      </c>
      <c r="U814">
        <v>3.33</v>
      </c>
      <c r="V814">
        <v>3900</v>
      </c>
      <c r="W814">
        <v>253213.33333333299</v>
      </c>
      <c r="X814">
        <v>40076.470588235301</v>
      </c>
      <c r="Y814">
        <v>2460</v>
      </c>
      <c r="Z814">
        <v>33635</v>
      </c>
      <c r="AA814">
        <v>31500</v>
      </c>
      <c r="AB814">
        <v>39290.1960784314</v>
      </c>
      <c r="AC814">
        <v>1007.04225352113</v>
      </c>
      <c r="AD814">
        <v>19883.870967741899</v>
      </c>
      <c r="AE814">
        <v>5684.0425531914898</v>
      </c>
      <c r="AF814">
        <v>1113.38028169014</v>
      </c>
      <c r="AG814">
        <v>2.67</v>
      </c>
      <c r="AH814">
        <v>0.39</v>
      </c>
      <c r="AI814">
        <v>4.41</v>
      </c>
      <c r="AJ814">
        <v>10</v>
      </c>
      <c r="AK814">
        <v>5</v>
      </c>
      <c r="AL814" t="s">
        <v>2405</v>
      </c>
      <c r="AM814">
        <v>2</v>
      </c>
      <c r="AN814" t="s">
        <v>178</v>
      </c>
      <c r="AO814" t="s">
        <v>2406</v>
      </c>
      <c r="AP814">
        <v>12.1875</v>
      </c>
      <c r="AQ814">
        <v>78.938999999999993</v>
      </c>
      <c r="AR814">
        <v>66.751499999999993</v>
      </c>
      <c r="AS814">
        <v>6.4770461538461497</v>
      </c>
      <c r="AT814" t="s">
        <v>60</v>
      </c>
      <c r="AU814" t="s">
        <v>61</v>
      </c>
      <c r="AV814" t="s">
        <v>62</v>
      </c>
      <c r="AW814" t="s">
        <v>63</v>
      </c>
    </row>
    <row r="815" spans="1:49" x14ac:dyDescent="0.3">
      <c r="A815">
        <v>1294</v>
      </c>
      <c r="B815" t="s">
        <v>2403</v>
      </c>
      <c r="C815" t="s">
        <v>1817</v>
      </c>
      <c r="D815" t="s">
        <v>2404</v>
      </c>
      <c r="E815" t="s">
        <v>268</v>
      </c>
      <c r="F815">
        <v>133650</v>
      </c>
      <c r="G815" t="s">
        <v>54</v>
      </c>
      <c r="H815" t="s">
        <v>72</v>
      </c>
      <c r="I815" t="s">
        <v>276</v>
      </c>
      <c r="J815" t="s">
        <v>384</v>
      </c>
      <c r="K815">
        <v>6653428</v>
      </c>
      <c r="L815">
        <v>301199</v>
      </c>
      <c r="M815">
        <v>1407</v>
      </c>
      <c r="N815">
        <v>486</v>
      </c>
      <c r="O815">
        <v>74</v>
      </c>
      <c r="P815">
        <v>19</v>
      </c>
      <c r="Q815">
        <v>21</v>
      </c>
      <c r="R815">
        <v>39</v>
      </c>
      <c r="S815">
        <v>7.6</v>
      </c>
      <c r="T815">
        <v>15.54</v>
      </c>
      <c r="U815">
        <v>2.89</v>
      </c>
      <c r="V815">
        <v>3300</v>
      </c>
      <c r="W815">
        <v>225260</v>
      </c>
      <c r="X815">
        <v>36952.941176470602</v>
      </c>
      <c r="Y815">
        <v>2640</v>
      </c>
      <c r="Z815">
        <v>51835</v>
      </c>
      <c r="AA815">
        <v>46642.857142857101</v>
      </c>
      <c r="AB815">
        <v>46878.431372548999</v>
      </c>
      <c r="AC815">
        <v>1084.50704225352</v>
      </c>
      <c r="AD815">
        <v>16174.1935483871</v>
      </c>
      <c r="AE815">
        <v>4480.8510638297903</v>
      </c>
      <c r="AF815">
        <v>2554.22535211268</v>
      </c>
      <c r="AG815">
        <v>2.2400000000000002</v>
      </c>
      <c r="AH815">
        <v>0.33</v>
      </c>
      <c r="AI815">
        <v>6.53</v>
      </c>
      <c r="AJ815">
        <v>10</v>
      </c>
      <c r="AK815">
        <v>5</v>
      </c>
      <c r="AL815" t="s">
        <v>2405</v>
      </c>
      <c r="AM815">
        <v>2</v>
      </c>
      <c r="AN815" t="s">
        <v>178</v>
      </c>
      <c r="AO815" t="s">
        <v>2407</v>
      </c>
      <c r="AP815">
        <v>10.3125</v>
      </c>
      <c r="AQ815">
        <v>116.887</v>
      </c>
      <c r="AR815">
        <v>106.5745</v>
      </c>
      <c r="AS815">
        <v>11.334496969697</v>
      </c>
      <c r="AT815" t="s">
        <v>60</v>
      </c>
      <c r="AU815" t="s">
        <v>61</v>
      </c>
      <c r="AV815" t="s">
        <v>62</v>
      </c>
      <c r="AW815" t="s">
        <v>63</v>
      </c>
    </row>
    <row r="816" spans="1:49" x14ac:dyDescent="0.3">
      <c r="A816">
        <v>1220</v>
      </c>
      <c r="B816" t="s">
        <v>2287</v>
      </c>
      <c r="C816" t="s">
        <v>2288</v>
      </c>
      <c r="D816" t="s">
        <v>2289</v>
      </c>
      <c r="E816" t="s">
        <v>236</v>
      </c>
      <c r="F816" t="s">
        <v>53</v>
      </c>
      <c r="G816" t="s">
        <v>67</v>
      </c>
      <c r="H816" t="s">
        <v>55</v>
      </c>
      <c r="I816" t="s">
        <v>276</v>
      </c>
      <c r="J816" t="s">
        <v>384</v>
      </c>
      <c r="K816">
        <v>6652968</v>
      </c>
      <c r="L816">
        <v>298431</v>
      </c>
      <c r="M816">
        <v>1021</v>
      </c>
      <c r="N816">
        <v>136</v>
      </c>
      <c r="O816">
        <v>78</v>
      </c>
      <c r="P816">
        <v>15</v>
      </c>
      <c r="Q816">
        <v>1135</v>
      </c>
      <c r="R816">
        <v>104</v>
      </c>
      <c r="S816">
        <v>28.43</v>
      </c>
      <c r="T816">
        <v>12.59</v>
      </c>
      <c r="U816">
        <v>2.06</v>
      </c>
      <c r="V816">
        <v>2400</v>
      </c>
      <c r="W816">
        <v>235666.66666666701</v>
      </c>
      <c r="X816">
        <v>39282.352941176498</v>
      </c>
      <c r="Y816">
        <v>2700</v>
      </c>
      <c r="Z816">
        <v>21630</v>
      </c>
      <c r="AA816">
        <v>65714.285714285696</v>
      </c>
      <c r="AB816">
        <v>17874.509803921599</v>
      </c>
      <c r="AC816">
        <v>4415.49295774648</v>
      </c>
      <c r="AD816">
        <v>15617.7419354839</v>
      </c>
      <c r="AE816">
        <v>8297.8723404255306</v>
      </c>
      <c r="AF816">
        <v>523.94366197183103</v>
      </c>
      <c r="AG816">
        <v>1</v>
      </c>
      <c r="AH816">
        <v>0.24</v>
      </c>
      <c r="AI816">
        <v>9.1999999999999993</v>
      </c>
      <c r="AJ816">
        <v>10</v>
      </c>
      <c r="AK816">
        <v>55</v>
      </c>
      <c r="AL816" t="s">
        <v>2290</v>
      </c>
      <c r="AM816">
        <v>3</v>
      </c>
      <c r="AN816" t="s">
        <v>239</v>
      </c>
      <c r="AO816" t="s">
        <v>2291</v>
      </c>
      <c r="AP816">
        <v>7.5</v>
      </c>
      <c r="AQ816">
        <v>164.68</v>
      </c>
      <c r="AR816">
        <v>157.18</v>
      </c>
      <c r="AS816">
        <v>21.957333333333299</v>
      </c>
      <c r="AT816" t="s">
        <v>60</v>
      </c>
      <c r="AU816" t="s">
        <v>61</v>
      </c>
      <c r="AV816" t="s">
        <v>62</v>
      </c>
      <c r="AW816" t="s">
        <v>63</v>
      </c>
    </row>
    <row r="817" spans="1:49" x14ac:dyDescent="0.3">
      <c r="A817">
        <v>1221</v>
      </c>
      <c r="B817" t="s">
        <v>2287</v>
      </c>
      <c r="C817" t="s">
        <v>2288</v>
      </c>
      <c r="D817" t="s">
        <v>2289</v>
      </c>
      <c r="E817" t="s">
        <v>236</v>
      </c>
      <c r="F817">
        <v>84240</v>
      </c>
      <c r="G817" t="s">
        <v>67</v>
      </c>
      <c r="H817" t="s">
        <v>72</v>
      </c>
      <c r="I817" t="s">
        <v>276</v>
      </c>
      <c r="J817" t="s">
        <v>384</v>
      </c>
      <c r="K817">
        <v>6652953</v>
      </c>
      <c r="L817">
        <v>298426</v>
      </c>
      <c r="M817">
        <v>633</v>
      </c>
      <c r="N817">
        <v>179</v>
      </c>
      <c r="O817">
        <v>75</v>
      </c>
      <c r="P817">
        <v>26</v>
      </c>
      <c r="Q817">
        <v>2184</v>
      </c>
      <c r="R817">
        <v>686</v>
      </c>
      <c r="S817">
        <v>33.409999999999997</v>
      </c>
      <c r="T817">
        <v>15.22</v>
      </c>
      <c r="U817">
        <v>3.8</v>
      </c>
      <c r="V817">
        <v>4300</v>
      </c>
      <c r="W817">
        <v>210793.33333333299</v>
      </c>
      <c r="X817">
        <v>42802.941176470602</v>
      </c>
      <c r="Y817">
        <v>2340</v>
      </c>
      <c r="Z817">
        <v>27965</v>
      </c>
      <c r="AA817">
        <v>64571.428571428602</v>
      </c>
      <c r="AB817">
        <v>24535.294117647099</v>
      </c>
      <c r="AC817">
        <v>6429.5774647887301</v>
      </c>
      <c r="AD817">
        <v>9237.0967741935492</v>
      </c>
      <c r="AE817">
        <v>14106.382978723401</v>
      </c>
      <c r="AF817">
        <v>567.60563380281701</v>
      </c>
      <c r="AG817">
        <v>2.17</v>
      </c>
      <c r="AH817">
        <v>0.43</v>
      </c>
      <c r="AI817">
        <v>9.0399999999999991</v>
      </c>
      <c r="AJ817">
        <v>152</v>
      </c>
      <c r="AK817">
        <v>77</v>
      </c>
      <c r="AL817" t="s">
        <v>2290</v>
      </c>
      <c r="AM817">
        <v>5</v>
      </c>
      <c r="AN817" t="s">
        <v>777</v>
      </c>
      <c r="AO817" t="s">
        <v>2292</v>
      </c>
      <c r="AP817">
        <v>13.4375</v>
      </c>
      <c r="AQ817">
        <v>161.816</v>
      </c>
      <c r="AR817">
        <v>148.3785</v>
      </c>
      <c r="AS817">
        <v>12.042120930232601</v>
      </c>
      <c r="AT817" t="s">
        <v>60</v>
      </c>
      <c r="AU817" t="s">
        <v>61</v>
      </c>
      <c r="AV817" t="s">
        <v>62</v>
      </c>
      <c r="AW817" t="s">
        <v>63</v>
      </c>
    </row>
    <row r="818" spans="1:49" x14ac:dyDescent="0.3">
      <c r="A818">
        <v>1224</v>
      </c>
      <c r="B818" t="s">
        <v>2287</v>
      </c>
      <c r="C818" t="s">
        <v>2288</v>
      </c>
      <c r="D818" t="s">
        <v>2294</v>
      </c>
      <c r="E818" t="s">
        <v>236</v>
      </c>
      <c r="F818">
        <v>6337</v>
      </c>
      <c r="G818" t="s">
        <v>67</v>
      </c>
      <c r="H818" t="s">
        <v>72</v>
      </c>
      <c r="I818" t="s">
        <v>276</v>
      </c>
      <c r="J818" t="s">
        <v>384</v>
      </c>
      <c r="K818">
        <v>6652941</v>
      </c>
      <c r="L818">
        <v>298473</v>
      </c>
      <c r="M818">
        <v>370</v>
      </c>
      <c r="N818">
        <v>197</v>
      </c>
      <c r="O818">
        <v>73</v>
      </c>
      <c r="P818">
        <v>16</v>
      </c>
      <c r="Q818">
        <v>270</v>
      </c>
      <c r="R818">
        <v>42</v>
      </c>
      <c r="S818">
        <v>10.53</v>
      </c>
      <c r="T818">
        <v>9.06</v>
      </c>
      <c r="U818">
        <v>3.33</v>
      </c>
      <c r="V818">
        <v>8900</v>
      </c>
      <c r="W818">
        <v>225166.66666666701</v>
      </c>
      <c r="X818">
        <v>42644.117647058803</v>
      </c>
      <c r="Y818">
        <v>2940</v>
      </c>
      <c r="Z818">
        <v>30590</v>
      </c>
      <c r="AA818">
        <v>39500</v>
      </c>
      <c r="AB818">
        <v>41903.921568627498</v>
      </c>
      <c r="AC818">
        <v>4183.0985915493002</v>
      </c>
      <c r="AD818">
        <v>4637.0967741935501</v>
      </c>
      <c r="AE818">
        <v>23109.574468085098</v>
      </c>
      <c r="AF818">
        <v>567.60563380281701</v>
      </c>
      <c r="AG818">
        <v>0.31</v>
      </c>
      <c r="AH818">
        <v>0.89</v>
      </c>
      <c r="AI818">
        <v>5.53</v>
      </c>
      <c r="AJ818">
        <v>10</v>
      </c>
      <c r="AK818">
        <v>5</v>
      </c>
      <c r="AL818" t="s">
        <v>2295</v>
      </c>
      <c r="AM818">
        <v>2</v>
      </c>
      <c r="AN818" t="s">
        <v>178</v>
      </c>
      <c r="AO818" t="s">
        <v>2297</v>
      </c>
      <c r="AP818">
        <v>27.8125</v>
      </c>
      <c r="AQ818">
        <v>98.986999999999995</v>
      </c>
      <c r="AR818">
        <v>71.174499999999995</v>
      </c>
      <c r="AS818">
        <v>3.5590831460674202</v>
      </c>
      <c r="AT818" t="s">
        <v>60</v>
      </c>
      <c r="AU818" t="s">
        <v>61</v>
      </c>
      <c r="AV818" t="s">
        <v>62</v>
      </c>
      <c r="AW818" t="s">
        <v>63</v>
      </c>
    </row>
    <row r="819" spans="1:49" x14ac:dyDescent="0.3">
      <c r="A819">
        <v>1222</v>
      </c>
      <c r="B819" t="s">
        <v>2287</v>
      </c>
      <c r="C819" t="s">
        <v>2288</v>
      </c>
      <c r="D819" t="s">
        <v>2289</v>
      </c>
      <c r="E819" t="s">
        <v>236</v>
      </c>
      <c r="F819">
        <v>84240</v>
      </c>
      <c r="G819" t="s">
        <v>67</v>
      </c>
      <c r="H819" t="s">
        <v>72</v>
      </c>
      <c r="I819" t="s">
        <v>276</v>
      </c>
      <c r="J819" t="s">
        <v>384</v>
      </c>
      <c r="K819">
        <v>6652935</v>
      </c>
      <c r="L819">
        <v>298427</v>
      </c>
      <c r="M819">
        <v>397</v>
      </c>
      <c r="N819">
        <v>125</v>
      </c>
      <c r="O819">
        <v>40</v>
      </c>
      <c r="P819">
        <v>13</v>
      </c>
      <c r="Q819">
        <v>2354</v>
      </c>
      <c r="R819">
        <v>193</v>
      </c>
      <c r="S819">
        <v>76.09</v>
      </c>
      <c r="T819">
        <v>9.0299999999999994</v>
      </c>
      <c r="U819">
        <v>2.95</v>
      </c>
      <c r="V819">
        <v>3400</v>
      </c>
      <c r="W819">
        <v>219146.66666666701</v>
      </c>
      <c r="X819">
        <v>38726.470588235301</v>
      </c>
      <c r="Y819">
        <v>2580</v>
      </c>
      <c r="Z819">
        <v>22960</v>
      </c>
      <c r="AA819">
        <v>75214.285714285696</v>
      </c>
      <c r="AB819">
        <v>22933.333333333299</v>
      </c>
      <c r="AC819">
        <v>4802.8169014084497</v>
      </c>
      <c r="AD819">
        <v>10016.129032258101</v>
      </c>
      <c r="AE819">
        <v>19085.106382978702</v>
      </c>
      <c r="AF819">
        <v>1244.3661971831</v>
      </c>
      <c r="AG819">
        <v>1.35</v>
      </c>
      <c r="AH819">
        <v>0.34</v>
      </c>
      <c r="AI819">
        <v>10.53</v>
      </c>
      <c r="AJ819">
        <v>10</v>
      </c>
      <c r="AK819">
        <v>46</v>
      </c>
      <c r="AL819" t="s">
        <v>2290</v>
      </c>
      <c r="AM819">
        <v>3</v>
      </c>
      <c r="AN819" t="s">
        <v>70</v>
      </c>
      <c r="AO819" t="s">
        <v>2293</v>
      </c>
      <c r="AP819">
        <v>10.625</v>
      </c>
      <c r="AQ819">
        <v>188.48699999999999</v>
      </c>
      <c r="AR819">
        <v>177.86199999999999</v>
      </c>
      <c r="AS819">
        <v>17.739952941176501</v>
      </c>
      <c r="AT819" t="s">
        <v>60</v>
      </c>
      <c r="AU819" t="s">
        <v>61</v>
      </c>
      <c r="AV819" t="s">
        <v>62</v>
      </c>
      <c r="AW819" t="s">
        <v>63</v>
      </c>
    </row>
    <row r="820" spans="1:49" x14ac:dyDescent="0.3">
      <c r="A820">
        <v>1199</v>
      </c>
      <c r="B820" t="s">
        <v>2246</v>
      </c>
      <c r="C820" t="s">
        <v>2247</v>
      </c>
      <c r="D820" t="s">
        <v>2248</v>
      </c>
      <c r="E820" t="s">
        <v>236</v>
      </c>
      <c r="F820" t="s">
        <v>53</v>
      </c>
      <c r="G820" t="s">
        <v>67</v>
      </c>
      <c r="H820" t="s">
        <v>55</v>
      </c>
      <c r="I820" t="s">
        <v>276</v>
      </c>
      <c r="J820" t="s">
        <v>384</v>
      </c>
      <c r="K820">
        <v>6652934</v>
      </c>
      <c r="L820">
        <v>298382</v>
      </c>
      <c r="M820">
        <v>944</v>
      </c>
      <c r="N820">
        <v>135</v>
      </c>
      <c r="O820">
        <v>33</v>
      </c>
      <c r="P820">
        <v>7</v>
      </c>
      <c r="Q820">
        <v>2.5</v>
      </c>
      <c r="R820">
        <v>15</v>
      </c>
      <c r="S820">
        <v>114.76</v>
      </c>
      <c r="T820">
        <v>5.03</v>
      </c>
      <c r="U820">
        <v>5.3</v>
      </c>
      <c r="V820">
        <v>12900</v>
      </c>
      <c r="W820">
        <v>265160</v>
      </c>
      <c r="X820">
        <v>40314.705882352901</v>
      </c>
      <c r="Y820">
        <v>2400</v>
      </c>
      <c r="Z820">
        <v>37870</v>
      </c>
      <c r="AA820">
        <v>4785.7142857142899</v>
      </c>
      <c r="AB820">
        <v>8768.6274509803898</v>
      </c>
      <c r="AC820">
        <v>619.71830985915506</v>
      </c>
      <c r="AD820">
        <v>16174.1935483871</v>
      </c>
      <c r="AE820">
        <v>7094.6808510638302</v>
      </c>
      <c r="AF820">
        <v>916.90140845070403</v>
      </c>
      <c r="AG820">
        <v>3.13</v>
      </c>
      <c r="AH820">
        <v>1.29</v>
      </c>
      <c r="AI820">
        <v>0.67</v>
      </c>
      <c r="AJ820">
        <v>10</v>
      </c>
      <c r="AK820">
        <v>5</v>
      </c>
      <c r="AL820" t="s">
        <v>2249</v>
      </c>
      <c r="AM820">
        <v>3</v>
      </c>
      <c r="AN820" t="s">
        <v>225</v>
      </c>
      <c r="AO820" t="s">
        <v>2250</v>
      </c>
      <c r="AP820">
        <v>40.3125</v>
      </c>
      <c r="AQ820">
        <v>11.993</v>
      </c>
      <c r="AR820">
        <v>-28.319500000000001</v>
      </c>
      <c r="AS820">
        <v>0.29750077519379797</v>
      </c>
      <c r="AT820" t="s">
        <v>95</v>
      </c>
      <c r="AU820" t="s">
        <v>125</v>
      </c>
      <c r="AV820" t="s">
        <v>126</v>
      </c>
      <c r="AW820" t="s">
        <v>127</v>
      </c>
    </row>
    <row r="821" spans="1:49" x14ac:dyDescent="0.3">
      <c r="A821">
        <v>1219</v>
      </c>
      <c r="B821" t="s">
        <v>2246</v>
      </c>
      <c r="C821" t="s">
        <v>2247</v>
      </c>
      <c r="D821" t="s">
        <v>2248</v>
      </c>
      <c r="E821" t="s">
        <v>236</v>
      </c>
      <c r="F821">
        <v>120948</v>
      </c>
      <c r="G821" t="s">
        <v>67</v>
      </c>
      <c r="H821" t="s">
        <v>72</v>
      </c>
      <c r="I821" t="s">
        <v>276</v>
      </c>
      <c r="J821" t="s">
        <v>384</v>
      </c>
      <c r="K821">
        <v>6652924</v>
      </c>
      <c r="L821">
        <v>298386</v>
      </c>
      <c r="M821">
        <v>1120</v>
      </c>
      <c r="N821">
        <v>175</v>
      </c>
      <c r="O821">
        <v>34</v>
      </c>
      <c r="P821">
        <v>13</v>
      </c>
      <c r="Q821">
        <v>20</v>
      </c>
      <c r="R821">
        <v>15</v>
      </c>
      <c r="S821">
        <v>33.89</v>
      </c>
      <c r="T821">
        <v>6.53</v>
      </c>
      <c r="U821">
        <v>2.4</v>
      </c>
      <c r="V821">
        <v>20800</v>
      </c>
      <c r="W821">
        <v>243413.33333333299</v>
      </c>
      <c r="X821">
        <v>49526.470588235301</v>
      </c>
      <c r="Y821">
        <v>2640</v>
      </c>
      <c r="Z821">
        <v>27055</v>
      </c>
      <c r="AA821">
        <v>13000</v>
      </c>
      <c r="AB821">
        <v>18970.588235294101</v>
      </c>
      <c r="AC821">
        <v>1471.8309859154899</v>
      </c>
      <c r="AD821">
        <v>10053.225806451601</v>
      </c>
      <c r="AE821">
        <v>12073.404255319099</v>
      </c>
      <c r="AF821">
        <v>807.74647887323897</v>
      </c>
      <c r="AG821">
        <v>6.55</v>
      </c>
      <c r="AH821">
        <v>2.08</v>
      </c>
      <c r="AI821">
        <v>1.82</v>
      </c>
      <c r="AJ821">
        <v>10</v>
      </c>
      <c r="AK821">
        <v>9</v>
      </c>
      <c r="AL821" t="s">
        <v>2249</v>
      </c>
      <c r="AM821">
        <v>2</v>
      </c>
      <c r="AN821" t="s">
        <v>178</v>
      </c>
      <c r="AO821" t="s">
        <v>2286</v>
      </c>
      <c r="AP821">
        <v>65</v>
      </c>
      <c r="AQ821">
        <v>32.578000000000003</v>
      </c>
      <c r="AR821">
        <v>-32.421999999999997</v>
      </c>
      <c r="AS821">
        <v>0.50119999999999998</v>
      </c>
      <c r="AT821" t="s">
        <v>95</v>
      </c>
      <c r="AU821" t="s">
        <v>125</v>
      </c>
      <c r="AV821" t="s">
        <v>126</v>
      </c>
      <c r="AW821" t="s">
        <v>127</v>
      </c>
    </row>
    <row r="822" spans="1:49" x14ac:dyDescent="0.3">
      <c r="A822">
        <v>1225</v>
      </c>
      <c r="B822" t="s">
        <v>2287</v>
      </c>
      <c r="C822" t="s">
        <v>2288</v>
      </c>
      <c r="D822" t="s">
        <v>2294</v>
      </c>
      <c r="E822" t="s">
        <v>236</v>
      </c>
      <c r="F822">
        <v>6337</v>
      </c>
      <c r="G822" t="s">
        <v>67</v>
      </c>
      <c r="H822" t="s">
        <v>72</v>
      </c>
      <c r="I822" t="s">
        <v>276</v>
      </c>
      <c r="J822" t="s">
        <v>384</v>
      </c>
      <c r="K822">
        <v>6652922</v>
      </c>
      <c r="L822">
        <v>298463</v>
      </c>
      <c r="M822">
        <v>618</v>
      </c>
      <c r="N822">
        <v>257</v>
      </c>
      <c r="O822">
        <v>111</v>
      </c>
      <c r="P822">
        <v>25</v>
      </c>
      <c r="Q822">
        <v>662</v>
      </c>
      <c r="R822">
        <v>71</v>
      </c>
      <c r="S822">
        <v>11.28</v>
      </c>
      <c r="T822">
        <v>10.8</v>
      </c>
      <c r="U822">
        <v>1.1499999999999999</v>
      </c>
      <c r="V822">
        <v>10600</v>
      </c>
      <c r="W822">
        <v>187040</v>
      </c>
      <c r="X822">
        <v>47408.823529411799</v>
      </c>
      <c r="Y822">
        <v>2640</v>
      </c>
      <c r="Z822">
        <v>35210</v>
      </c>
      <c r="AA822">
        <v>44571.428571428602</v>
      </c>
      <c r="AB822">
        <v>60790.1960784314</v>
      </c>
      <c r="AC822">
        <v>5809.8591549295797</v>
      </c>
      <c r="AD822">
        <v>3264.5161290322599</v>
      </c>
      <c r="AE822">
        <v>19873.404255319201</v>
      </c>
      <c r="AF822">
        <v>567.60563380281701</v>
      </c>
      <c r="AG822">
        <v>0.86</v>
      </c>
      <c r="AH822">
        <v>1.06</v>
      </c>
      <c r="AI822">
        <v>6.24</v>
      </c>
      <c r="AJ822">
        <v>10</v>
      </c>
      <c r="AK822">
        <v>5</v>
      </c>
      <c r="AL822" t="s">
        <v>2295</v>
      </c>
      <c r="AM822">
        <v>4</v>
      </c>
      <c r="AN822" t="s">
        <v>338</v>
      </c>
      <c r="AO822" t="s">
        <v>2298</v>
      </c>
      <c r="AP822">
        <v>33.125</v>
      </c>
      <c r="AQ822">
        <v>111.696</v>
      </c>
      <c r="AR822">
        <v>78.570999999999998</v>
      </c>
      <c r="AS822">
        <v>3.3719547169811301</v>
      </c>
      <c r="AT822" t="s">
        <v>60</v>
      </c>
      <c r="AU822" t="s">
        <v>61</v>
      </c>
      <c r="AV822" t="s">
        <v>62</v>
      </c>
      <c r="AW822" t="s">
        <v>63</v>
      </c>
    </row>
    <row r="823" spans="1:49" x14ac:dyDescent="0.3">
      <c r="A823">
        <v>1223</v>
      </c>
      <c r="B823" t="s">
        <v>2287</v>
      </c>
      <c r="C823" t="s">
        <v>2288</v>
      </c>
      <c r="D823" t="s">
        <v>2294</v>
      </c>
      <c r="E823" t="s">
        <v>236</v>
      </c>
      <c r="F823" t="s">
        <v>53</v>
      </c>
      <c r="G823" t="s">
        <v>67</v>
      </c>
      <c r="H823" t="s">
        <v>55</v>
      </c>
      <c r="I823" t="s">
        <v>276</v>
      </c>
      <c r="J823" t="s">
        <v>384</v>
      </c>
      <c r="K823">
        <v>6652921</v>
      </c>
      <c r="L823">
        <v>298482</v>
      </c>
      <c r="M823">
        <v>174</v>
      </c>
      <c r="N823">
        <v>147</v>
      </c>
      <c r="O823">
        <v>26</v>
      </c>
      <c r="P823">
        <v>5</v>
      </c>
      <c r="Q823">
        <v>212</v>
      </c>
      <c r="R823">
        <v>39</v>
      </c>
      <c r="S823">
        <v>9.64</v>
      </c>
      <c r="T823">
        <v>9.6999999999999993</v>
      </c>
      <c r="U823">
        <v>3.76</v>
      </c>
      <c r="V823">
        <v>11000</v>
      </c>
      <c r="W823">
        <v>244673.33333333299</v>
      </c>
      <c r="X823">
        <v>38435.294117647099</v>
      </c>
      <c r="Y823">
        <v>2880</v>
      </c>
      <c r="Z823">
        <v>24465</v>
      </c>
      <c r="AA823">
        <v>39500</v>
      </c>
      <c r="AB823">
        <v>20488.2352941176</v>
      </c>
      <c r="AC823">
        <v>4028.1690140845099</v>
      </c>
      <c r="AD823">
        <v>2003.22580645161</v>
      </c>
      <c r="AE823">
        <v>33232.978723404303</v>
      </c>
      <c r="AF823">
        <v>873.23943661971805</v>
      </c>
      <c r="AG823">
        <v>1.45</v>
      </c>
      <c r="AH823">
        <v>1.1000000000000001</v>
      </c>
      <c r="AI823">
        <v>5.53</v>
      </c>
      <c r="AJ823">
        <v>10</v>
      </c>
      <c r="AK823">
        <v>7</v>
      </c>
      <c r="AL823" t="s">
        <v>2295</v>
      </c>
      <c r="AM823">
        <v>2</v>
      </c>
      <c r="AN823" t="s">
        <v>178</v>
      </c>
      <c r="AO823" t="s">
        <v>2296</v>
      </c>
      <c r="AP823">
        <v>34.375</v>
      </c>
      <c r="AQ823">
        <v>98.986999999999995</v>
      </c>
      <c r="AR823">
        <v>64.611999999999995</v>
      </c>
      <c r="AS823">
        <v>2.8796218181818198</v>
      </c>
      <c r="AT823" t="s">
        <v>91</v>
      </c>
      <c r="AU823" t="s">
        <v>61</v>
      </c>
      <c r="AV823" t="s">
        <v>96</v>
      </c>
      <c r="AW823" t="s">
        <v>63</v>
      </c>
    </row>
    <row r="824" spans="1:49" x14ac:dyDescent="0.3">
      <c r="A824">
        <v>1218</v>
      </c>
      <c r="B824" t="s">
        <v>2246</v>
      </c>
      <c r="C824" t="s">
        <v>2247</v>
      </c>
      <c r="D824" t="s">
        <v>2248</v>
      </c>
      <c r="E824" t="s">
        <v>236</v>
      </c>
      <c r="F824">
        <v>120948</v>
      </c>
      <c r="G824" t="s">
        <v>67</v>
      </c>
      <c r="H824" t="s">
        <v>72</v>
      </c>
      <c r="I824" t="s">
        <v>276</v>
      </c>
      <c r="J824" t="s">
        <v>384</v>
      </c>
      <c r="K824">
        <v>6652896</v>
      </c>
      <c r="L824">
        <v>298416</v>
      </c>
      <c r="M824">
        <v>873</v>
      </c>
      <c r="N824">
        <v>178</v>
      </c>
      <c r="O824">
        <v>30</v>
      </c>
      <c r="P824">
        <v>9</v>
      </c>
      <c r="Q824">
        <v>2.5</v>
      </c>
      <c r="R824">
        <v>16</v>
      </c>
      <c r="S824">
        <v>33.72</v>
      </c>
      <c r="T824">
        <v>10.25</v>
      </c>
      <c r="U824">
        <v>2</v>
      </c>
      <c r="V824">
        <v>13600</v>
      </c>
      <c r="W824">
        <v>257320</v>
      </c>
      <c r="X824">
        <v>49605.882352941197</v>
      </c>
      <c r="Y824">
        <v>2760</v>
      </c>
      <c r="Z824">
        <v>27510</v>
      </c>
      <c r="AA824">
        <v>9714.2857142857192</v>
      </c>
      <c r="AB824">
        <v>15935.294117647099</v>
      </c>
      <c r="AC824">
        <v>542.25352112676103</v>
      </c>
      <c r="AD824">
        <v>11685.483870967701</v>
      </c>
      <c r="AE824">
        <v>12529.7872340426</v>
      </c>
      <c r="AF824">
        <v>960.56338028169</v>
      </c>
      <c r="AG824">
        <v>2.08</v>
      </c>
      <c r="AH824">
        <v>1.36</v>
      </c>
      <c r="AI824">
        <v>1.36</v>
      </c>
      <c r="AJ824">
        <v>10</v>
      </c>
      <c r="AK824">
        <v>5</v>
      </c>
      <c r="AL824" t="s">
        <v>2249</v>
      </c>
      <c r="AM824">
        <v>2</v>
      </c>
      <c r="AN824" t="s">
        <v>178</v>
      </c>
      <c r="AO824" t="s">
        <v>2285</v>
      </c>
      <c r="AP824">
        <v>42.5</v>
      </c>
      <c r="AQ824">
        <v>24.344000000000001</v>
      </c>
      <c r="AR824">
        <v>-18.155999999999999</v>
      </c>
      <c r="AS824">
        <v>0.57279999999999998</v>
      </c>
      <c r="AT824" t="s">
        <v>95</v>
      </c>
      <c r="AU824" t="s">
        <v>92</v>
      </c>
      <c r="AV824" t="s">
        <v>126</v>
      </c>
      <c r="AW824" t="s">
        <v>97</v>
      </c>
    </row>
    <row r="825" spans="1:49" x14ac:dyDescent="0.3">
      <c r="A825">
        <v>1192</v>
      </c>
      <c r="B825" t="s">
        <v>2234</v>
      </c>
      <c r="C825" t="s">
        <v>2235</v>
      </c>
      <c r="D825" t="s">
        <v>2236</v>
      </c>
      <c r="E825" t="s">
        <v>144</v>
      </c>
      <c r="F825" t="s">
        <v>53</v>
      </c>
      <c r="G825" t="s">
        <v>67</v>
      </c>
      <c r="H825" t="s">
        <v>55</v>
      </c>
      <c r="I825" t="s">
        <v>276</v>
      </c>
      <c r="J825" t="s">
        <v>384</v>
      </c>
      <c r="K825">
        <v>6652798</v>
      </c>
      <c r="L825">
        <v>298507</v>
      </c>
      <c r="M825">
        <v>1571</v>
      </c>
      <c r="N825">
        <v>123</v>
      </c>
      <c r="O825">
        <v>25</v>
      </c>
      <c r="P825">
        <v>8</v>
      </c>
      <c r="Q825">
        <v>2.5</v>
      </c>
      <c r="R825">
        <v>13</v>
      </c>
      <c r="S825">
        <v>127.46</v>
      </c>
      <c r="T825">
        <v>5.24</v>
      </c>
      <c r="U825">
        <v>3.6</v>
      </c>
      <c r="V825">
        <v>700</v>
      </c>
      <c r="W825">
        <v>282193.33333333302</v>
      </c>
      <c r="X825">
        <v>46694.117647058803</v>
      </c>
      <c r="Y825">
        <v>2220</v>
      </c>
      <c r="Z825">
        <v>19600</v>
      </c>
      <c r="AA825">
        <v>8285.7142857142808</v>
      </c>
      <c r="AB825">
        <v>9864.7058823529405</v>
      </c>
      <c r="AC825">
        <v>542.25352112676103</v>
      </c>
      <c r="AD825">
        <v>13243.5483870968</v>
      </c>
      <c r="AE825">
        <v>8712.7659574468107</v>
      </c>
      <c r="AF825">
        <v>589.43661971831</v>
      </c>
      <c r="AG825">
        <v>4.18</v>
      </c>
      <c r="AH825">
        <v>7.0000000000000007E-2</v>
      </c>
      <c r="AI825">
        <v>1.1599999999999999</v>
      </c>
      <c r="AJ825">
        <v>10</v>
      </c>
      <c r="AK825">
        <v>10</v>
      </c>
      <c r="AL825" t="s">
        <v>2237</v>
      </c>
      <c r="AM825">
        <v>2</v>
      </c>
      <c r="AN825" t="s">
        <v>89</v>
      </c>
      <c r="AO825" t="s">
        <v>2238</v>
      </c>
      <c r="AP825">
        <v>2.1875</v>
      </c>
      <c r="AQ825">
        <v>20.763999999999999</v>
      </c>
      <c r="AR825">
        <v>18.576499999999999</v>
      </c>
      <c r="AS825">
        <v>9.4921142857142904</v>
      </c>
      <c r="AT825" t="s">
        <v>60</v>
      </c>
      <c r="AU825" t="s">
        <v>92</v>
      </c>
      <c r="AV825" t="s">
        <v>62</v>
      </c>
      <c r="AW825" t="s">
        <v>63</v>
      </c>
    </row>
    <row r="826" spans="1:49" x14ac:dyDescent="0.3">
      <c r="A826">
        <v>1193</v>
      </c>
      <c r="B826" t="s">
        <v>2234</v>
      </c>
      <c r="C826" t="s">
        <v>2235</v>
      </c>
      <c r="D826" t="s">
        <v>2236</v>
      </c>
      <c r="E826" t="s">
        <v>144</v>
      </c>
      <c r="F826">
        <v>54600</v>
      </c>
      <c r="G826" t="s">
        <v>67</v>
      </c>
      <c r="H826" t="s">
        <v>72</v>
      </c>
      <c r="I826" t="s">
        <v>276</v>
      </c>
      <c r="J826" t="s">
        <v>384</v>
      </c>
      <c r="K826">
        <v>6652779</v>
      </c>
      <c r="L826">
        <v>298505</v>
      </c>
      <c r="M826">
        <v>806</v>
      </c>
      <c r="N826">
        <v>129</v>
      </c>
      <c r="O826">
        <v>22</v>
      </c>
      <c r="P826">
        <v>2.5</v>
      </c>
      <c r="Q826">
        <v>2.5</v>
      </c>
      <c r="R826">
        <v>12</v>
      </c>
      <c r="S826">
        <v>152.87</v>
      </c>
      <c r="T826">
        <v>1.99</v>
      </c>
      <c r="U826">
        <v>0.5</v>
      </c>
      <c r="V826">
        <v>14700</v>
      </c>
      <c r="W826">
        <v>290826.66666666698</v>
      </c>
      <c r="X826">
        <v>43676.470588235301</v>
      </c>
      <c r="Y826">
        <v>2940</v>
      </c>
      <c r="Z826">
        <v>17010</v>
      </c>
      <c r="AA826">
        <v>9928.5714285714294</v>
      </c>
      <c r="AB826">
        <v>5817.6470588235297</v>
      </c>
      <c r="AC826">
        <v>154.92957746478899</v>
      </c>
      <c r="AD826">
        <v>15988.7096774194</v>
      </c>
      <c r="AE826">
        <v>8256.3829787234008</v>
      </c>
      <c r="AF826">
        <v>611.26760563380299</v>
      </c>
      <c r="AG826">
        <v>5.51</v>
      </c>
      <c r="AH826">
        <v>1.47</v>
      </c>
      <c r="AI826">
        <v>1.39</v>
      </c>
      <c r="AJ826">
        <v>10</v>
      </c>
      <c r="AK826">
        <v>7</v>
      </c>
      <c r="AL826" t="s">
        <v>2237</v>
      </c>
      <c r="AM826">
        <v>2</v>
      </c>
      <c r="AN826" t="s">
        <v>89</v>
      </c>
      <c r="AO826" t="s">
        <v>2239</v>
      </c>
      <c r="AP826">
        <v>45.9375</v>
      </c>
      <c r="AQ826">
        <v>24.881</v>
      </c>
      <c r="AR826">
        <v>-21.0565</v>
      </c>
      <c r="AS826">
        <v>0.54162721088435395</v>
      </c>
      <c r="AT826" t="s">
        <v>95</v>
      </c>
      <c r="AU826" t="s">
        <v>125</v>
      </c>
      <c r="AV826" t="s">
        <v>126</v>
      </c>
      <c r="AW826" t="s">
        <v>127</v>
      </c>
    </row>
    <row r="827" spans="1:49" x14ac:dyDescent="0.3">
      <c r="A827">
        <v>1194</v>
      </c>
      <c r="B827" t="s">
        <v>2234</v>
      </c>
      <c r="C827" t="s">
        <v>2235</v>
      </c>
      <c r="D827" t="s">
        <v>2236</v>
      </c>
      <c r="E827" t="s">
        <v>144</v>
      </c>
      <c r="F827">
        <v>54600</v>
      </c>
      <c r="G827" t="s">
        <v>67</v>
      </c>
      <c r="H827" t="s">
        <v>72</v>
      </c>
      <c r="I827" t="s">
        <v>276</v>
      </c>
      <c r="J827" t="s">
        <v>384</v>
      </c>
      <c r="K827">
        <v>6652779</v>
      </c>
      <c r="L827">
        <v>298475</v>
      </c>
      <c r="M827">
        <v>1346</v>
      </c>
      <c r="N827">
        <v>147</v>
      </c>
      <c r="O827">
        <v>22</v>
      </c>
      <c r="P827">
        <v>9</v>
      </c>
      <c r="Q827">
        <v>2.5</v>
      </c>
      <c r="R827">
        <v>16</v>
      </c>
      <c r="S827">
        <v>180.37</v>
      </c>
      <c r="T827">
        <v>3.75</v>
      </c>
      <c r="U827">
        <v>2.29</v>
      </c>
      <c r="V827">
        <v>14500</v>
      </c>
      <c r="W827">
        <v>255966.66666666701</v>
      </c>
      <c r="X827">
        <v>54105.882352941197</v>
      </c>
      <c r="Y827">
        <v>2280</v>
      </c>
      <c r="Z827">
        <v>16940</v>
      </c>
      <c r="AA827">
        <v>18357.142857142899</v>
      </c>
      <c r="AB827">
        <v>13827.450980392199</v>
      </c>
      <c r="AC827">
        <v>697.18309859154897</v>
      </c>
      <c r="AD827">
        <v>15135.483870967701</v>
      </c>
      <c r="AE827">
        <v>11782.9787234043</v>
      </c>
      <c r="AF827">
        <v>851.40845070422495</v>
      </c>
      <c r="AG827">
        <v>0.72</v>
      </c>
      <c r="AH827">
        <v>1.45</v>
      </c>
      <c r="AI827">
        <v>2.57</v>
      </c>
      <c r="AJ827">
        <v>10</v>
      </c>
      <c r="AK827">
        <v>19</v>
      </c>
      <c r="AL827" t="s">
        <v>2237</v>
      </c>
      <c r="AM827">
        <v>3</v>
      </c>
      <c r="AN827" t="s">
        <v>225</v>
      </c>
      <c r="AO827" t="s">
        <v>2240</v>
      </c>
      <c r="AP827">
        <v>45.3125</v>
      </c>
      <c r="AQ827">
        <v>46.003</v>
      </c>
      <c r="AR827">
        <v>0.69049999999999301</v>
      </c>
      <c r="AS827">
        <v>1.01523862068966</v>
      </c>
      <c r="AT827" t="s">
        <v>91</v>
      </c>
      <c r="AU827" t="s">
        <v>92</v>
      </c>
      <c r="AV827" t="s">
        <v>96</v>
      </c>
      <c r="AW827" t="s">
        <v>97</v>
      </c>
    </row>
    <row r="828" spans="1:49" x14ac:dyDescent="0.3">
      <c r="A828">
        <v>1148</v>
      </c>
      <c r="B828" t="s">
        <v>2161</v>
      </c>
      <c r="C828" t="s">
        <v>2162</v>
      </c>
      <c r="D828" t="s">
        <v>2163</v>
      </c>
      <c r="E828" t="s">
        <v>236</v>
      </c>
      <c r="F828" t="s">
        <v>53</v>
      </c>
      <c r="G828" t="s">
        <v>67</v>
      </c>
      <c r="H828" t="s">
        <v>55</v>
      </c>
      <c r="I828" t="s">
        <v>276</v>
      </c>
      <c r="J828" t="s">
        <v>384</v>
      </c>
      <c r="K828">
        <v>6652770</v>
      </c>
      <c r="L828">
        <v>298966</v>
      </c>
      <c r="M828">
        <v>354</v>
      </c>
      <c r="N828">
        <v>161</v>
      </c>
      <c r="O828">
        <v>80</v>
      </c>
      <c r="P828">
        <v>12</v>
      </c>
      <c r="Q828">
        <v>3253</v>
      </c>
      <c r="R828">
        <v>186</v>
      </c>
      <c r="S828">
        <v>9.44</v>
      </c>
      <c r="T828">
        <v>3.22</v>
      </c>
      <c r="U828">
        <v>2.15</v>
      </c>
      <c r="V828">
        <v>6700</v>
      </c>
      <c r="W828">
        <v>245186.66666666701</v>
      </c>
      <c r="X828">
        <v>41585.294117647099</v>
      </c>
      <c r="Y828">
        <v>3000</v>
      </c>
      <c r="Z828">
        <v>29995</v>
      </c>
      <c r="AA828">
        <v>27071.428571428602</v>
      </c>
      <c r="AB828">
        <v>27570.588235294101</v>
      </c>
      <c r="AC828">
        <v>4183.0985915493002</v>
      </c>
      <c r="AD828">
        <v>3598.38709677419</v>
      </c>
      <c r="AE828">
        <v>27424.4680851064</v>
      </c>
      <c r="AF828">
        <v>567.60563380281701</v>
      </c>
      <c r="AG828">
        <v>1.79</v>
      </c>
      <c r="AH828">
        <v>0.67</v>
      </c>
      <c r="AI828">
        <v>3.79</v>
      </c>
      <c r="AJ828">
        <v>10</v>
      </c>
      <c r="AK828">
        <v>5</v>
      </c>
      <c r="AL828" t="s">
        <v>2164</v>
      </c>
      <c r="AM828">
        <v>3</v>
      </c>
      <c r="AN828" t="s">
        <v>239</v>
      </c>
      <c r="AO828" t="s">
        <v>2165</v>
      </c>
      <c r="AP828">
        <v>20.9375</v>
      </c>
      <c r="AQ828">
        <v>67.840999999999994</v>
      </c>
      <c r="AR828">
        <v>46.903500000000001</v>
      </c>
      <c r="AS828">
        <v>3.2401671641791001</v>
      </c>
      <c r="AT828" t="s">
        <v>60</v>
      </c>
      <c r="AU828" t="s">
        <v>61</v>
      </c>
      <c r="AV828" t="s">
        <v>62</v>
      </c>
      <c r="AW828" t="s">
        <v>63</v>
      </c>
    </row>
    <row r="829" spans="1:49" x14ac:dyDescent="0.3">
      <c r="A829">
        <v>1195</v>
      </c>
      <c r="B829" t="s">
        <v>2234</v>
      </c>
      <c r="C829" t="s">
        <v>2235</v>
      </c>
      <c r="D829" t="s">
        <v>2241</v>
      </c>
      <c r="E829" t="s">
        <v>144</v>
      </c>
      <c r="F829" t="s">
        <v>53</v>
      </c>
      <c r="G829" t="s">
        <v>67</v>
      </c>
      <c r="H829" t="s">
        <v>55</v>
      </c>
      <c r="I829" t="s">
        <v>276</v>
      </c>
      <c r="J829" t="s">
        <v>384</v>
      </c>
      <c r="K829">
        <v>6652761</v>
      </c>
      <c r="L829">
        <v>298465</v>
      </c>
      <c r="M829">
        <v>1294</v>
      </c>
      <c r="N829">
        <v>148</v>
      </c>
      <c r="O829">
        <v>27</v>
      </c>
      <c r="P829">
        <v>9</v>
      </c>
      <c r="Q829">
        <v>2.5</v>
      </c>
      <c r="R829">
        <v>16</v>
      </c>
      <c r="S829">
        <v>103.81</v>
      </c>
      <c r="T829">
        <v>4.18</v>
      </c>
      <c r="U829">
        <v>4.34</v>
      </c>
      <c r="V829">
        <v>12900</v>
      </c>
      <c r="W829">
        <v>294700</v>
      </c>
      <c r="X829">
        <v>47938.235294117701</v>
      </c>
      <c r="Y829">
        <v>3000</v>
      </c>
      <c r="Z829">
        <v>15645</v>
      </c>
      <c r="AA829">
        <v>8285.7142857142808</v>
      </c>
      <c r="AB829">
        <v>4131.3725490196102</v>
      </c>
      <c r="AC829">
        <v>232.39436619718299</v>
      </c>
      <c r="AD829">
        <v>15320.967741935499</v>
      </c>
      <c r="AE829">
        <v>7343.6170212766001</v>
      </c>
      <c r="AF829">
        <v>502.11267605633799</v>
      </c>
      <c r="AG829">
        <v>4.8499999999999996</v>
      </c>
      <c r="AH829">
        <v>1.29</v>
      </c>
      <c r="AI829">
        <v>1.1599999999999999</v>
      </c>
      <c r="AJ829">
        <v>10</v>
      </c>
      <c r="AK829">
        <v>17</v>
      </c>
      <c r="AL829" t="s">
        <v>2242</v>
      </c>
      <c r="AM829">
        <v>3</v>
      </c>
      <c r="AN829" t="s">
        <v>225</v>
      </c>
      <c r="AO829" t="s">
        <v>2243</v>
      </c>
      <c r="AP829">
        <v>40.3125</v>
      </c>
      <c r="AQ829">
        <v>20.763999999999999</v>
      </c>
      <c r="AR829">
        <v>-19.548500000000001</v>
      </c>
      <c r="AS829">
        <v>0.51507596899224795</v>
      </c>
      <c r="AT829" t="s">
        <v>95</v>
      </c>
      <c r="AU829" t="s">
        <v>92</v>
      </c>
      <c r="AV829" t="s">
        <v>126</v>
      </c>
      <c r="AW829" t="s">
        <v>97</v>
      </c>
    </row>
    <row r="830" spans="1:49" x14ac:dyDescent="0.3">
      <c r="A830">
        <v>1197</v>
      </c>
      <c r="B830" t="s">
        <v>2234</v>
      </c>
      <c r="C830" t="s">
        <v>2235</v>
      </c>
      <c r="D830" t="s">
        <v>2241</v>
      </c>
      <c r="E830" t="s">
        <v>144</v>
      </c>
      <c r="F830">
        <v>294450</v>
      </c>
      <c r="G830" t="s">
        <v>67</v>
      </c>
      <c r="H830" t="s">
        <v>72</v>
      </c>
      <c r="I830" t="s">
        <v>276</v>
      </c>
      <c r="J830" t="s">
        <v>384</v>
      </c>
      <c r="K830">
        <v>6652748</v>
      </c>
      <c r="L830">
        <v>298482</v>
      </c>
      <c r="M830">
        <v>1202</v>
      </c>
      <c r="N830">
        <v>223</v>
      </c>
      <c r="O830">
        <v>43</v>
      </c>
      <c r="P830">
        <v>8</v>
      </c>
      <c r="Q830">
        <v>2.5</v>
      </c>
      <c r="R830">
        <v>18</v>
      </c>
      <c r="S830">
        <v>92.07</v>
      </c>
      <c r="T830">
        <v>4.17</v>
      </c>
      <c r="U830">
        <v>5.56</v>
      </c>
      <c r="V830">
        <v>13700</v>
      </c>
      <c r="W830">
        <v>238326.66666666701</v>
      </c>
      <c r="X830">
        <v>46005.882352941197</v>
      </c>
      <c r="Y830">
        <v>2820</v>
      </c>
      <c r="Z830">
        <v>44135</v>
      </c>
      <c r="AA830">
        <v>11857.142857142901</v>
      </c>
      <c r="AB830">
        <v>14417.647058823501</v>
      </c>
      <c r="AC830">
        <v>1394.3661971831</v>
      </c>
      <c r="AD830">
        <v>12946.774193548399</v>
      </c>
      <c r="AE830">
        <v>8961.7021276595806</v>
      </c>
      <c r="AF830">
        <v>742.25352112676103</v>
      </c>
      <c r="AG830">
        <v>2.75</v>
      </c>
      <c r="AH830">
        <v>1.37</v>
      </c>
      <c r="AI830">
        <v>1.66</v>
      </c>
      <c r="AJ830">
        <v>10</v>
      </c>
      <c r="AK830">
        <v>5</v>
      </c>
      <c r="AL830" t="s">
        <v>2242</v>
      </c>
      <c r="AM830">
        <v>3</v>
      </c>
      <c r="AN830" t="s">
        <v>225</v>
      </c>
      <c r="AO830" t="s">
        <v>2245</v>
      </c>
      <c r="AP830">
        <v>42.8125</v>
      </c>
      <c r="AQ830">
        <v>29.713999999999999</v>
      </c>
      <c r="AR830">
        <v>-13.0985</v>
      </c>
      <c r="AS830">
        <v>0.69404963503649597</v>
      </c>
      <c r="AT830" t="s">
        <v>95</v>
      </c>
      <c r="AU830" t="s">
        <v>92</v>
      </c>
      <c r="AV830" t="s">
        <v>126</v>
      </c>
      <c r="AW830" t="s">
        <v>97</v>
      </c>
    </row>
    <row r="831" spans="1:49" x14ac:dyDescent="0.3">
      <c r="A831">
        <v>1196</v>
      </c>
      <c r="B831" t="s">
        <v>2234</v>
      </c>
      <c r="C831" t="s">
        <v>2235</v>
      </c>
      <c r="D831" t="s">
        <v>2241</v>
      </c>
      <c r="E831" t="s">
        <v>144</v>
      </c>
      <c r="F831">
        <v>294450</v>
      </c>
      <c r="G831" t="s">
        <v>67</v>
      </c>
      <c r="H831" t="s">
        <v>72</v>
      </c>
      <c r="I831" t="s">
        <v>276</v>
      </c>
      <c r="J831" t="s">
        <v>384</v>
      </c>
      <c r="K831">
        <v>6652740</v>
      </c>
      <c r="L831">
        <v>298454</v>
      </c>
      <c r="M831">
        <v>860</v>
      </c>
      <c r="N831">
        <v>162</v>
      </c>
      <c r="O831">
        <v>32</v>
      </c>
      <c r="P831">
        <v>7</v>
      </c>
      <c r="Q831">
        <v>2.5</v>
      </c>
      <c r="R831">
        <v>18</v>
      </c>
      <c r="S831">
        <v>76.14</v>
      </c>
      <c r="T831">
        <v>3.82</v>
      </c>
      <c r="U831">
        <v>3.6</v>
      </c>
      <c r="V831">
        <v>10400</v>
      </c>
      <c r="W831">
        <v>267353.33333333302</v>
      </c>
      <c r="X831">
        <v>48494.117647058803</v>
      </c>
      <c r="Y831">
        <v>2700</v>
      </c>
      <c r="Z831">
        <v>24290</v>
      </c>
      <c r="AA831">
        <v>11714.285714285699</v>
      </c>
      <c r="AB831">
        <v>9274.50980392157</v>
      </c>
      <c r="AC831">
        <v>619.71830985915506</v>
      </c>
      <c r="AD831">
        <v>13651.6129032258</v>
      </c>
      <c r="AE831">
        <v>9086.1702127659591</v>
      </c>
      <c r="AF831">
        <v>742.25352112676103</v>
      </c>
      <c r="AG831">
        <v>4.03</v>
      </c>
      <c r="AH831">
        <v>1.04</v>
      </c>
      <c r="AI831">
        <v>1.64</v>
      </c>
      <c r="AJ831">
        <v>10</v>
      </c>
      <c r="AK831">
        <v>5</v>
      </c>
      <c r="AL831" t="s">
        <v>2242</v>
      </c>
      <c r="AM831">
        <v>3</v>
      </c>
      <c r="AN831" t="s">
        <v>225</v>
      </c>
      <c r="AO831" t="s">
        <v>2244</v>
      </c>
      <c r="AP831">
        <v>32.5</v>
      </c>
      <c r="AQ831">
        <v>29.356000000000002</v>
      </c>
      <c r="AR831">
        <v>-3.1440000000000001</v>
      </c>
      <c r="AS831">
        <v>0.903261538461538</v>
      </c>
      <c r="AT831" t="s">
        <v>95</v>
      </c>
      <c r="AU831" t="s">
        <v>92</v>
      </c>
      <c r="AV831" t="s">
        <v>126</v>
      </c>
      <c r="AW831" t="s">
        <v>97</v>
      </c>
    </row>
    <row r="832" spans="1:49" x14ac:dyDescent="0.3">
      <c r="A832">
        <v>1156</v>
      </c>
      <c r="B832" t="s">
        <v>2161</v>
      </c>
      <c r="C832" t="s">
        <v>2162</v>
      </c>
      <c r="D832" t="s">
        <v>2172</v>
      </c>
      <c r="E832" t="s">
        <v>236</v>
      </c>
      <c r="F832">
        <v>20250</v>
      </c>
      <c r="G832" t="s">
        <v>67</v>
      </c>
      <c r="H832" t="s">
        <v>72</v>
      </c>
      <c r="I832" t="s">
        <v>276</v>
      </c>
      <c r="J832" t="s">
        <v>384</v>
      </c>
      <c r="K832">
        <v>6652736</v>
      </c>
      <c r="L832">
        <v>298981</v>
      </c>
      <c r="M832">
        <v>498</v>
      </c>
      <c r="N832">
        <v>229</v>
      </c>
      <c r="O832">
        <v>138</v>
      </c>
      <c r="P832">
        <v>24</v>
      </c>
      <c r="Q832">
        <v>4839</v>
      </c>
      <c r="R832">
        <v>322</v>
      </c>
      <c r="S832">
        <v>17.989999999999998</v>
      </c>
      <c r="T832">
        <v>9.15</v>
      </c>
      <c r="U832">
        <v>3.3</v>
      </c>
      <c r="V832">
        <v>13300</v>
      </c>
      <c r="W832">
        <v>196653.33333333299</v>
      </c>
      <c r="X832">
        <v>47514.705882352901</v>
      </c>
      <c r="Y832">
        <v>2520</v>
      </c>
      <c r="Z832">
        <v>35665</v>
      </c>
      <c r="AA832">
        <v>35285.714285714297</v>
      </c>
      <c r="AB832">
        <v>48901.960784313698</v>
      </c>
      <c r="AC832">
        <v>5654.9295774647899</v>
      </c>
      <c r="AD832">
        <v>4785.4838709677397</v>
      </c>
      <c r="AE832">
        <v>16969.148936170201</v>
      </c>
      <c r="AF832">
        <v>480.281690140845</v>
      </c>
      <c r="AG832">
        <v>0.32</v>
      </c>
      <c r="AH832">
        <v>1.33</v>
      </c>
      <c r="AI832">
        <v>4.9400000000000004</v>
      </c>
      <c r="AJ832">
        <v>108.06</v>
      </c>
      <c r="AK832">
        <v>5</v>
      </c>
      <c r="AL832" t="s">
        <v>2173</v>
      </c>
      <c r="AM832">
        <v>5</v>
      </c>
      <c r="AN832" t="s">
        <v>830</v>
      </c>
      <c r="AO832" t="s">
        <v>2177</v>
      </c>
      <c r="AP832">
        <v>41.5625</v>
      </c>
      <c r="AQ832">
        <v>88.426000000000002</v>
      </c>
      <c r="AR832">
        <v>46.863500000000002</v>
      </c>
      <c r="AS832">
        <v>2.1275428571428598</v>
      </c>
      <c r="AT832" t="s">
        <v>91</v>
      </c>
      <c r="AU832" t="s">
        <v>61</v>
      </c>
      <c r="AV832" t="s">
        <v>96</v>
      </c>
      <c r="AW832" t="s">
        <v>63</v>
      </c>
    </row>
    <row r="833" spans="1:49" x14ac:dyDescent="0.3">
      <c r="A833">
        <v>1153</v>
      </c>
      <c r="B833" t="s">
        <v>2161</v>
      </c>
      <c r="C833" t="s">
        <v>2162</v>
      </c>
      <c r="D833" t="s">
        <v>2172</v>
      </c>
      <c r="E833" t="s">
        <v>236</v>
      </c>
      <c r="F833" t="s">
        <v>53</v>
      </c>
      <c r="G833" t="s">
        <v>67</v>
      </c>
      <c r="H833" t="s">
        <v>55</v>
      </c>
      <c r="I833" t="s">
        <v>276</v>
      </c>
      <c r="J833" t="s">
        <v>384</v>
      </c>
      <c r="K833">
        <v>6652726</v>
      </c>
      <c r="L833">
        <v>299000</v>
      </c>
      <c r="M833">
        <v>520</v>
      </c>
      <c r="N833">
        <v>221</v>
      </c>
      <c r="O833">
        <v>43</v>
      </c>
      <c r="P833">
        <v>2.5</v>
      </c>
      <c r="Q833">
        <v>366</v>
      </c>
      <c r="R833">
        <v>58</v>
      </c>
      <c r="S833">
        <v>9.26</v>
      </c>
      <c r="T833">
        <v>5.88</v>
      </c>
      <c r="U833">
        <v>1.96</v>
      </c>
      <c r="V833">
        <v>50</v>
      </c>
      <c r="W833">
        <v>235386.66666666701</v>
      </c>
      <c r="X833">
        <v>43755.882352941197</v>
      </c>
      <c r="Y833">
        <v>2520</v>
      </c>
      <c r="Z833">
        <v>48860</v>
      </c>
      <c r="AA833">
        <v>30285.714285714301</v>
      </c>
      <c r="AB833">
        <v>9949.01960784314</v>
      </c>
      <c r="AC833">
        <v>2014.0845070422499</v>
      </c>
      <c r="AD833">
        <v>24335.483870967699</v>
      </c>
      <c r="AE833">
        <v>5684.0425531914898</v>
      </c>
      <c r="AF833">
        <v>327.46478873239403</v>
      </c>
      <c r="AG833">
        <v>0.08</v>
      </c>
      <c r="AH833">
        <v>0.01</v>
      </c>
      <c r="AI833">
        <v>4.24</v>
      </c>
      <c r="AJ833">
        <v>10</v>
      </c>
      <c r="AK833">
        <v>5</v>
      </c>
      <c r="AL833" t="s">
        <v>2173</v>
      </c>
      <c r="AM833">
        <v>3</v>
      </c>
      <c r="AN833" t="s">
        <v>239</v>
      </c>
      <c r="AO833" t="s">
        <v>2174</v>
      </c>
      <c r="AP833">
        <v>0.3125</v>
      </c>
      <c r="AQ833">
        <v>75.896000000000001</v>
      </c>
      <c r="AR833">
        <v>75.583500000000001</v>
      </c>
      <c r="AS833">
        <v>242.8672</v>
      </c>
      <c r="AT833" t="s">
        <v>60</v>
      </c>
      <c r="AU833" t="s">
        <v>61</v>
      </c>
      <c r="AV833" t="s">
        <v>62</v>
      </c>
      <c r="AW833" t="s">
        <v>63</v>
      </c>
    </row>
    <row r="834" spans="1:49" x14ac:dyDescent="0.3">
      <c r="A834">
        <v>1155</v>
      </c>
      <c r="B834" t="s">
        <v>2161</v>
      </c>
      <c r="C834" t="s">
        <v>2162</v>
      </c>
      <c r="D834" t="s">
        <v>2172</v>
      </c>
      <c r="E834" t="s">
        <v>236</v>
      </c>
      <c r="F834">
        <v>20250</v>
      </c>
      <c r="G834" t="s">
        <v>67</v>
      </c>
      <c r="H834" t="s">
        <v>72</v>
      </c>
      <c r="I834" t="s">
        <v>276</v>
      </c>
      <c r="J834" t="s">
        <v>384</v>
      </c>
      <c r="K834">
        <v>6652723</v>
      </c>
      <c r="L834">
        <v>298991</v>
      </c>
      <c r="M834">
        <v>432</v>
      </c>
      <c r="N834">
        <v>227</v>
      </c>
      <c r="O834">
        <v>159</v>
      </c>
      <c r="P834">
        <v>28</v>
      </c>
      <c r="Q834">
        <v>5539</v>
      </c>
      <c r="R834">
        <v>290</v>
      </c>
      <c r="S834">
        <v>16.940000000000001</v>
      </c>
      <c r="T834">
        <v>4.4400000000000004</v>
      </c>
      <c r="U834">
        <v>2.4</v>
      </c>
      <c r="V834">
        <v>8500</v>
      </c>
      <c r="W834">
        <v>201506.66666666701</v>
      </c>
      <c r="X834">
        <v>47858.823529411799</v>
      </c>
      <c r="Y834">
        <v>2880</v>
      </c>
      <c r="Z834">
        <v>34650</v>
      </c>
      <c r="AA834">
        <v>38214.285714285703</v>
      </c>
      <c r="AB834">
        <v>50166.666666666701</v>
      </c>
      <c r="AC834">
        <v>6197.1830985915503</v>
      </c>
      <c r="AD834">
        <v>3635.4838709677401</v>
      </c>
      <c r="AE834">
        <v>14853.191489361699</v>
      </c>
      <c r="AF834">
        <v>458.45070422535201</v>
      </c>
      <c r="AG834">
        <v>1.4</v>
      </c>
      <c r="AH834">
        <v>0.85</v>
      </c>
      <c r="AI834">
        <v>5.35</v>
      </c>
      <c r="AJ834">
        <v>69.5</v>
      </c>
      <c r="AK834">
        <v>5</v>
      </c>
      <c r="AL834" t="s">
        <v>2173</v>
      </c>
      <c r="AM834">
        <v>5</v>
      </c>
      <c r="AN834" t="s">
        <v>830</v>
      </c>
      <c r="AO834" t="s">
        <v>2176</v>
      </c>
      <c r="AP834">
        <v>26.5625</v>
      </c>
      <c r="AQ834">
        <v>95.765000000000001</v>
      </c>
      <c r="AR834">
        <v>69.202500000000001</v>
      </c>
      <c r="AS834">
        <v>3.6052705882352898</v>
      </c>
      <c r="AT834" t="s">
        <v>60</v>
      </c>
      <c r="AU834" t="s">
        <v>61</v>
      </c>
      <c r="AV834" t="s">
        <v>62</v>
      </c>
      <c r="AW834" t="s">
        <v>63</v>
      </c>
    </row>
    <row r="835" spans="1:49" x14ac:dyDescent="0.3">
      <c r="A835">
        <v>1154</v>
      </c>
      <c r="B835" t="s">
        <v>2161</v>
      </c>
      <c r="C835" t="s">
        <v>2162</v>
      </c>
      <c r="D835" t="s">
        <v>2172</v>
      </c>
      <c r="E835" t="s">
        <v>236</v>
      </c>
      <c r="F835">
        <v>20250</v>
      </c>
      <c r="G835" t="s">
        <v>67</v>
      </c>
      <c r="H835" t="s">
        <v>72</v>
      </c>
      <c r="I835" t="s">
        <v>276</v>
      </c>
      <c r="J835" t="s">
        <v>384</v>
      </c>
      <c r="K835">
        <v>6652709</v>
      </c>
      <c r="L835">
        <v>299000</v>
      </c>
      <c r="M835">
        <v>610</v>
      </c>
      <c r="N835">
        <v>169</v>
      </c>
      <c r="O835">
        <v>109</v>
      </c>
      <c r="P835">
        <v>20</v>
      </c>
      <c r="Q835">
        <v>6679</v>
      </c>
      <c r="R835">
        <v>468</v>
      </c>
      <c r="S835">
        <v>17.27</v>
      </c>
      <c r="T835">
        <v>3.45</v>
      </c>
      <c r="U835">
        <v>2.0299999999999998</v>
      </c>
      <c r="V835">
        <v>8500</v>
      </c>
      <c r="W835">
        <v>228060</v>
      </c>
      <c r="X835">
        <v>37270.588235294097</v>
      </c>
      <c r="Y835">
        <v>2880</v>
      </c>
      <c r="Z835">
        <v>31395</v>
      </c>
      <c r="AA835">
        <v>51857.142857142899</v>
      </c>
      <c r="AB835">
        <v>37688.2352941176</v>
      </c>
      <c r="AC835">
        <v>6197.1830985915503</v>
      </c>
      <c r="AD835">
        <v>4377.4193548387102</v>
      </c>
      <c r="AE835">
        <v>16139.3617021277</v>
      </c>
      <c r="AF835">
        <v>392.95774647887299</v>
      </c>
      <c r="AG835">
        <v>0.19</v>
      </c>
      <c r="AH835">
        <v>0.85</v>
      </c>
      <c r="AI835">
        <v>7.26</v>
      </c>
      <c r="AJ835">
        <v>284.64</v>
      </c>
      <c r="AK835">
        <v>15</v>
      </c>
      <c r="AL835" t="s">
        <v>2173</v>
      </c>
      <c r="AM835">
        <v>5</v>
      </c>
      <c r="AN835" t="s">
        <v>830</v>
      </c>
      <c r="AO835" t="s">
        <v>2175</v>
      </c>
      <c r="AP835">
        <v>26.5625</v>
      </c>
      <c r="AQ835">
        <v>129.95400000000001</v>
      </c>
      <c r="AR835">
        <v>103.39149999999999</v>
      </c>
      <c r="AS835">
        <v>4.89238588235294</v>
      </c>
      <c r="AT835" t="s">
        <v>60</v>
      </c>
      <c r="AU835" t="s">
        <v>61</v>
      </c>
      <c r="AV835" t="s">
        <v>62</v>
      </c>
      <c r="AW835" t="s">
        <v>63</v>
      </c>
    </row>
    <row r="836" spans="1:49" x14ac:dyDescent="0.3">
      <c r="A836">
        <v>1143</v>
      </c>
      <c r="B836" t="s">
        <v>2099</v>
      </c>
      <c r="C836" t="s">
        <v>2100</v>
      </c>
      <c r="D836" t="s">
        <v>2151</v>
      </c>
      <c r="E836" t="s">
        <v>236</v>
      </c>
      <c r="F836">
        <v>240240</v>
      </c>
      <c r="G836" t="s">
        <v>67</v>
      </c>
      <c r="H836" t="s">
        <v>72</v>
      </c>
      <c r="I836" t="s">
        <v>276</v>
      </c>
      <c r="J836" t="s">
        <v>384</v>
      </c>
      <c r="K836">
        <v>6652703</v>
      </c>
      <c r="L836">
        <v>298965</v>
      </c>
      <c r="M836">
        <v>1150</v>
      </c>
      <c r="N836">
        <v>60</v>
      </c>
      <c r="O836">
        <v>5</v>
      </c>
      <c r="P836">
        <v>2.5</v>
      </c>
      <c r="Q836">
        <v>2.5</v>
      </c>
      <c r="R836">
        <v>24</v>
      </c>
      <c r="S836">
        <v>96.53</v>
      </c>
      <c r="T836">
        <v>6.06</v>
      </c>
      <c r="U836">
        <v>1.4</v>
      </c>
      <c r="V836">
        <v>11200</v>
      </c>
      <c r="W836">
        <v>307206.66666666698</v>
      </c>
      <c r="X836">
        <v>42855.882352941197</v>
      </c>
      <c r="Y836">
        <v>2520</v>
      </c>
      <c r="Z836">
        <v>12145</v>
      </c>
      <c r="AA836">
        <v>4500</v>
      </c>
      <c r="AB836">
        <v>4637.2549019607804</v>
      </c>
      <c r="AC836">
        <v>77.464788732394396</v>
      </c>
      <c r="AD836">
        <v>4229.0322580645197</v>
      </c>
      <c r="AE836">
        <v>21823.404255319099</v>
      </c>
      <c r="AF836">
        <v>218.30985915493</v>
      </c>
      <c r="AG836">
        <v>0.46</v>
      </c>
      <c r="AH836">
        <v>1.1200000000000001</v>
      </c>
      <c r="AI836">
        <v>0.63</v>
      </c>
      <c r="AJ836">
        <v>10</v>
      </c>
      <c r="AK836">
        <v>22</v>
      </c>
      <c r="AL836" t="s">
        <v>2152</v>
      </c>
      <c r="AM836">
        <v>2</v>
      </c>
      <c r="AN836" t="s">
        <v>89</v>
      </c>
      <c r="AO836" t="s">
        <v>2155</v>
      </c>
      <c r="AP836">
        <v>35</v>
      </c>
      <c r="AQ836">
        <v>11.276999999999999</v>
      </c>
      <c r="AR836">
        <v>-23.722999999999999</v>
      </c>
      <c r="AS836">
        <v>0.32219999999999999</v>
      </c>
      <c r="AT836" t="s">
        <v>95</v>
      </c>
      <c r="AU836" t="s">
        <v>125</v>
      </c>
      <c r="AV836" t="s">
        <v>126</v>
      </c>
      <c r="AW836" t="s">
        <v>127</v>
      </c>
    </row>
    <row r="837" spans="1:49" x14ac:dyDescent="0.3">
      <c r="A837">
        <v>1151</v>
      </c>
      <c r="B837" t="s">
        <v>2161</v>
      </c>
      <c r="C837" t="s">
        <v>2162</v>
      </c>
      <c r="D837" t="s">
        <v>2166</v>
      </c>
      <c r="E837" t="s">
        <v>52</v>
      </c>
      <c r="F837">
        <v>60000</v>
      </c>
      <c r="G837" t="s">
        <v>67</v>
      </c>
      <c r="H837" t="s">
        <v>72</v>
      </c>
      <c r="I837" t="s">
        <v>276</v>
      </c>
      <c r="J837" t="s">
        <v>384</v>
      </c>
      <c r="K837">
        <v>6652700</v>
      </c>
      <c r="L837">
        <v>299023</v>
      </c>
      <c r="M837">
        <v>498</v>
      </c>
      <c r="N837">
        <v>220</v>
      </c>
      <c r="O837">
        <v>60</v>
      </c>
      <c r="P837">
        <v>6</v>
      </c>
      <c r="Q837">
        <v>780</v>
      </c>
      <c r="R837">
        <v>49</v>
      </c>
      <c r="S837">
        <v>9.1199999999999992</v>
      </c>
      <c r="T837">
        <v>2.38</v>
      </c>
      <c r="U837">
        <v>1.82</v>
      </c>
      <c r="V837">
        <v>600</v>
      </c>
      <c r="W837">
        <v>226006.66666666701</v>
      </c>
      <c r="X837">
        <v>44735.294117647099</v>
      </c>
      <c r="Y837">
        <v>2520</v>
      </c>
      <c r="Z837">
        <v>45255</v>
      </c>
      <c r="AA837">
        <v>39428.571428571398</v>
      </c>
      <c r="AB837">
        <v>22090.1960784314</v>
      </c>
      <c r="AC837">
        <v>2401.4084507042298</v>
      </c>
      <c r="AD837">
        <v>19475.806451612902</v>
      </c>
      <c r="AE837">
        <v>3900</v>
      </c>
      <c r="AF837">
        <v>371.12676056338</v>
      </c>
      <c r="AG837">
        <v>1.69</v>
      </c>
      <c r="AH837">
        <v>0.06</v>
      </c>
      <c r="AI837">
        <v>5.52</v>
      </c>
      <c r="AJ837">
        <v>10</v>
      </c>
      <c r="AK837">
        <v>5</v>
      </c>
      <c r="AL837" t="s">
        <v>2167</v>
      </c>
      <c r="AM837">
        <v>3</v>
      </c>
      <c r="AN837" t="s">
        <v>239</v>
      </c>
      <c r="AO837" t="s">
        <v>2170</v>
      </c>
      <c r="AP837">
        <v>1.875</v>
      </c>
      <c r="AQ837">
        <v>98.808000000000007</v>
      </c>
      <c r="AR837">
        <v>96.933000000000007</v>
      </c>
      <c r="AS837">
        <v>52.697600000000001</v>
      </c>
      <c r="AT837" t="s">
        <v>60</v>
      </c>
      <c r="AU837" t="s">
        <v>61</v>
      </c>
      <c r="AV837" t="s">
        <v>62</v>
      </c>
      <c r="AW837" t="s">
        <v>63</v>
      </c>
    </row>
    <row r="838" spans="1:49" x14ac:dyDescent="0.3">
      <c r="A838">
        <v>1118</v>
      </c>
      <c r="B838" t="s">
        <v>2099</v>
      </c>
      <c r="C838" t="s">
        <v>2100</v>
      </c>
      <c r="D838" t="s">
        <v>2101</v>
      </c>
      <c r="E838" t="s">
        <v>236</v>
      </c>
      <c r="F838">
        <v>72000</v>
      </c>
      <c r="G838" t="s">
        <v>67</v>
      </c>
      <c r="H838" t="s">
        <v>72</v>
      </c>
      <c r="I838" t="s">
        <v>276</v>
      </c>
      <c r="J838" t="s">
        <v>384</v>
      </c>
      <c r="K838">
        <v>6652697</v>
      </c>
      <c r="L838">
        <v>298932</v>
      </c>
      <c r="M838">
        <v>630</v>
      </c>
      <c r="N838">
        <v>163</v>
      </c>
      <c r="O838">
        <v>27</v>
      </c>
      <c r="P838">
        <v>2.5</v>
      </c>
      <c r="Q838">
        <v>388</v>
      </c>
      <c r="R838">
        <v>106</v>
      </c>
      <c r="S838">
        <v>27.2</v>
      </c>
      <c r="T838">
        <v>10.65</v>
      </c>
      <c r="U838">
        <v>2.17</v>
      </c>
      <c r="V838">
        <v>9500</v>
      </c>
      <c r="W838">
        <v>243366.66666666701</v>
      </c>
      <c r="X838">
        <v>44655.882352941197</v>
      </c>
      <c r="Y838">
        <v>2520</v>
      </c>
      <c r="Z838">
        <v>41265</v>
      </c>
      <c r="AA838">
        <v>10571.4285714286</v>
      </c>
      <c r="AB838">
        <v>5058.8235294117603</v>
      </c>
      <c r="AC838">
        <v>1394.3661971831</v>
      </c>
      <c r="AD838">
        <v>12538.7096774194</v>
      </c>
      <c r="AE838">
        <v>20910.638297872301</v>
      </c>
      <c r="AF838">
        <v>654.92957746478896</v>
      </c>
      <c r="AG838">
        <v>9.11</v>
      </c>
      <c r="AH838">
        <v>0.95</v>
      </c>
      <c r="AI838">
        <v>1.48</v>
      </c>
      <c r="AJ838">
        <v>10</v>
      </c>
      <c r="AK838">
        <v>5</v>
      </c>
      <c r="AL838" t="s">
        <v>2102</v>
      </c>
      <c r="AM838">
        <v>3</v>
      </c>
      <c r="AN838" t="s">
        <v>239</v>
      </c>
      <c r="AO838" t="s">
        <v>2104</v>
      </c>
      <c r="AP838">
        <v>29.6875</v>
      </c>
      <c r="AQ838">
        <v>26.492000000000001</v>
      </c>
      <c r="AR838">
        <v>-3.1955</v>
      </c>
      <c r="AS838">
        <v>0.89236210526315796</v>
      </c>
      <c r="AT838" t="s">
        <v>95</v>
      </c>
      <c r="AU838" t="s">
        <v>92</v>
      </c>
      <c r="AV838" t="s">
        <v>96</v>
      </c>
      <c r="AW838" t="s">
        <v>97</v>
      </c>
    </row>
    <row r="839" spans="1:49" x14ac:dyDescent="0.3">
      <c r="A839">
        <v>1116</v>
      </c>
      <c r="B839" t="s">
        <v>2092</v>
      </c>
      <c r="C839" t="s">
        <v>684</v>
      </c>
      <c r="D839" t="s">
        <v>2093</v>
      </c>
      <c r="E839" t="s">
        <v>144</v>
      </c>
      <c r="F839">
        <v>26662</v>
      </c>
      <c r="G839" t="s">
        <v>67</v>
      </c>
      <c r="H839" t="s">
        <v>72</v>
      </c>
      <c r="I839" t="s">
        <v>276</v>
      </c>
      <c r="J839" t="s">
        <v>384</v>
      </c>
      <c r="K839">
        <v>6652687</v>
      </c>
      <c r="L839">
        <v>298886</v>
      </c>
      <c r="M839">
        <v>1342</v>
      </c>
      <c r="N839">
        <v>177</v>
      </c>
      <c r="O839">
        <v>29</v>
      </c>
      <c r="P839">
        <v>5</v>
      </c>
      <c r="Q839">
        <v>819</v>
      </c>
      <c r="R839">
        <v>106</v>
      </c>
      <c r="S839">
        <v>12.85</v>
      </c>
      <c r="T839">
        <v>9.39</v>
      </c>
      <c r="U839">
        <v>3.35</v>
      </c>
      <c r="V839">
        <v>2300</v>
      </c>
      <c r="W839">
        <v>276126.66666666698</v>
      </c>
      <c r="X839">
        <v>40685.294117647099</v>
      </c>
      <c r="Y839">
        <v>2160</v>
      </c>
      <c r="Z839">
        <v>32620</v>
      </c>
      <c r="AA839">
        <v>7714.2857142857101</v>
      </c>
      <c r="AB839">
        <v>15513.725490196101</v>
      </c>
      <c r="AC839">
        <v>3253.52112676056</v>
      </c>
      <c r="AD839">
        <v>10090.322580645199</v>
      </c>
      <c r="AE839">
        <v>19624.4680851064</v>
      </c>
      <c r="AF839">
        <v>698.59154929577505</v>
      </c>
      <c r="AG839">
        <v>2.93</v>
      </c>
      <c r="AH839">
        <v>0.23</v>
      </c>
      <c r="AI839">
        <v>1.08</v>
      </c>
      <c r="AJ839">
        <v>10</v>
      </c>
      <c r="AK839">
        <v>5</v>
      </c>
      <c r="AL839" t="s">
        <v>2094</v>
      </c>
      <c r="AM839">
        <v>3</v>
      </c>
      <c r="AN839" t="s">
        <v>239</v>
      </c>
      <c r="AO839" t="s">
        <v>2098</v>
      </c>
      <c r="AP839">
        <v>7.1875</v>
      </c>
      <c r="AQ839">
        <v>19.332000000000001</v>
      </c>
      <c r="AR839">
        <v>12.144500000000001</v>
      </c>
      <c r="AS839">
        <v>2.6896695652173901</v>
      </c>
      <c r="AT839" t="s">
        <v>91</v>
      </c>
      <c r="AU839" t="s">
        <v>92</v>
      </c>
      <c r="AV839" t="s">
        <v>62</v>
      </c>
      <c r="AW839" t="s">
        <v>63</v>
      </c>
    </row>
    <row r="840" spans="1:49" x14ac:dyDescent="0.3">
      <c r="A840">
        <v>1141</v>
      </c>
      <c r="B840" t="s">
        <v>2099</v>
      </c>
      <c r="C840" t="s">
        <v>2100</v>
      </c>
      <c r="D840" t="s">
        <v>2151</v>
      </c>
      <c r="E840" t="s">
        <v>236</v>
      </c>
      <c r="F840" t="s">
        <v>53</v>
      </c>
      <c r="G840" t="s">
        <v>67</v>
      </c>
      <c r="H840" t="s">
        <v>55</v>
      </c>
      <c r="I840" t="s">
        <v>276</v>
      </c>
      <c r="J840" t="s">
        <v>384</v>
      </c>
      <c r="K840">
        <v>6652687</v>
      </c>
      <c r="L840">
        <v>298968</v>
      </c>
      <c r="M840">
        <v>1627</v>
      </c>
      <c r="N840">
        <v>62</v>
      </c>
      <c r="O840">
        <v>5</v>
      </c>
      <c r="P840">
        <v>2.5</v>
      </c>
      <c r="Q840">
        <v>2.5</v>
      </c>
      <c r="R840">
        <v>27</v>
      </c>
      <c r="S840">
        <v>133.82</v>
      </c>
      <c r="T840">
        <v>6.35</v>
      </c>
      <c r="U840">
        <v>1.73</v>
      </c>
      <c r="V840">
        <v>13300</v>
      </c>
      <c r="W840">
        <v>299413.33333333302</v>
      </c>
      <c r="X840">
        <v>43464.705882352901</v>
      </c>
      <c r="Y840">
        <v>2460</v>
      </c>
      <c r="Z840">
        <v>14805</v>
      </c>
      <c r="AA840">
        <v>2857.1428571428601</v>
      </c>
      <c r="AB840">
        <v>5058.8235294117603</v>
      </c>
      <c r="AC840">
        <v>77.464788732394396</v>
      </c>
      <c r="AD840">
        <v>4970.9677419354803</v>
      </c>
      <c r="AE840">
        <v>22113.829787234001</v>
      </c>
      <c r="AF840">
        <v>240.14084507042301</v>
      </c>
      <c r="AG840">
        <v>1.38</v>
      </c>
      <c r="AH840">
        <v>1.33</v>
      </c>
      <c r="AI840">
        <v>0.4</v>
      </c>
      <c r="AJ840">
        <v>10</v>
      </c>
      <c r="AK840">
        <v>16</v>
      </c>
      <c r="AL840" t="s">
        <v>2152</v>
      </c>
      <c r="AM840">
        <v>2</v>
      </c>
      <c r="AN840" t="s">
        <v>89</v>
      </c>
      <c r="AO840" t="s">
        <v>2153</v>
      </c>
      <c r="AP840">
        <v>41.5625</v>
      </c>
      <c r="AQ840">
        <v>7.16</v>
      </c>
      <c r="AR840">
        <v>-34.402500000000003</v>
      </c>
      <c r="AS840">
        <v>0.17227067669172899</v>
      </c>
      <c r="AT840" t="s">
        <v>95</v>
      </c>
      <c r="AU840" t="s">
        <v>125</v>
      </c>
      <c r="AV840" t="s">
        <v>126</v>
      </c>
      <c r="AW840" t="s">
        <v>127</v>
      </c>
    </row>
    <row r="841" spans="1:49" x14ac:dyDescent="0.3">
      <c r="A841">
        <v>1140</v>
      </c>
      <c r="B841" t="s">
        <v>2099</v>
      </c>
      <c r="C841" t="s">
        <v>2100</v>
      </c>
      <c r="D841" t="s">
        <v>2101</v>
      </c>
      <c r="E841" t="s">
        <v>236</v>
      </c>
      <c r="F841">
        <v>72000</v>
      </c>
      <c r="G841" t="s">
        <v>67</v>
      </c>
      <c r="H841" t="s">
        <v>72</v>
      </c>
      <c r="I841" t="s">
        <v>276</v>
      </c>
      <c r="J841" t="s">
        <v>384</v>
      </c>
      <c r="K841">
        <v>6652684</v>
      </c>
      <c r="L841">
        <v>298929</v>
      </c>
      <c r="M841">
        <v>1051</v>
      </c>
      <c r="N841">
        <v>197</v>
      </c>
      <c r="O841">
        <v>36</v>
      </c>
      <c r="P841">
        <v>2.5</v>
      </c>
      <c r="Q841">
        <v>679</v>
      </c>
      <c r="R841">
        <v>88</v>
      </c>
      <c r="S841">
        <v>18.75</v>
      </c>
      <c r="T841">
        <v>7.72</v>
      </c>
      <c r="U841">
        <v>2.4</v>
      </c>
      <c r="V841">
        <v>4900</v>
      </c>
      <c r="W841">
        <v>240053.33333333299</v>
      </c>
      <c r="X841">
        <v>45529.411764705903</v>
      </c>
      <c r="Y841">
        <v>2520</v>
      </c>
      <c r="Z841">
        <v>48685</v>
      </c>
      <c r="AA841">
        <v>8642.8571428571395</v>
      </c>
      <c r="AB841">
        <v>11213.725490196101</v>
      </c>
      <c r="AC841">
        <v>2788.7323943662</v>
      </c>
      <c r="AD841">
        <v>13577.419354838699</v>
      </c>
      <c r="AE841">
        <v>16180.851063829799</v>
      </c>
      <c r="AF841">
        <v>764.08450704225299</v>
      </c>
      <c r="AG841">
        <v>1.1499999999999999</v>
      </c>
      <c r="AH841">
        <v>0.49</v>
      </c>
      <c r="AI841">
        <v>1.21</v>
      </c>
      <c r="AJ841">
        <v>10</v>
      </c>
      <c r="AK841">
        <v>5</v>
      </c>
      <c r="AL841" t="s">
        <v>2102</v>
      </c>
      <c r="AM841">
        <v>3</v>
      </c>
      <c r="AN841" t="s">
        <v>239</v>
      </c>
      <c r="AO841" t="s">
        <v>2150</v>
      </c>
      <c r="AP841">
        <v>15.3125</v>
      </c>
      <c r="AQ841">
        <v>21.658999999999999</v>
      </c>
      <c r="AR841">
        <v>6.3464999999999998</v>
      </c>
      <c r="AS841">
        <v>1.4144653061224499</v>
      </c>
      <c r="AT841" t="s">
        <v>91</v>
      </c>
      <c r="AU841" t="s">
        <v>92</v>
      </c>
      <c r="AV841" t="s">
        <v>96</v>
      </c>
      <c r="AW841" t="s">
        <v>97</v>
      </c>
    </row>
    <row r="842" spans="1:49" x14ac:dyDescent="0.3">
      <c r="A842">
        <v>1114</v>
      </c>
      <c r="B842" t="s">
        <v>2092</v>
      </c>
      <c r="C842" t="s">
        <v>684</v>
      </c>
      <c r="D842" t="s">
        <v>2093</v>
      </c>
      <c r="E842" t="s">
        <v>144</v>
      </c>
      <c r="F842">
        <v>26662</v>
      </c>
      <c r="G842" t="s">
        <v>67</v>
      </c>
      <c r="H842" t="s">
        <v>72</v>
      </c>
      <c r="I842" t="s">
        <v>276</v>
      </c>
      <c r="J842" t="s">
        <v>384</v>
      </c>
      <c r="K842">
        <v>6652683</v>
      </c>
      <c r="L842">
        <v>298870</v>
      </c>
      <c r="M842">
        <v>1243</v>
      </c>
      <c r="N842">
        <v>210</v>
      </c>
      <c r="O842">
        <v>39</v>
      </c>
      <c r="P842">
        <v>7</v>
      </c>
      <c r="Q842">
        <v>1050</v>
      </c>
      <c r="R842">
        <v>130</v>
      </c>
      <c r="S842">
        <v>11.59</v>
      </c>
      <c r="T842">
        <v>15.25</v>
      </c>
      <c r="U842">
        <v>3.56</v>
      </c>
      <c r="V842">
        <v>4700</v>
      </c>
      <c r="W842">
        <v>240333.33333333299</v>
      </c>
      <c r="X842">
        <v>46297.058823529398</v>
      </c>
      <c r="Y842">
        <v>2460</v>
      </c>
      <c r="Z842">
        <v>39655</v>
      </c>
      <c r="AA842">
        <v>11571.4285714286</v>
      </c>
      <c r="AB842">
        <v>22596.078431372502</v>
      </c>
      <c r="AC842">
        <v>3873.23943661972</v>
      </c>
      <c r="AD842">
        <v>13095.1612903226</v>
      </c>
      <c r="AE842">
        <v>14770.2127659574</v>
      </c>
      <c r="AF842">
        <v>742.25352112676103</v>
      </c>
      <c r="AG842">
        <v>7.33</v>
      </c>
      <c r="AH842">
        <v>0.47</v>
      </c>
      <c r="AI842">
        <v>1.62</v>
      </c>
      <c r="AJ842">
        <v>10</v>
      </c>
      <c r="AK842">
        <v>5</v>
      </c>
      <c r="AL842" t="s">
        <v>2094</v>
      </c>
      <c r="AM842">
        <v>3</v>
      </c>
      <c r="AN842" t="s">
        <v>239</v>
      </c>
      <c r="AO842" t="s">
        <v>2096</v>
      </c>
      <c r="AP842">
        <v>14.6875</v>
      </c>
      <c r="AQ842">
        <v>28.998000000000001</v>
      </c>
      <c r="AR842">
        <v>14.310499999999999</v>
      </c>
      <c r="AS842">
        <v>1.97433191489362</v>
      </c>
      <c r="AT842" t="s">
        <v>91</v>
      </c>
      <c r="AU842" t="s">
        <v>92</v>
      </c>
      <c r="AV842" t="s">
        <v>96</v>
      </c>
      <c r="AW842" t="s">
        <v>97</v>
      </c>
    </row>
    <row r="843" spans="1:49" x14ac:dyDescent="0.3">
      <c r="A843">
        <v>1152</v>
      </c>
      <c r="B843" t="s">
        <v>2161</v>
      </c>
      <c r="C843" t="s">
        <v>2162</v>
      </c>
      <c r="D843" t="s">
        <v>2166</v>
      </c>
      <c r="E843" t="s">
        <v>52</v>
      </c>
      <c r="F843">
        <v>60000</v>
      </c>
      <c r="G843" t="s">
        <v>67</v>
      </c>
      <c r="H843" t="s">
        <v>72</v>
      </c>
      <c r="I843" t="s">
        <v>276</v>
      </c>
      <c r="J843" t="s">
        <v>384</v>
      </c>
      <c r="K843">
        <v>6652678</v>
      </c>
      <c r="L843">
        <v>299069</v>
      </c>
      <c r="M843">
        <v>499</v>
      </c>
      <c r="N843">
        <v>262</v>
      </c>
      <c r="O843">
        <v>41</v>
      </c>
      <c r="P843">
        <v>2.5</v>
      </c>
      <c r="Q843">
        <v>2.5</v>
      </c>
      <c r="R843">
        <v>19</v>
      </c>
      <c r="S843">
        <v>8.19</v>
      </c>
      <c r="T843">
        <v>4.4000000000000004</v>
      </c>
      <c r="U843">
        <v>0.5</v>
      </c>
      <c r="V843">
        <v>400</v>
      </c>
      <c r="W843">
        <v>227220</v>
      </c>
      <c r="X843">
        <v>46641.176470588201</v>
      </c>
      <c r="Y843">
        <v>2640</v>
      </c>
      <c r="Z843">
        <v>51170</v>
      </c>
      <c r="AA843">
        <v>26500</v>
      </c>
      <c r="AB843">
        <v>19307.843137254898</v>
      </c>
      <c r="AC843">
        <v>1394.3661971831</v>
      </c>
      <c r="AD843">
        <v>23890.322580645199</v>
      </c>
      <c r="AE843">
        <v>2074.4680851063799</v>
      </c>
      <c r="AF843">
        <v>392.95774647887299</v>
      </c>
      <c r="AG843">
        <v>2.0099999999999998</v>
      </c>
      <c r="AH843">
        <v>0.04</v>
      </c>
      <c r="AI843">
        <v>3.71</v>
      </c>
      <c r="AJ843">
        <v>10</v>
      </c>
      <c r="AK843">
        <v>5</v>
      </c>
      <c r="AL843" t="s">
        <v>2167</v>
      </c>
      <c r="AM843">
        <v>2</v>
      </c>
      <c r="AN843" t="s">
        <v>178</v>
      </c>
      <c r="AO843" t="s">
        <v>2171</v>
      </c>
      <c r="AP843">
        <v>1.25</v>
      </c>
      <c r="AQ843">
        <v>66.409000000000006</v>
      </c>
      <c r="AR843">
        <v>65.159000000000006</v>
      </c>
      <c r="AS843">
        <v>53.127200000000002</v>
      </c>
      <c r="AT843" t="s">
        <v>60</v>
      </c>
      <c r="AU843" t="s">
        <v>61</v>
      </c>
      <c r="AV843" t="s">
        <v>62</v>
      </c>
      <c r="AW843" t="s">
        <v>63</v>
      </c>
    </row>
    <row r="844" spans="1:49" x14ac:dyDescent="0.3">
      <c r="A844">
        <v>1119</v>
      </c>
      <c r="B844" t="s">
        <v>2099</v>
      </c>
      <c r="C844" t="s">
        <v>2100</v>
      </c>
      <c r="D844" t="s">
        <v>2101</v>
      </c>
      <c r="E844" t="s">
        <v>236</v>
      </c>
      <c r="F844">
        <v>72000</v>
      </c>
      <c r="G844" t="s">
        <v>67</v>
      </c>
      <c r="H844" t="s">
        <v>72</v>
      </c>
      <c r="I844" t="s">
        <v>276</v>
      </c>
      <c r="J844" t="s">
        <v>384</v>
      </c>
      <c r="K844">
        <v>6652672</v>
      </c>
      <c r="L844">
        <v>298947</v>
      </c>
      <c r="M844">
        <v>117</v>
      </c>
      <c r="N844">
        <v>145</v>
      </c>
      <c r="O844">
        <v>15</v>
      </c>
      <c r="P844">
        <v>2.5</v>
      </c>
      <c r="Q844">
        <v>215</v>
      </c>
      <c r="R844">
        <v>46</v>
      </c>
      <c r="S844">
        <v>6.29</v>
      </c>
      <c r="T844">
        <v>9.11</v>
      </c>
      <c r="U844">
        <v>0.5</v>
      </c>
      <c r="V844">
        <v>8500</v>
      </c>
      <c r="W844">
        <v>257320</v>
      </c>
      <c r="X844">
        <v>40950</v>
      </c>
      <c r="Y844">
        <v>3000</v>
      </c>
      <c r="Z844">
        <v>34825</v>
      </c>
      <c r="AA844">
        <v>2714.2857142857101</v>
      </c>
      <c r="AB844">
        <v>17705.8823529412</v>
      </c>
      <c r="AC844">
        <v>1936.61971830986</v>
      </c>
      <c r="AD844">
        <v>7975.8064516128998</v>
      </c>
      <c r="AE844">
        <v>31158.510638297899</v>
      </c>
      <c r="AF844">
        <v>720.42253521126804</v>
      </c>
      <c r="AG844">
        <v>12.27</v>
      </c>
      <c r="AH844">
        <v>0.85</v>
      </c>
      <c r="AI844">
        <v>0.38</v>
      </c>
      <c r="AJ844">
        <v>10</v>
      </c>
      <c r="AK844">
        <v>5</v>
      </c>
      <c r="AL844" t="s">
        <v>2102</v>
      </c>
      <c r="AM844">
        <v>2</v>
      </c>
      <c r="AN844" t="s">
        <v>178</v>
      </c>
      <c r="AO844" t="s">
        <v>2105</v>
      </c>
      <c r="AP844">
        <v>26.5625</v>
      </c>
      <c r="AQ844">
        <v>6.8019999999999996</v>
      </c>
      <c r="AR844">
        <v>-19.7605</v>
      </c>
      <c r="AS844">
        <v>0.25607529411764701</v>
      </c>
      <c r="AT844" t="s">
        <v>95</v>
      </c>
      <c r="AU844" t="s">
        <v>92</v>
      </c>
      <c r="AV844" t="s">
        <v>96</v>
      </c>
      <c r="AW844" t="s">
        <v>97</v>
      </c>
    </row>
    <row r="845" spans="1:49" x14ac:dyDescent="0.3">
      <c r="A845">
        <v>1149</v>
      </c>
      <c r="B845" t="s">
        <v>2161</v>
      </c>
      <c r="C845" t="s">
        <v>2162</v>
      </c>
      <c r="D845" t="s">
        <v>2166</v>
      </c>
      <c r="E845" t="s">
        <v>52</v>
      </c>
      <c r="F845" t="s">
        <v>53</v>
      </c>
      <c r="G845" t="s">
        <v>67</v>
      </c>
      <c r="H845" t="s">
        <v>55</v>
      </c>
      <c r="I845" t="s">
        <v>276</v>
      </c>
      <c r="J845" t="s">
        <v>384</v>
      </c>
      <c r="K845">
        <v>6652672</v>
      </c>
      <c r="L845">
        <v>299096</v>
      </c>
      <c r="M845">
        <v>405</v>
      </c>
      <c r="N845">
        <v>265</v>
      </c>
      <c r="O845">
        <v>44</v>
      </c>
      <c r="P845">
        <v>2.5</v>
      </c>
      <c r="Q845">
        <v>25</v>
      </c>
      <c r="R845">
        <v>14</v>
      </c>
      <c r="S845">
        <v>8.09</v>
      </c>
      <c r="T845">
        <v>5.48</v>
      </c>
      <c r="U845">
        <v>2.21</v>
      </c>
      <c r="V845">
        <v>50</v>
      </c>
      <c r="W845">
        <v>235666.66666666701</v>
      </c>
      <c r="X845">
        <v>46217.647058823502</v>
      </c>
      <c r="Y845">
        <v>2640</v>
      </c>
      <c r="Z845">
        <v>55160</v>
      </c>
      <c r="AA845">
        <v>18928.571428571398</v>
      </c>
      <c r="AB845">
        <v>10033.333333333299</v>
      </c>
      <c r="AC845">
        <v>1239.4366197183101</v>
      </c>
      <c r="AD845">
        <v>27711.2903225806</v>
      </c>
      <c r="AE845">
        <v>2406.3829787233999</v>
      </c>
      <c r="AF845">
        <v>305.63380281690098</v>
      </c>
      <c r="AG845">
        <v>2.2400000000000002</v>
      </c>
      <c r="AH845">
        <v>0.01</v>
      </c>
      <c r="AI845">
        <v>2.65</v>
      </c>
      <c r="AJ845">
        <v>10</v>
      </c>
      <c r="AK845">
        <v>5</v>
      </c>
      <c r="AL845" t="s">
        <v>2167</v>
      </c>
      <c r="AM845">
        <v>2</v>
      </c>
      <c r="AN845" t="s">
        <v>178</v>
      </c>
      <c r="AO845" t="s">
        <v>2168</v>
      </c>
      <c r="AP845">
        <v>0.3125</v>
      </c>
      <c r="AQ845">
        <v>47.435000000000002</v>
      </c>
      <c r="AR845">
        <v>47.122500000000002</v>
      </c>
      <c r="AS845">
        <v>151.792</v>
      </c>
      <c r="AT845" t="s">
        <v>60</v>
      </c>
      <c r="AU845" t="s">
        <v>61</v>
      </c>
      <c r="AV845" t="s">
        <v>62</v>
      </c>
      <c r="AW845" t="s">
        <v>63</v>
      </c>
    </row>
    <row r="846" spans="1:49" x14ac:dyDescent="0.3">
      <c r="A846">
        <v>1150</v>
      </c>
      <c r="B846" t="s">
        <v>2161</v>
      </c>
      <c r="C846" t="s">
        <v>2162</v>
      </c>
      <c r="D846" t="s">
        <v>2166</v>
      </c>
      <c r="E846" t="s">
        <v>52</v>
      </c>
      <c r="F846">
        <v>60000</v>
      </c>
      <c r="G846" t="s">
        <v>67</v>
      </c>
      <c r="H846" t="s">
        <v>72</v>
      </c>
      <c r="I846" t="s">
        <v>276</v>
      </c>
      <c r="J846" t="s">
        <v>384</v>
      </c>
      <c r="K846">
        <v>6652671</v>
      </c>
      <c r="L846">
        <v>299022</v>
      </c>
      <c r="M846">
        <v>346</v>
      </c>
      <c r="N846">
        <v>207</v>
      </c>
      <c r="O846">
        <v>252</v>
      </c>
      <c r="P846">
        <v>36</v>
      </c>
      <c r="Q846">
        <v>4402</v>
      </c>
      <c r="R846">
        <v>134</v>
      </c>
      <c r="S846">
        <v>9.34</v>
      </c>
      <c r="T846">
        <v>8.82</v>
      </c>
      <c r="U846">
        <v>2.13</v>
      </c>
      <c r="V846">
        <v>8100</v>
      </c>
      <c r="W846">
        <v>215226.66666666701</v>
      </c>
      <c r="X846">
        <v>41532.352941176498</v>
      </c>
      <c r="Y846">
        <v>3360</v>
      </c>
      <c r="Z846">
        <v>33460</v>
      </c>
      <c r="AA846">
        <v>43071.428571428602</v>
      </c>
      <c r="AB846">
        <v>55731.372549019601</v>
      </c>
      <c r="AC846">
        <v>6119.7183098591504</v>
      </c>
      <c r="AD846">
        <v>5119.3548387096798</v>
      </c>
      <c r="AE846">
        <v>11202.1276595745</v>
      </c>
      <c r="AF846">
        <v>392.95774647887299</v>
      </c>
      <c r="AG846">
        <v>1.38</v>
      </c>
      <c r="AH846">
        <v>0.81</v>
      </c>
      <c r="AI846">
        <v>6.03</v>
      </c>
      <c r="AJ846">
        <v>10</v>
      </c>
      <c r="AK846">
        <v>5</v>
      </c>
      <c r="AL846" t="s">
        <v>2167</v>
      </c>
      <c r="AM846">
        <v>4</v>
      </c>
      <c r="AN846" t="s">
        <v>338</v>
      </c>
      <c r="AO846" t="s">
        <v>2169</v>
      </c>
      <c r="AP846">
        <v>25.3125</v>
      </c>
      <c r="AQ846">
        <v>107.937</v>
      </c>
      <c r="AR846">
        <v>82.624499999999998</v>
      </c>
      <c r="AS846">
        <v>4.2641777777777801</v>
      </c>
      <c r="AT846" t="s">
        <v>60</v>
      </c>
      <c r="AU846" t="s">
        <v>61</v>
      </c>
      <c r="AV846" t="s">
        <v>62</v>
      </c>
      <c r="AW846" t="s">
        <v>63</v>
      </c>
    </row>
    <row r="847" spans="1:49" x14ac:dyDescent="0.3">
      <c r="A847">
        <v>1142</v>
      </c>
      <c r="B847" t="s">
        <v>2099</v>
      </c>
      <c r="C847" t="s">
        <v>2100</v>
      </c>
      <c r="D847" t="s">
        <v>2151</v>
      </c>
      <c r="E847" t="s">
        <v>236</v>
      </c>
      <c r="F847">
        <v>240240</v>
      </c>
      <c r="G847" t="s">
        <v>67</v>
      </c>
      <c r="H847" t="s">
        <v>72</v>
      </c>
      <c r="I847" t="s">
        <v>276</v>
      </c>
      <c r="J847" t="s">
        <v>384</v>
      </c>
      <c r="K847">
        <v>6652669</v>
      </c>
      <c r="L847">
        <v>298959</v>
      </c>
      <c r="M847">
        <v>6151</v>
      </c>
      <c r="N847">
        <v>71</v>
      </c>
      <c r="O847">
        <v>5</v>
      </c>
      <c r="P847">
        <v>5</v>
      </c>
      <c r="Q847">
        <v>2.5</v>
      </c>
      <c r="R847">
        <v>30</v>
      </c>
      <c r="S847">
        <v>85.37</v>
      </c>
      <c r="T847">
        <v>4.6500000000000004</v>
      </c>
      <c r="U847">
        <v>2.41</v>
      </c>
      <c r="V847">
        <v>13200</v>
      </c>
      <c r="W847">
        <v>286533.33333333302</v>
      </c>
      <c r="X847">
        <v>48123.529411764699</v>
      </c>
      <c r="Y847">
        <v>2520</v>
      </c>
      <c r="Z847">
        <v>10605</v>
      </c>
      <c r="AA847">
        <v>6142.8571428571404</v>
      </c>
      <c r="AB847">
        <v>7335.2941176470604</v>
      </c>
      <c r="AC847">
        <v>154.92957746478899</v>
      </c>
      <c r="AD847">
        <v>4785.4838709677397</v>
      </c>
      <c r="AE847">
        <v>21823.404255319099</v>
      </c>
      <c r="AF847">
        <v>240.14084507042301</v>
      </c>
      <c r="AG847">
        <v>2.2200000000000002</v>
      </c>
      <c r="AH847">
        <v>1.32</v>
      </c>
      <c r="AI847">
        <v>0.86</v>
      </c>
      <c r="AJ847">
        <v>10</v>
      </c>
      <c r="AK847">
        <v>40</v>
      </c>
      <c r="AL847" t="s">
        <v>2152</v>
      </c>
      <c r="AM847">
        <v>2</v>
      </c>
      <c r="AN847" t="s">
        <v>89</v>
      </c>
      <c r="AO847" t="s">
        <v>2154</v>
      </c>
      <c r="AP847">
        <v>41.25</v>
      </c>
      <c r="AQ847">
        <v>15.394</v>
      </c>
      <c r="AR847">
        <v>-25.856000000000002</v>
      </c>
      <c r="AS847">
        <v>0.37318787878787901</v>
      </c>
      <c r="AT847" t="s">
        <v>95</v>
      </c>
      <c r="AU847" t="s">
        <v>125</v>
      </c>
      <c r="AV847" t="s">
        <v>126</v>
      </c>
      <c r="AW847" t="s">
        <v>127</v>
      </c>
    </row>
    <row r="848" spans="1:49" x14ac:dyDescent="0.3">
      <c r="A848">
        <v>1113</v>
      </c>
      <c r="B848" t="s">
        <v>2092</v>
      </c>
      <c r="C848" t="s">
        <v>684</v>
      </c>
      <c r="D848" t="s">
        <v>2093</v>
      </c>
      <c r="E848" t="s">
        <v>144</v>
      </c>
      <c r="F848" t="s">
        <v>53</v>
      </c>
      <c r="G848" t="s">
        <v>67</v>
      </c>
      <c r="H848" t="s">
        <v>55</v>
      </c>
      <c r="I848" t="s">
        <v>276</v>
      </c>
      <c r="J848" t="s">
        <v>384</v>
      </c>
      <c r="K848">
        <v>6652664</v>
      </c>
      <c r="L848">
        <v>298889</v>
      </c>
      <c r="M848">
        <v>1029</v>
      </c>
      <c r="N848">
        <v>165</v>
      </c>
      <c r="O848">
        <v>30</v>
      </c>
      <c r="P848">
        <v>5</v>
      </c>
      <c r="Q848">
        <v>677</v>
      </c>
      <c r="R848">
        <v>91</v>
      </c>
      <c r="S848">
        <v>8.4600000000000009</v>
      </c>
      <c r="T848">
        <v>12.56</v>
      </c>
      <c r="U848">
        <v>3.41</v>
      </c>
      <c r="V848">
        <v>7700</v>
      </c>
      <c r="W848">
        <v>261846.66666666701</v>
      </c>
      <c r="X848">
        <v>41294.117647058803</v>
      </c>
      <c r="Y848">
        <v>2940</v>
      </c>
      <c r="Z848">
        <v>38080</v>
      </c>
      <c r="AA848">
        <v>10714.285714285699</v>
      </c>
      <c r="AB848">
        <v>11129.411764705899</v>
      </c>
      <c r="AC848">
        <v>2633.8028169014101</v>
      </c>
      <c r="AD848">
        <v>14801.6129032258</v>
      </c>
      <c r="AE848">
        <v>14604.255319148901</v>
      </c>
      <c r="AF848">
        <v>720.42253521126804</v>
      </c>
      <c r="AG848">
        <v>7.58</v>
      </c>
      <c r="AH848">
        <v>0.77</v>
      </c>
      <c r="AI848">
        <v>1.5</v>
      </c>
      <c r="AJ848">
        <v>10</v>
      </c>
      <c r="AK848">
        <v>5</v>
      </c>
      <c r="AL848" t="s">
        <v>2094</v>
      </c>
      <c r="AM848">
        <v>3</v>
      </c>
      <c r="AN848" t="s">
        <v>239</v>
      </c>
      <c r="AO848" t="s">
        <v>2095</v>
      </c>
      <c r="AP848">
        <v>24.0625</v>
      </c>
      <c r="AQ848">
        <v>26.85</v>
      </c>
      <c r="AR848">
        <v>2.7875000000000001</v>
      </c>
      <c r="AS848">
        <v>1.1158441558441601</v>
      </c>
      <c r="AT848" t="s">
        <v>91</v>
      </c>
      <c r="AU848" t="s">
        <v>92</v>
      </c>
      <c r="AV848" t="s">
        <v>96</v>
      </c>
      <c r="AW848" t="s">
        <v>97</v>
      </c>
    </row>
    <row r="849" spans="1:49" x14ac:dyDescent="0.3">
      <c r="A849">
        <v>1115</v>
      </c>
      <c r="B849" t="s">
        <v>2092</v>
      </c>
      <c r="C849" t="s">
        <v>684</v>
      </c>
      <c r="D849" t="s">
        <v>2093</v>
      </c>
      <c r="E849" t="s">
        <v>144</v>
      </c>
      <c r="F849">
        <v>26662</v>
      </c>
      <c r="G849" t="s">
        <v>67</v>
      </c>
      <c r="H849" t="s">
        <v>72</v>
      </c>
      <c r="I849" t="s">
        <v>276</v>
      </c>
      <c r="J849" t="s">
        <v>384</v>
      </c>
      <c r="K849">
        <v>6652658</v>
      </c>
      <c r="L849">
        <v>298861</v>
      </c>
      <c r="M849">
        <v>4128</v>
      </c>
      <c r="N849">
        <v>135</v>
      </c>
      <c r="O849">
        <v>33</v>
      </c>
      <c r="P849">
        <v>29</v>
      </c>
      <c r="Q849">
        <v>3123</v>
      </c>
      <c r="R849">
        <v>97</v>
      </c>
      <c r="S849">
        <v>8.7200000000000006</v>
      </c>
      <c r="T849">
        <v>12.3</v>
      </c>
      <c r="U849">
        <v>4.58</v>
      </c>
      <c r="V849">
        <v>37000</v>
      </c>
      <c r="W849">
        <v>217560</v>
      </c>
      <c r="X849">
        <v>35788.2352941176</v>
      </c>
      <c r="Y849">
        <v>1980</v>
      </c>
      <c r="Z849">
        <v>30730</v>
      </c>
      <c r="AA849">
        <v>5642.8571428571404</v>
      </c>
      <c r="AB849">
        <v>41229.411764705903</v>
      </c>
      <c r="AC849">
        <v>24556.338028169001</v>
      </c>
      <c r="AD849">
        <v>6677.4193548387102</v>
      </c>
      <c r="AE849">
        <v>18794.6808510638</v>
      </c>
      <c r="AF849">
        <v>480.281690140845</v>
      </c>
      <c r="AG849">
        <v>3.03</v>
      </c>
      <c r="AH849">
        <v>3.7</v>
      </c>
      <c r="AI849">
        <v>0.79</v>
      </c>
      <c r="AJ849">
        <v>10</v>
      </c>
      <c r="AK849">
        <v>228</v>
      </c>
      <c r="AL849" t="s">
        <v>2094</v>
      </c>
      <c r="AM849">
        <v>3</v>
      </c>
      <c r="AN849" t="s">
        <v>239</v>
      </c>
      <c r="AO849" t="s">
        <v>2097</v>
      </c>
      <c r="AP849">
        <v>115.625</v>
      </c>
      <c r="AQ849">
        <v>14.141</v>
      </c>
      <c r="AR849">
        <v>-101.48399999999999</v>
      </c>
      <c r="AS849">
        <v>0.122300540540541</v>
      </c>
      <c r="AT849" t="s">
        <v>95</v>
      </c>
      <c r="AU849" t="s">
        <v>125</v>
      </c>
      <c r="AV849" t="s">
        <v>126</v>
      </c>
      <c r="AW849" t="s">
        <v>127</v>
      </c>
    </row>
    <row r="850" spans="1:49" x14ac:dyDescent="0.3">
      <c r="A850">
        <v>1117</v>
      </c>
      <c r="B850" t="s">
        <v>2099</v>
      </c>
      <c r="C850" t="s">
        <v>2100</v>
      </c>
      <c r="D850" t="s">
        <v>2101</v>
      </c>
      <c r="E850" t="s">
        <v>236</v>
      </c>
      <c r="F850" t="s">
        <v>53</v>
      </c>
      <c r="G850" t="s">
        <v>67</v>
      </c>
      <c r="H850" t="s">
        <v>55</v>
      </c>
      <c r="I850" t="s">
        <v>276</v>
      </c>
      <c r="J850" t="s">
        <v>384</v>
      </c>
      <c r="K850">
        <v>6652658</v>
      </c>
      <c r="L850">
        <v>298951</v>
      </c>
      <c r="M850">
        <v>505</v>
      </c>
      <c r="N850">
        <v>192</v>
      </c>
      <c r="O850">
        <v>31</v>
      </c>
      <c r="P850">
        <v>2.5</v>
      </c>
      <c r="Q850">
        <v>336</v>
      </c>
      <c r="R850">
        <v>95</v>
      </c>
      <c r="S850">
        <v>8.61</v>
      </c>
      <c r="T850">
        <v>13.23</v>
      </c>
      <c r="U850">
        <v>3.96</v>
      </c>
      <c r="V850">
        <v>1800</v>
      </c>
      <c r="W850">
        <v>277433.33333333302</v>
      </c>
      <c r="X850">
        <v>41691.176470588201</v>
      </c>
      <c r="Y850">
        <v>2880</v>
      </c>
      <c r="Z850">
        <v>36015</v>
      </c>
      <c r="AA850">
        <v>8642.8571428571395</v>
      </c>
      <c r="AB850">
        <v>7588.2352941176496</v>
      </c>
      <c r="AC850">
        <v>2633.8028169014101</v>
      </c>
      <c r="AD850">
        <v>21812.903225806502</v>
      </c>
      <c r="AE850">
        <v>6596.8085106382996</v>
      </c>
      <c r="AF850">
        <v>720.42253521126804</v>
      </c>
      <c r="AG850">
        <v>3.21</v>
      </c>
      <c r="AH850">
        <v>0.18</v>
      </c>
      <c r="AI850">
        <v>1.21</v>
      </c>
      <c r="AJ850">
        <v>10</v>
      </c>
      <c r="AK850">
        <v>5</v>
      </c>
      <c r="AL850" t="s">
        <v>2102</v>
      </c>
      <c r="AM850">
        <v>2</v>
      </c>
      <c r="AN850" t="s">
        <v>178</v>
      </c>
      <c r="AO850" t="s">
        <v>2103</v>
      </c>
      <c r="AP850">
        <v>5.625</v>
      </c>
      <c r="AQ850">
        <v>21.658999999999999</v>
      </c>
      <c r="AR850">
        <v>16.033999999999999</v>
      </c>
      <c r="AS850">
        <v>3.85048888888889</v>
      </c>
      <c r="AT850" t="s">
        <v>60</v>
      </c>
      <c r="AU850" t="s">
        <v>92</v>
      </c>
      <c r="AV850" t="s">
        <v>62</v>
      </c>
      <c r="AW850" t="s">
        <v>63</v>
      </c>
    </row>
    <row r="851" spans="1:49" x14ac:dyDescent="0.3">
      <c r="A851">
        <v>1145</v>
      </c>
      <c r="B851" t="s">
        <v>2099</v>
      </c>
      <c r="C851" t="s">
        <v>2100</v>
      </c>
      <c r="D851" t="s">
        <v>2156</v>
      </c>
      <c r="E851" t="s">
        <v>236</v>
      </c>
      <c r="F851">
        <v>34560</v>
      </c>
      <c r="G851" t="s">
        <v>67</v>
      </c>
      <c r="H851" t="s">
        <v>72</v>
      </c>
      <c r="I851" t="s">
        <v>276</v>
      </c>
      <c r="J851" t="s">
        <v>384</v>
      </c>
      <c r="K851">
        <v>6652658</v>
      </c>
      <c r="L851">
        <v>298971</v>
      </c>
      <c r="M851">
        <v>1110</v>
      </c>
      <c r="N851">
        <v>172</v>
      </c>
      <c r="O851">
        <v>32</v>
      </c>
      <c r="P851">
        <v>2.5</v>
      </c>
      <c r="Q851">
        <v>656</v>
      </c>
      <c r="R851">
        <v>172</v>
      </c>
      <c r="S851">
        <v>10.39</v>
      </c>
      <c r="T851">
        <v>5.0999999999999996</v>
      </c>
      <c r="U851">
        <v>2.91</v>
      </c>
      <c r="V851">
        <v>3200</v>
      </c>
      <c r="W851">
        <v>253166.66666666701</v>
      </c>
      <c r="X851">
        <v>45132.352941176498</v>
      </c>
      <c r="Y851">
        <v>2760</v>
      </c>
      <c r="Z851">
        <v>43015</v>
      </c>
      <c r="AA851">
        <v>7928.5714285714303</v>
      </c>
      <c r="AB851">
        <v>5058.8235294117603</v>
      </c>
      <c r="AC851">
        <v>2246.47887323944</v>
      </c>
      <c r="AD851">
        <v>13874.1935483871</v>
      </c>
      <c r="AE851">
        <v>22819.148936170201</v>
      </c>
      <c r="AF851">
        <v>458.45070422535201</v>
      </c>
      <c r="AG851">
        <v>2.08</v>
      </c>
      <c r="AH851">
        <v>0.32</v>
      </c>
      <c r="AI851">
        <v>1.1100000000000001</v>
      </c>
      <c r="AJ851">
        <v>10</v>
      </c>
      <c r="AK851">
        <v>5</v>
      </c>
      <c r="AL851" t="s">
        <v>2157</v>
      </c>
      <c r="AM851">
        <v>3</v>
      </c>
      <c r="AN851" t="s">
        <v>239</v>
      </c>
      <c r="AO851" t="s">
        <v>2159</v>
      </c>
      <c r="AP851">
        <v>10</v>
      </c>
      <c r="AQ851">
        <v>19.869</v>
      </c>
      <c r="AR851">
        <v>9.8689999999999998</v>
      </c>
      <c r="AS851">
        <v>1.9869000000000001</v>
      </c>
      <c r="AT851" t="s">
        <v>91</v>
      </c>
      <c r="AU851" t="s">
        <v>92</v>
      </c>
      <c r="AV851" t="s">
        <v>96</v>
      </c>
      <c r="AW851" t="s">
        <v>97</v>
      </c>
    </row>
    <row r="852" spans="1:49" x14ac:dyDescent="0.3">
      <c r="A852">
        <v>1146</v>
      </c>
      <c r="B852" t="s">
        <v>2099</v>
      </c>
      <c r="C852" t="s">
        <v>2100</v>
      </c>
      <c r="D852" t="s">
        <v>2156</v>
      </c>
      <c r="E852" t="s">
        <v>236</v>
      </c>
      <c r="F852">
        <v>34560</v>
      </c>
      <c r="G852" t="s">
        <v>67</v>
      </c>
      <c r="H852" t="s">
        <v>72</v>
      </c>
      <c r="I852" t="s">
        <v>276</v>
      </c>
      <c r="J852" t="s">
        <v>384</v>
      </c>
      <c r="K852">
        <v>6652656</v>
      </c>
      <c r="L852">
        <v>298980</v>
      </c>
      <c r="M852">
        <v>842</v>
      </c>
      <c r="N852">
        <v>191</v>
      </c>
      <c r="O852">
        <v>28</v>
      </c>
      <c r="P852">
        <v>2.5</v>
      </c>
      <c r="Q852">
        <v>398</v>
      </c>
      <c r="R852">
        <v>119</v>
      </c>
      <c r="S852">
        <v>9.11</v>
      </c>
      <c r="T852">
        <v>7.44</v>
      </c>
      <c r="U852">
        <v>1.55</v>
      </c>
      <c r="V852">
        <v>1000</v>
      </c>
      <c r="W852">
        <v>258860</v>
      </c>
      <c r="X852">
        <v>44973.529411764699</v>
      </c>
      <c r="Y852">
        <v>3000</v>
      </c>
      <c r="Z852">
        <v>45150</v>
      </c>
      <c r="AA852">
        <v>3857.1428571428601</v>
      </c>
      <c r="AB852">
        <v>5396.0784313725499</v>
      </c>
      <c r="AC852">
        <v>1626.76056338028</v>
      </c>
      <c r="AD852">
        <v>19030.6451612903</v>
      </c>
      <c r="AE852">
        <v>17093.617021276601</v>
      </c>
      <c r="AF852">
        <v>545.77464788732402</v>
      </c>
      <c r="AG852">
        <v>3.38</v>
      </c>
      <c r="AH852">
        <v>0.1</v>
      </c>
      <c r="AI852">
        <v>0.54</v>
      </c>
      <c r="AJ852">
        <v>10</v>
      </c>
      <c r="AK852">
        <v>5</v>
      </c>
      <c r="AL852" t="s">
        <v>2157</v>
      </c>
      <c r="AM852">
        <v>3</v>
      </c>
      <c r="AN852" t="s">
        <v>239</v>
      </c>
      <c r="AO852" t="s">
        <v>2160</v>
      </c>
      <c r="AP852">
        <v>3.125</v>
      </c>
      <c r="AQ852">
        <v>9.6660000000000004</v>
      </c>
      <c r="AR852">
        <v>6.5410000000000004</v>
      </c>
      <c r="AS852">
        <v>3.0931199999999999</v>
      </c>
      <c r="AT852" t="s">
        <v>60</v>
      </c>
      <c r="AU852" t="s">
        <v>92</v>
      </c>
      <c r="AV852" t="s">
        <v>62</v>
      </c>
      <c r="AW852" t="s">
        <v>63</v>
      </c>
    </row>
    <row r="853" spans="1:49" x14ac:dyDescent="0.3">
      <c r="A853">
        <v>1077</v>
      </c>
      <c r="B853" t="s">
        <v>2034</v>
      </c>
      <c r="C853" t="s">
        <v>2035</v>
      </c>
      <c r="D853" t="s">
        <v>2036</v>
      </c>
      <c r="E853" t="s">
        <v>236</v>
      </c>
      <c r="F853" t="s">
        <v>53</v>
      </c>
      <c r="G853" t="s">
        <v>67</v>
      </c>
      <c r="H853" t="s">
        <v>55</v>
      </c>
      <c r="I853" t="s">
        <v>276</v>
      </c>
      <c r="J853" t="s">
        <v>384</v>
      </c>
      <c r="K853">
        <v>6652646</v>
      </c>
      <c r="L853">
        <v>299267</v>
      </c>
      <c r="M853">
        <v>2722</v>
      </c>
      <c r="N853">
        <v>114</v>
      </c>
      <c r="O853">
        <v>22</v>
      </c>
      <c r="P853">
        <v>6</v>
      </c>
      <c r="Q853">
        <v>158</v>
      </c>
      <c r="R853">
        <v>42</v>
      </c>
      <c r="S853">
        <v>13.92</v>
      </c>
      <c r="T853">
        <v>10</v>
      </c>
      <c r="U853">
        <v>3.08</v>
      </c>
      <c r="V853">
        <v>13600</v>
      </c>
      <c r="W853">
        <v>274540</v>
      </c>
      <c r="X853">
        <v>42591.176470588201</v>
      </c>
      <c r="Y853">
        <v>2340</v>
      </c>
      <c r="Z853">
        <v>18235</v>
      </c>
      <c r="AA853">
        <v>9785.7142857142899</v>
      </c>
      <c r="AB853">
        <v>21078.431372548999</v>
      </c>
      <c r="AC853">
        <v>852.11267605633805</v>
      </c>
      <c r="AD853">
        <v>8050</v>
      </c>
      <c r="AE853">
        <v>23856.382978723399</v>
      </c>
      <c r="AF853">
        <v>414.78873239436598</v>
      </c>
      <c r="AG853">
        <v>0.02</v>
      </c>
      <c r="AH853">
        <v>1.36</v>
      </c>
      <c r="AI853">
        <v>1.37</v>
      </c>
      <c r="AJ853">
        <v>10</v>
      </c>
      <c r="AK853">
        <v>17</v>
      </c>
      <c r="AL853" t="s">
        <v>2037</v>
      </c>
      <c r="AM853">
        <v>1</v>
      </c>
      <c r="AN853" t="s">
        <v>59</v>
      </c>
      <c r="AO853" s="1">
        <v>28.911999999999999</v>
      </c>
      <c r="AP853">
        <v>42.5</v>
      </c>
      <c r="AQ853">
        <v>24.523</v>
      </c>
      <c r="AR853">
        <v>-17.977</v>
      </c>
      <c r="AS853">
        <v>0.577011764705882</v>
      </c>
      <c r="AT853" t="s">
        <v>95</v>
      </c>
      <c r="AU853" t="s">
        <v>92</v>
      </c>
      <c r="AV853" t="s">
        <v>126</v>
      </c>
      <c r="AW853" t="s">
        <v>97</v>
      </c>
    </row>
    <row r="854" spans="1:49" x14ac:dyDescent="0.3">
      <c r="A854">
        <v>1144</v>
      </c>
      <c r="B854" t="s">
        <v>2099</v>
      </c>
      <c r="C854" t="s">
        <v>2100</v>
      </c>
      <c r="D854" t="s">
        <v>2156</v>
      </c>
      <c r="E854" t="s">
        <v>236</v>
      </c>
      <c r="F854" t="s">
        <v>53</v>
      </c>
      <c r="G854" t="s">
        <v>67</v>
      </c>
      <c r="H854" t="s">
        <v>55</v>
      </c>
      <c r="I854" t="s">
        <v>276</v>
      </c>
      <c r="J854" t="s">
        <v>384</v>
      </c>
      <c r="K854">
        <v>6652628</v>
      </c>
      <c r="L854">
        <v>298968</v>
      </c>
      <c r="M854">
        <v>1560</v>
      </c>
      <c r="N854">
        <v>190</v>
      </c>
      <c r="O854">
        <v>59</v>
      </c>
      <c r="P854">
        <v>2.5</v>
      </c>
      <c r="Q854">
        <v>329</v>
      </c>
      <c r="R854">
        <v>128</v>
      </c>
      <c r="S854">
        <v>13.74</v>
      </c>
      <c r="T854">
        <v>3.57</v>
      </c>
      <c r="U854">
        <v>1.39</v>
      </c>
      <c r="V854">
        <v>14200</v>
      </c>
      <c r="W854">
        <v>207480</v>
      </c>
      <c r="X854">
        <v>45582.352941176498</v>
      </c>
      <c r="Y854">
        <v>2100</v>
      </c>
      <c r="Z854">
        <v>40950</v>
      </c>
      <c r="AA854">
        <v>35214.285714285703</v>
      </c>
      <c r="AB854">
        <v>21331.372549019601</v>
      </c>
      <c r="AC854">
        <v>2633.8028169014101</v>
      </c>
      <c r="AD854">
        <v>10053.225806451601</v>
      </c>
      <c r="AE854">
        <v>14438.297872340399</v>
      </c>
      <c r="AF854">
        <v>589.43661971831</v>
      </c>
      <c r="AG854">
        <v>7.04</v>
      </c>
      <c r="AH854">
        <v>1.42</v>
      </c>
      <c r="AI854">
        <v>4.93</v>
      </c>
      <c r="AJ854">
        <v>10</v>
      </c>
      <c r="AK854">
        <v>5</v>
      </c>
      <c r="AL854" t="s">
        <v>2157</v>
      </c>
      <c r="AM854">
        <v>2</v>
      </c>
      <c r="AN854" t="s">
        <v>178</v>
      </c>
      <c r="AO854" t="s">
        <v>2158</v>
      </c>
      <c r="AP854">
        <v>44.375</v>
      </c>
      <c r="AQ854">
        <v>88.247</v>
      </c>
      <c r="AR854">
        <v>43.872</v>
      </c>
      <c r="AS854">
        <v>1.9886647887323901</v>
      </c>
      <c r="AT854" t="s">
        <v>91</v>
      </c>
      <c r="AU854" t="s">
        <v>61</v>
      </c>
      <c r="AV854" t="s">
        <v>96</v>
      </c>
      <c r="AW854" t="s">
        <v>63</v>
      </c>
    </row>
    <row r="855" spans="1:49" x14ac:dyDescent="0.3">
      <c r="A855">
        <v>1079</v>
      </c>
      <c r="B855" t="s">
        <v>2034</v>
      </c>
      <c r="C855" t="s">
        <v>2035</v>
      </c>
      <c r="D855" t="s">
        <v>2036</v>
      </c>
      <c r="E855" t="s">
        <v>236</v>
      </c>
      <c r="F855">
        <v>89100</v>
      </c>
      <c r="G855" t="s">
        <v>67</v>
      </c>
      <c r="H855" t="s">
        <v>72</v>
      </c>
      <c r="I855" t="s">
        <v>276</v>
      </c>
      <c r="J855" t="s">
        <v>384</v>
      </c>
      <c r="K855">
        <v>6652621</v>
      </c>
      <c r="L855">
        <v>299253</v>
      </c>
      <c r="M855">
        <v>299</v>
      </c>
      <c r="N855">
        <v>212</v>
      </c>
      <c r="O855">
        <v>30</v>
      </c>
      <c r="P855">
        <v>2.5</v>
      </c>
      <c r="Q855">
        <v>1006</v>
      </c>
      <c r="R855">
        <v>76</v>
      </c>
      <c r="S855">
        <v>7.47</v>
      </c>
      <c r="T855">
        <v>7.76</v>
      </c>
      <c r="U855">
        <v>5.8</v>
      </c>
      <c r="V855">
        <v>1300</v>
      </c>
      <c r="W855">
        <v>250646.66666666701</v>
      </c>
      <c r="X855">
        <v>46932.352941176498</v>
      </c>
      <c r="Y855">
        <v>3300</v>
      </c>
      <c r="Z855">
        <v>40530</v>
      </c>
      <c r="AA855">
        <v>5785.7142857142899</v>
      </c>
      <c r="AB855">
        <v>11213.725490196101</v>
      </c>
      <c r="AC855">
        <v>3253.52112676056</v>
      </c>
      <c r="AD855">
        <v>13317.7419354839</v>
      </c>
      <c r="AE855">
        <v>18006.382978723399</v>
      </c>
      <c r="AF855">
        <v>611.26760563380299</v>
      </c>
      <c r="AG855">
        <v>5.0000000000000001E-3</v>
      </c>
      <c r="AH855">
        <v>0.13</v>
      </c>
      <c r="AI855">
        <v>0.81</v>
      </c>
      <c r="AJ855">
        <v>10</v>
      </c>
      <c r="AK855">
        <v>5</v>
      </c>
      <c r="AL855" t="s">
        <v>2037</v>
      </c>
      <c r="AM855">
        <v>3</v>
      </c>
      <c r="AN855" t="s">
        <v>239</v>
      </c>
      <c r="AO855" t="s">
        <v>2038</v>
      </c>
      <c r="AP855">
        <v>4.0625</v>
      </c>
      <c r="AQ855">
        <v>14.499000000000001</v>
      </c>
      <c r="AR855">
        <v>10.436500000000001</v>
      </c>
      <c r="AS855">
        <v>3.5689846153846201</v>
      </c>
      <c r="AT855" t="s">
        <v>60</v>
      </c>
      <c r="AU855" t="s">
        <v>92</v>
      </c>
      <c r="AV855" t="s">
        <v>62</v>
      </c>
      <c r="AW855" t="s">
        <v>63</v>
      </c>
    </row>
    <row r="856" spans="1:49" x14ac:dyDescent="0.3">
      <c r="A856">
        <v>1078</v>
      </c>
      <c r="B856" t="s">
        <v>2034</v>
      </c>
      <c r="C856" t="s">
        <v>2035</v>
      </c>
      <c r="D856" t="s">
        <v>2036</v>
      </c>
      <c r="E856" t="s">
        <v>236</v>
      </c>
      <c r="F856">
        <v>89100</v>
      </c>
      <c r="G856" t="s">
        <v>67</v>
      </c>
      <c r="H856" t="s">
        <v>72</v>
      </c>
      <c r="I856" t="s">
        <v>276</v>
      </c>
      <c r="J856" t="s">
        <v>384</v>
      </c>
      <c r="K856">
        <v>6652619</v>
      </c>
      <c r="L856">
        <v>299213</v>
      </c>
      <c r="M856">
        <v>827</v>
      </c>
      <c r="N856">
        <v>126</v>
      </c>
      <c r="O856">
        <v>23</v>
      </c>
      <c r="P856">
        <v>2.5</v>
      </c>
      <c r="Q856">
        <v>76</v>
      </c>
      <c r="R856">
        <v>45</v>
      </c>
      <c r="S856">
        <v>36.76</v>
      </c>
      <c r="T856">
        <v>9.43</v>
      </c>
      <c r="U856">
        <v>2.94</v>
      </c>
      <c r="V856">
        <v>8300</v>
      </c>
      <c r="W856">
        <v>280000</v>
      </c>
      <c r="X856">
        <v>41982.352941176498</v>
      </c>
      <c r="Y856">
        <v>2580</v>
      </c>
      <c r="Z856">
        <v>22645</v>
      </c>
      <c r="AA856">
        <v>3714.2857142857101</v>
      </c>
      <c r="AB856">
        <v>16356.862745098</v>
      </c>
      <c r="AC856">
        <v>464.78873239436598</v>
      </c>
      <c r="AD856">
        <v>5824.1935483871002</v>
      </c>
      <c r="AE856">
        <v>30536.170212765999</v>
      </c>
      <c r="AF856">
        <v>502.11267605633799</v>
      </c>
      <c r="AG856">
        <v>5.0000000000000001E-3</v>
      </c>
      <c r="AH856">
        <v>0.83</v>
      </c>
      <c r="AI856">
        <v>0.52</v>
      </c>
      <c r="AJ856">
        <v>10</v>
      </c>
      <c r="AK856">
        <v>5</v>
      </c>
      <c r="AL856" t="s">
        <v>2037</v>
      </c>
      <c r="AM856">
        <v>1</v>
      </c>
      <c r="AN856" t="s">
        <v>59</v>
      </c>
      <c r="AO856" s="1">
        <v>8.0879999999999992</v>
      </c>
      <c r="AP856">
        <v>25.9375</v>
      </c>
      <c r="AQ856">
        <v>9.3079999999999998</v>
      </c>
      <c r="AR856">
        <v>-16.6295</v>
      </c>
      <c r="AS856">
        <v>0.35886265060241002</v>
      </c>
      <c r="AT856" t="s">
        <v>95</v>
      </c>
      <c r="AU856" t="s">
        <v>92</v>
      </c>
      <c r="AV856" t="s">
        <v>96</v>
      </c>
      <c r="AW856" t="s">
        <v>97</v>
      </c>
    </row>
    <row r="857" spans="1:49" x14ac:dyDescent="0.3">
      <c r="A857">
        <v>1108</v>
      </c>
      <c r="B857" t="s">
        <v>2084</v>
      </c>
      <c r="C857" t="s">
        <v>2085</v>
      </c>
      <c r="D857" t="s">
        <v>2086</v>
      </c>
      <c r="E857" t="s">
        <v>236</v>
      </c>
      <c r="F857" t="s">
        <v>53</v>
      </c>
      <c r="G857" t="s">
        <v>67</v>
      </c>
      <c r="H857" t="s">
        <v>55</v>
      </c>
      <c r="I857" t="s">
        <v>276</v>
      </c>
      <c r="J857" t="s">
        <v>384</v>
      </c>
      <c r="K857">
        <v>6652584</v>
      </c>
      <c r="L857">
        <v>298963</v>
      </c>
      <c r="M857">
        <v>1024</v>
      </c>
      <c r="N857">
        <v>190</v>
      </c>
      <c r="O857">
        <v>43</v>
      </c>
      <c r="P857">
        <v>8</v>
      </c>
      <c r="Q857">
        <v>673</v>
      </c>
      <c r="R857">
        <v>133</v>
      </c>
      <c r="S857">
        <v>12.01</v>
      </c>
      <c r="T857">
        <v>13.84</v>
      </c>
      <c r="U857">
        <v>2.98</v>
      </c>
      <c r="V857">
        <v>4000</v>
      </c>
      <c r="W857">
        <v>242060</v>
      </c>
      <c r="X857">
        <v>44417.647058823502</v>
      </c>
      <c r="Y857">
        <v>2520</v>
      </c>
      <c r="Z857">
        <v>36295</v>
      </c>
      <c r="AA857">
        <v>20214.285714285699</v>
      </c>
      <c r="AB857">
        <v>18633.333333333299</v>
      </c>
      <c r="AC857">
        <v>3718.3098591549301</v>
      </c>
      <c r="AD857">
        <v>7864.5161290322603</v>
      </c>
      <c r="AE857">
        <v>19582.9787234043</v>
      </c>
      <c r="AF857">
        <v>633.09859154929597</v>
      </c>
      <c r="AG857">
        <v>5.42</v>
      </c>
      <c r="AH857">
        <v>0.4</v>
      </c>
      <c r="AI857">
        <v>2.83</v>
      </c>
      <c r="AJ857">
        <v>10</v>
      </c>
      <c r="AK857">
        <v>5</v>
      </c>
      <c r="AL857" t="s">
        <v>2087</v>
      </c>
      <c r="AM857">
        <v>3</v>
      </c>
      <c r="AN857" t="s">
        <v>239</v>
      </c>
      <c r="AO857" t="s">
        <v>2088</v>
      </c>
      <c r="AP857">
        <v>12.5</v>
      </c>
      <c r="AQ857">
        <v>50.656999999999996</v>
      </c>
      <c r="AR857">
        <v>38.156999999999996</v>
      </c>
      <c r="AS857">
        <v>4.0525599999999997</v>
      </c>
      <c r="AT857" t="s">
        <v>60</v>
      </c>
      <c r="AU857" t="s">
        <v>61</v>
      </c>
      <c r="AV857" t="s">
        <v>62</v>
      </c>
      <c r="AW857" t="s">
        <v>63</v>
      </c>
    </row>
    <row r="858" spans="1:49" x14ac:dyDescent="0.3">
      <c r="A858">
        <v>1100</v>
      </c>
      <c r="B858" t="s">
        <v>2034</v>
      </c>
      <c r="C858" t="s">
        <v>2035</v>
      </c>
      <c r="D858" t="s">
        <v>2036</v>
      </c>
      <c r="E858" t="s">
        <v>236</v>
      </c>
      <c r="F858">
        <v>89100</v>
      </c>
      <c r="G858" t="s">
        <v>67</v>
      </c>
      <c r="H858" t="s">
        <v>72</v>
      </c>
      <c r="I858" t="s">
        <v>276</v>
      </c>
      <c r="J858" t="s">
        <v>384</v>
      </c>
      <c r="K858">
        <v>6652578</v>
      </c>
      <c r="L858">
        <v>299251</v>
      </c>
      <c r="M858">
        <v>354</v>
      </c>
      <c r="N858">
        <v>234</v>
      </c>
      <c r="O858">
        <v>94</v>
      </c>
      <c r="P858">
        <v>10</v>
      </c>
      <c r="Q858">
        <v>86</v>
      </c>
      <c r="R858">
        <v>69</v>
      </c>
      <c r="S858">
        <v>11.49</v>
      </c>
      <c r="T858">
        <v>15.43</v>
      </c>
      <c r="U858">
        <v>5.73</v>
      </c>
      <c r="V858">
        <v>2600</v>
      </c>
      <c r="W858">
        <v>274680</v>
      </c>
      <c r="X858">
        <v>40367.647058823502</v>
      </c>
      <c r="Y858">
        <v>3660</v>
      </c>
      <c r="Z858">
        <v>37835</v>
      </c>
      <c r="AA858">
        <v>7928.5714285714303</v>
      </c>
      <c r="AB858">
        <v>13321.568627451001</v>
      </c>
      <c r="AC858">
        <v>1394.3661971831</v>
      </c>
      <c r="AD858">
        <v>21293.548387096798</v>
      </c>
      <c r="AE858">
        <v>3900</v>
      </c>
      <c r="AF858">
        <v>480.281690140845</v>
      </c>
      <c r="AG858">
        <v>3.62</v>
      </c>
      <c r="AH858">
        <v>0.26</v>
      </c>
      <c r="AI858">
        <v>1.1100000000000001</v>
      </c>
      <c r="AJ858">
        <v>10</v>
      </c>
      <c r="AK858">
        <v>58</v>
      </c>
      <c r="AL858" t="s">
        <v>2037</v>
      </c>
      <c r="AM858">
        <v>3</v>
      </c>
      <c r="AN858" t="s">
        <v>113</v>
      </c>
      <c r="AO858" t="s">
        <v>2069</v>
      </c>
      <c r="AP858">
        <v>8.125</v>
      </c>
      <c r="AQ858">
        <v>19.869</v>
      </c>
      <c r="AR858">
        <v>11.744</v>
      </c>
      <c r="AS858">
        <v>2.4454153846153801</v>
      </c>
      <c r="AT858" t="s">
        <v>91</v>
      </c>
      <c r="AU858" t="s">
        <v>92</v>
      </c>
      <c r="AV858" t="s">
        <v>62</v>
      </c>
      <c r="AW858" t="s">
        <v>63</v>
      </c>
    </row>
    <row r="859" spans="1:49" x14ac:dyDescent="0.3">
      <c r="A859">
        <v>1109</v>
      </c>
      <c r="B859" t="s">
        <v>2084</v>
      </c>
      <c r="C859" t="s">
        <v>2085</v>
      </c>
      <c r="D859" t="s">
        <v>2086</v>
      </c>
      <c r="E859" t="s">
        <v>236</v>
      </c>
      <c r="F859">
        <v>239250</v>
      </c>
      <c r="G859" t="s">
        <v>67</v>
      </c>
      <c r="H859" t="s">
        <v>72</v>
      </c>
      <c r="I859" t="s">
        <v>276</v>
      </c>
      <c r="J859" t="s">
        <v>384</v>
      </c>
      <c r="K859">
        <v>6652572</v>
      </c>
      <c r="L859">
        <v>298948</v>
      </c>
      <c r="M859">
        <v>1046</v>
      </c>
      <c r="N859">
        <v>241</v>
      </c>
      <c r="O859">
        <v>36</v>
      </c>
      <c r="P859">
        <v>19</v>
      </c>
      <c r="Q859">
        <v>75</v>
      </c>
      <c r="R859">
        <v>10</v>
      </c>
      <c r="S859">
        <v>49.05</v>
      </c>
      <c r="T859">
        <v>10.06</v>
      </c>
      <c r="U859">
        <v>3.42</v>
      </c>
      <c r="V859">
        <v>1400</v>
      </c>
      <c r="W859">
        <v>236460</v>
      </c>
      <c r="X859">
        <v>50744.117647058803</v>
      </c>
      <c r="Y859">
        <v>3660</v>
      </c>
      <c r="Z859">
        <v>31675</v>
      </c>
      <c r="AA859">
        <v>9142.8571428571395</v>
      </c>
      <c r="AB859">
        <v>62139.215686274503</v>
      </c>
      <c r="AC859">
        <v>852.11267605633805</v>
      </c>
      <c r="AD859">
        <v>11277.419354838699</v>
      </c>
      <c r="AE859">
        <v>19748.936170212801</v>
      </c>
      <c r="AF859">
        <v>633.09859154929597</v>
      </c>
      <c r="AG859">
        <v>0.46</v>
      </c>
      <c r="AH859">
        <v>0.14000000000000001</v>
      </c>
      <c r="AI859">
        <v>1.28</v>
      </c>
      <c r="AJ859">
        <v>10</v>
      </c>
      <c r="AK859">
        <v>5</v>
      </c>
      <c r="AL859" t="s">
        <v>2087</v>
      </c>
      <c r="AM859">
        <v>3</v>
      </c>
      <c r="AN859" t="s">
        <v>225</v>
      </c>
      <c r="AO859" t="s">
        <v>2089</v>
      </c>
      <c r="AP859">
        <v>4.375</v>
      </c>
      <c r="AQ859">
        <v>22.911999999999999</v>
      </c>
      <c r="AR859">
        <v>18.536999999999999</v>
      </c>
      <c r="AS859">
        <v>5.2370285714285698</v>
      </c>
      <c r="AT859" t="s">
        <v>60</v>
      </c>
      <c r="AU859" t="s">
        <v>92</v>
      </c>
      <c r="AV859" t="s">
        <v>62</v>
      </c>
      <c r="AW859" t="s">
        <v>63</v>
      </c>
    </row>
    <row r="860" spans="1:49" x14ac:dyDescent="0.3">
      <c r="A860">
        <v>1111</v>
      </c>
      <c r="B860" t="s">
        <v>2084</v>
      </c>
      <c r="C860" t="s">
        <v>2085</v>
      </c>
      <c r="D860" t="s">
        <v>2086</v>
      </c>
      <c r="E860" t="s">
        <v>236</v>
      </c>
      <c r="F860">
        <v>239250</v>
      </c>
      <c r="G860" t="s">
        <v>67</v>
      </c>
      <c r="H860" t="s">
        <v>72</v>
      </c>
      <c r="I860" t="s">
        <v>276</v>
      </c>
      <c r="J860" t="s">
        <v>384</v>
      </c>
      <c r="K860">
        <v>6652572</v>
      </c>
      <c r="L860">
        <v>298929</v>
      </c>
      <c r="M860">
        <v>2641</v>
      </c>
      <c r="N860">
        <v>189</v>
      </c>
      <c r="O860">
        <v>36</v>
      </c>
      <c r="P860">
        <v>19</v>
      </c>
      <c r="Q860">
        <v>131</v>
      </c>
      <c r="R860">
        <v>14</v>
      </c>
      <c r="S860">
        <v>54.71</v>
      </c>
      <c r="T860">
        <v>8.02</v>
      </c>
      <c r="U860">
        <v>3.07</v>
      </c>
      <c r="V860">
        <v>6600</v>
      </c>
      <c r="W860">
        <v>258300</v>
      </c>
      <c r="X860">
        <v>46773.529411764699</v>
      </c>
      <c r="Y860">
        <v>3000</v>
      </c>
      <c r="Z860">
        <v>23030</v>
      </c>
      <c r="AA860">
        <v>10642.857142857099</v>
      </c>
      <c r="AB860">
        <v>47637.254901960798</v>
      </c>
      <c r="AC860">
        <v>1239.4366197183101</v>
      </c>
      <c r="AD860">
        <v>13243.5483870968</v>
      </c>
      <c r="AE860">
        <v>15226.595744680901</v>
      </c>
      <c r="AF860">
        <v>654.92957746478896</v>
      </c>
      <c r="AG860">
        <v>0.31</v>
      </c>
      <c r="AH860">
        <v>0.66</v>
      </c>
      <c r="AI860">
        <v>1.49</v>
      </c>
      <c r="AJ860">
        <v>10</v>
      </c>
      <c r="AK860">
        <v>41</v>
      </c>
      <c r="AL860" t="s">
        <v>2087</v>
      </c>
      <c r="AM860">
        <v>3</v>
      </c>
      <c r="AN860" t="s">
        <v>225</v>
      </c>
      <c r="AO860" t="s">
        <v>2091</v>
      </c>
      <c r="AP860">
        <v>20.625</v>
      </c>
      <c r="AQ860">
        <v>26.670999999999999</v>
      </c>
      <c r="AR860">
        <v>6.0460000000000003</v>
      </c>
      <c r="AS860">
        <v>1.29313939393939</v>
      </c>
      <c r="AT860" t="s">
        <v>91</v>
      </c>
      <c r="AU860" t="s">
        <v>92</v>
      </c>
      <c r="AV860" t="s">
        <v>96</v>
      </c>
      <c r="AW860" t="s">
        <v>97</v>
      </c>
    </row>
    <row r="861" spans="1:49" x14ac:dyDescent="0.3">
      <c r="A861">
        <v>1110</v>
      </c>
      <c r="B861" t="s">
        <v>2084</v>
      </c>
      <c r="C861" t="s">
        <v>2085</v>
      </c>
      <c r="D861" t="s">
        <v>2086</v>
      </c>
      <c r="E861" t="s">
        <v>236</v>
      </c>
      <c r="F861">
        <v>239250</v>
      </c>
      <c r="G861" t="s">
        <v>67</v>
      </c>
      <c r="H861" t="s">
        <v>72</v>
      </c>
      <c r="I861" t="s">
        <v>276</v>
      </c>
      <c r="J861" t="s">
        <v>384</v>
      </c>
      <c r="K861">
        <v>6652563</v>
      </c>
      <c r="L861">
        <v>298908</v>
      </c>
      <c r="M861">
        <v>1653</v>
      </c>
      <c r="N861">
        <v>178</v>
      </c>
      <c r="O861">
        <v>40</v>
      </c>
      <c r="P861">
        <v>13</v>
      </c>
      <c r="Q861">
        <v>75</v>
      </c>
      <c r="R861">
        <v>19</v>
      </c>
      <c r="S861">
        <v>89.41</v>
      </c>
      <c r="T861">
        <v>13.81</v>
      </c>
      <c r="U861">
        <v>1.36</v>
      </c>
      <c r="V861">
        <v>9100</v>
      </c>
      <c r="W861">
        <v>256386.66666666701</v>
      </c>
      <c r="X861">
        <v>47514.705882352901</v>
      </c>
      <c r="Y861">
        <v>2940</v>
      </c>
      <c r="Z861">
        <v>26530</v>
      </c>
      <c r="AA861">
        <v>13500</v>
      </c>
      <c r="AB861">
        <v>37182.352941176498</v>
      </c>
      <c r="AC861">
        <v>619.71830985915506</v>
      </c>
      <c r="AD861">
        <v>13095.1612903226</v>
      </c>
      <c r="AE861">
        <v>14106.382978723401</v>
      </c>
      <c r="AF861">
        <v>676.76056338028195</v>
      </c>
      <c r="AG861">
        <v>0.62</v>
      </c>
      <c r="AH861">
        <v>0.91</v>
      </c>
      <c r="AI861">
        <v>1.89</v>
      </c>
      <c r="AJ861">
        <v>10</v>
      </c>
      <c r="AK861">
        <v>9</v>
      </c>
      <c r="AL861" t="s">
        <v>2087</v>
      </c>
      <c r="AM861">
        <v>3</v>
      </c>
      <c r="AN861" t="s">
        <v>225</v>
      </c>
      <c r="AO861" t="s">
        <v>2090</v>
      </c>
      <c r="AP861">
        <v>28.4375</v>
      </c>
      <c r="AQ861">
        <v>33.831000000000003</v>
      </c>
      <c r="AR861">
        <v>5.3935000000000004</v>
      </c>
      <c r="AS861">
        <v>1.1896615384615401</v>
      </c>
      <c r="AT861" t="s">
        <v>91</v>
      </c>
      <c r="AU861" t="s">
        <v>92</v>
      </c>
      <c r="AV861" t="s">
        <v>96</v>
      </c>
      <c r="AW861" t="s">
        <v>97</v>
      </c>
    </row>
    <row r="862" spans="1:49" x14ac:dyDescent="0.3">
      <c r="A862">
        <v>1103</v>
      </c>
      <c r="B862" t="s">
        <v>2070</v>
      </c>
      <c r="C862" t="s">
        <v>2071</v>
      </c>
      <c r="D862" t="s">
        <v>2072</v>
      </c>
      <c r="E862" t="s">
        <v>268</v>
      </c>
      <c r="F862">
        <v>47250</v>
      </c>
      <c r="G862" t="s">
        <v>67</v>
      </c>
      <c r="H862" t="s">
        <v>72</v>
      </c>
      <c r="I862" t="s">
        <v>276</v>
      </c>
      <c r="J862" t="s">
        <v>384</v>
      </c>
      <c r="K862">
        <v>6652476</v>
      </c>
      <c r="L862">
        <v>299227</v>
      </c>
      <c r="M862">
        <v>686</v>
      </c>
      <c r="N862">
        <v>167</v>
      </c>
      <c r="O862">
        <v>93</v>
      </c>
      <c r="P862">
        <v>8</v>
      </c>
      <c r="Q862">
        <v>238</v>
      </c>
      <c r="R862">
        <v>92</v>
      </c>
      <c r="S862">
        <v>6.68</v>
      </c>
      <c r="T862">
        <v>13.21</v>
      </c>
      <c r="U862">
        <v>2.71</v>
      </c>
      <c r="V862">
        <v>6800</v>
      </c>
      <c r="W862">
        <v>270806.66666666698</v>
      </c>
      <c r="X862">
        <v>30494.1176470588</v>
      </c>
      <c r="Y862">
        <v>2460</v>
      </c>
      <c r="Z862">
        <v>36610</v>
      </c>
      <c r="AA862">
        <v>43571.428571428602</v>
      </c>
      <c r="AB862">
        <v>12900</v>
      </c>
      <c r="AC862">
        <v>3253.52112676056</v>
      </c>
      <c r="AD862">
        <v>9051.6129032258104</v>
      </c>
      <c r="AE862">
        <v>6596.8085106382996</v>
      </c>
      <c r="AF862">
        <v>480.281690140845</v>
      </c>
      <c r="AG862">
        <v>7.79</v>
      </c>
      <c r="AH862">
        <v>0.68</v>
      </c>
      <c r="AI862">
        <v>6.1</v>
      </c>
      <c r="AJ862">
        <v>10</v>
      </c>
      <c r="AK862">
        <v>5</v>
      </c>
      <c r="AL862" t="s">
        <v>2073</v>
      </c>
      <c r="AM862">
        <v>3</v>
      </c>
      <c r="AN862" t="s">
        <v>113</v>
      </c>
      <c r="AO862" t="s">
        <v>2076</v>
      </c>
      <c r="AP862">
        <v>21.25</v>
      </c>
      <c r="AQ862">
        <v>109.19</v>
      </c>
      <c r="AR862">
        <v>87.94</v>
      </c>
      <c r="AS862">
        <v>5.1383529411764703</v>
      </c>
      <c r="AT862" t="s">
        <v>60</v>
      </c>
      <c r="AU862" t="s">
        <v>61</v>
      </c>
      <c r="AV862" t="s">
        <v>62</v>
      </c>
      <c r="AW862" t="s">
        <v>63</v>
      </c>
    </row>
    <row r="863" spans="1:49" x14ac:dyDescent="0.3">
      <c r="A863">
        <v>1104</v>
      </c>
      <c r="B863" t="s">
        <v>2070</v>
      </c>
      <c r="C863" t="s">
        <v>2071</v>
      </c>
      <c r="D863" t="s">
        <v>2072</v>
      </c>
      <c r="E863" t="s">
        <v>268</v>
      </c>
      <c r="F863">
        <v>47250</v>
      </c>
      <c r="G863" t="s">
        <v>67</v>
      </c>
      <c r="H863" t="s">
        <v>72</v>
      </c>
      <c r="I863" t="s">
        <v>276</v>
      </c>
      <c r="J863" t="s">
        <v>384</v>
      </c>
      <c r="K863">
        <v>6652461</v>
      </c>
      <c r="L863">
        <v>299228</v>
      </c>
      <c r="M863">
        <v>963</v>
      </c>
      <c r="N863">
        <v>153</v>
      </c>
      <c r="O863">
        <v>64</v>
      </c>
      <c r="P863">
        <v>5</v>
      </c>
      <c r="Q863">
        <v>124</v>
      </c>
      <c r="R863">
        <v>58</v>
      </c>
      <c r="S863">
        <v>2.5</v>
      </c>
      <c r="T863">
        <v>11.68</v>
      </c>
      <c r="U863">
        <v>2.4700000000000002</v>
      </c>
      <c r="V863">
        <v>2600</v>
      </c>
      <c r="W863">
        <v>292320</v>
      </c>
      <c r="X863">
        <v>32850</v>
      </c>
      <c r="Y863">
        <v>3180</v>
      </c>
      <c r="Z863">
        <v>21980</v>
      </c>
      <c r="AA863">
        <v>42500</v>
      </c>
      <c r="AB863">
        <v>7756.8627450980403</v>
      </c>
      <c r="AC863">
        <v>2478.8732394366202</v>
      </c>
      <c r="AD863">
        <v>9422.5806451612898</v>
      </c>
      <c r="AE863">
        <v>7758.5106382978702</v>
      </c>
      <c r="AF863">
        <v>480.281690140845</v>
      </c>
      <c r="AG863">
        <v>2.82</v>
      </c>
      <c r="AH863">
        <v>0.26</v>
      </c>
      <c r="AI863">
        <v>5.95</v>
      </c>
      <c r="AJ863">
        <v>10</v>
      </c>
      <c r="AK863">
        <v>5</v>
      </c>
      <c r="AL863" t="s">
        <v>2073</v>
      </c>
      <c r="AM863">
        <v>2</v>
      </c>
      <c r="AN863" t="s">
        <v>178</v>
      </c>
      <c r="AO863" t="s">
        <v>2077</v>
      </c>
      <c r="AP863">
        <v>8.125</v>
      </c>
      <c r="AQ863">
        <v>106.505</v>
      </c>
      <c r="AR863">
        <v>98.38</v>
      </c>
      <c r="AS863">
        <v>13.108307692307701</v>
      </c>
      <c r="AT863" t="s">
        <v>60</v>
      </c>
      <c r="AU863" t="s">
        <v>61</v>
      </c>
      <c r="AV863" t="s">
        <v>62</v>
      </c>
      <c r="AW863" t="s">
        <v>63</v>
      </c>
    </row>
    <row r="864" spans="1:49" x14ac:dyDescent="0.3">
      <c r="A864">
        <v>1101</v>
      </c>
      <c r="B864" t="s">
        <v>2070</v>
      </c>
      <c r="C864" t="s">
        <v>2071</v>
      </c>
      <c r="D864" t="s">
        <v>2072</v>
      </c>
      <c r="E864" t="s">
        <v>268</v>
      </c>
      <c r="F864" t="s">
        <v>53</v>
      </c>
      <c r="G864" t="s">
        <v>67</v>
      </c>
      <c r="H864" t="s">
        <v>55</v>
      </c>
      <c r="I864" t="s">
        <v>276</v>
      </c>
      <c r="J864" t="s">
        <v>384</v>
      </c>
      <c r="K864">
        <v>6652433</v>
      </c>
      <c r="L864">
        <v>299272</v>
      </c>
      <c r="M864">
        <v>465</v>
      </c>
      <c r="N864">
        <v>143</v>
      </c>
      <c r="O864">
        <v>74</v>
      </c>
      <c r="P864">
        <v>5</v>
      </c>
      <c r="Q864">
        <v>5</v>
      </c>
      <c r="R864">
        <v>19</v>
      </c>
      <c r="S864">
        <v>5.13</v>
      </c>
      <c r="T864">
        <v>11.26</v>
      </c>
      <c r="U864">
        <v>4.68</v>
      </c>
      <c r="V864">
        <v>1600</v>
      </c>
      <c r="W864">
        <v>268566.66666666698</v>
      </c>
      <c r="X864">
        <v>34226.470588235301</v>
      </c>
      <c r="Y864">
        <v>2520</v>
      </c>
      <c r="Z864">
        <v>21175</v>
      </c>
      <c r="AA864">
        <v>62285.714285714297</v>
      </c>
      <c r="AB864">
        <v>6070.5882352941198</v>
      </c>
      <c r="AC864">
        <v>2246.47887323944</v>
      </c>
      <c r="AD864">
        <v>16508.064516129001</v>
      </c>
      <c r="AE864">
        <v>4978.72340425532</v>
      </c>
      <c r="AF864">
        <v>480.281690140845</v>
      </c>
      <c r="AG864">
        <v>0.8</v>
      </c>
      <c r="AH864">
        <v>0.16</v>
      </c>
      <c r="AI864">
        <v>8.7200000000000006</v>
      </c>
      <c r="AJ864">
        <v>10</v>
      </c>
      <c r="AK864">
        <v>7</v>
      </c>
      <c r="AL864" t="s">
        <v>2073</v>
      </c>
      <c r="AM864">
        <v>2</v>
      </c>
      <c r="AN864" t="s">
        <v>178</v>
      </c>
      <c r="AO864" t="s">
        <v>2074</v>
      </c>
      <c r="AP864">
        <v>5</v>
      </c>
      <c r="AQ864">
        <v>156.08799999999999</v>
      </c>
      <c r="AR864">
        <v>151.08799999999999</v>
      </c>
      <c r="AS864">
        <v>31.217600000000001</v>
      </c>
      <c r="AT864" t="s">
        <v>60</v>
      </c>
      <c r="AU864" t="s">
        <v>61</v>
      </c>
      <c r="AV864" t="s">
        <v>62</v>
      </c>
      <c r="AW864" t="s">
        <v>63</v>
      </c>
    </row>
    <row r="865" spans="1:49" x14ac:dyDescent="0.3">
      <c r="A865">
        <v>1102</v>
      </c>
      <c r="B865" t="s">
        <v>2070</v>
      </c>
      <c r="C865" t="s">
        <v>2071</v>
      </c>
      <c r="D865" t="s">
        <v>2072</v>
      </c>
      <c r="E865" t="s">
        <v>268</v>
      </c>
      <c r="F865">
        <v>47250</v>
      </c>
      <c r="G865" t="s">
        <v>67</v>
      </c>
      <c r="H865" t="s">
        <v>72</v>
      </c>
      <c r="I865" t="s">
        <v>276</v>
      </c>
      <c r="J865" t="s">
        <v>384</v>
      </c>
      <c r="K865">
        <v>6652431</v>
      </c>
      <c r="L865">
        <v>299226</v>
      </c>
      <c r="M865">
        <v>778</v>
      </c>
      <c r="N865">
        <v>131</v>
      </c>
      <c r="O865">
        <v>77</v>
      </c>
      <c r="P865">
        <v>2.5</v>
      </c>
      <c r="Q865">
        <v>2.5</v>
      </c>
      <c r="R865">
        <v>45</v>
      </c>
      <c r="S865">
        <v>2.5</v>
      </c>
      <c r="T865">
        <v>15.18</v>
      </c>
      <c r="U865">
        <v>1.85</v>
      </c>
      <c r="V865">
        <v>50</v>
      </c>
      <c r="W865">
        <v>337586.66666666698</v>
      </c>
      <c r="X865">
        <v>26444.1176470588</v>
      </c>
      <c r="Y865">
        <v>3000</v>
      </c>
      <c r="Z865">
        <v>16275</v>
      </c>
      <c r="AA865">
        <v>26785.714285714301</v>
      </c>
      <c r="AB865">
        <v>3625.49019607843</v>
      </c>
      <c r="AC865">
        <v>1471.8309859154899</v>
      </c>
      <c r="AD865">
        <v>11759.677419354801</v>
      </c>
      <c r="AE865">
        <v>4605.3191489361698</v>
      </c>
      <c r="AF865">
        <v>436.61971830985902</v>
      </c>
      <c r="AG865">
        <v>1.79</v>
      </c>
      <c r="AH865">
        <v>0.01</v>
      </c>
      <c r="AI865">
        <v>3.75</v>
      </c>
      <c r="AJ865">
        <v>10</v>
      </c>
      <c r="AK865">
        <v>13</v>
      </c>
      <c r="AL865" t="s">
        <v>2073</v>
      </c>
      <c r="AM865">
        <v>2</v>
      </c>
      <c r="AN865" t="s">
        <v>178</v>
      </c>
      <c r="AO865" t="s">
        <v>2075</v>
      </c>
      <c r="AP865">
        <v>0.3125</v>
      </c>
      <c r="AQ865">
        <v>67.125</v>
      </c>
      <c r="AR865">
        <v>66.8125</v>
      </c>
      <c r="AS865">
        <v>214.8</v>
      </c>
      <c r="AT865" t="s">
        <v>60</v>
      </c>
      <c r="AU865" t="s">
        <v>61</v>
      </c>
      <c r="AV865" t="s">
        <v>62</v>
      </c>
      <c r="AW865" t="s">
        <v>63</v>
      </c>
    </row>
    <row r="866" spans="1:49" x14ac:dyDescent="0.3">
      <c r="A866">
        <v>1105</v>
      </c>
      <c r="B866" t="s">
        <v>2078</v>
      </c>
      <c r="C866" t="s">
        <v>2079</v>
      </c>
      <c r="D866" t="s">
        <v>2080</v>
      </c>
      <c r="E866" t="s">
        <v>236</v>
      </c>
      <c r="F866" t="s">
        <v>53</v>
      </c>
      <c r="G866" t="s">
        <v>67</v>
      </c>
      <c r="H866" t="s">
        <v>55</v>
      </c>
      <c r="I866" t="s">
        <v>276</v>
      </c>
      <c r="J866" t="s">
        <v>384</v>
      </c>
      <c r="K866">
        <v>6652365</v>
      </c>
      <c r="L866">
        <v>298884</v>
      </c>
      <c r="M866">
        <v>999</v>
      </c>
      <c r="N866">
        <v>147</v>
      </c>
      <c r="O866">
        <v>30</v>
      </c>
      <c r="P866">
        <v>5</v>
      </c>
      <c r="Q866">
        <v>1445</v>
      </c>
      <c r="R866">
        <v>92</v>
      </c>
      <c r="S866">
        <v>8.5</v>
      </c>
      <c r="T866">
        <v>10.8</v>
      </c>
      <c r="U866">
        <v>3.62</v>
      </c>
      <c r="V866">
        <v>5100</v>
      </c>
      <c r="W866">
        <v>255453.33333333299</v>
      </c>
      <c r="X866">
        <v>39600</v>
      </c>
      <c r="Y866">
        <v>2640</v>
      </c>
      <c r="Z866">
        <v>26460</v>
      </c>
      <c r="AA866">
        <v>36000</v>
      </c>
      <c r="AB866">
        <v>22680.392156862701</v>
      </c>
      <c r="AC866">
        <v>3718.3098591549301</v>
      </c>
      <c r="AD866">
        <v>8829.0322580645206</v>
      </c>
      <c r="AE866">
        <v>18545.744680851101</v>
      </c>
      <c r="AF866">
        <v>567.60563380281701</v>
      </c>
      <c r="AG866">
        <v>2.15</v>
      </c>
      <c r="AH866">
        <v>0.51</v>
      </c>
      <c r="AI866">
        <v>5.04</v>
      </c>
      <c r="AJ866">
        <v>10</v>
      </c>
      <c r="AK866">
        <v>5</v>
      </c>
      <c r="AL866" t="s">
        <v>2081</v>
      </c>
      <c r="AM866">
        <v>3</v>
      </c>
      <c r="AN866" t="s">
        <v>239</v>
      </c>
      <c r="AO866" t="s">
        <v>2082</v>
      </c>
      <c r="AP866">
        <v>15.9375</v>
      </c>
      <c r="AQ866">
        <v>90.215999999999994</v>
      </c>
      <c r="AR866">
        <v>74.278499999999994</v>
      </c>
      <c r="AS866">
        <v>5.6606117647058802</v>
      </c>
      <c r="AT866" t="s">
        <v>60</v>
      </c>
      <c r="AU866" t="s">
        <v>61</v>
      </c>
      <c r="AV866" t="s">
        <v>62</v>
      </c>
      <c r="AW866" t="s">
        <v>63</v>
      </c>
    </row>
    <row r="867" spans="1:49" x14ac:dyDescent="0.3">
      <c r="A867">
        <v>1106</v>
      </c>
      <c r="B867" t="s">
        <v>2078</v>
      </c>
      <c r="C867" t="s">
        <v>2079</v>
      </c>
      <c r="D867" t="s">
        <v>2080</v>
      </c>
      <c r="E867" t="s">
        <v>236</v>
      </c>
      <c r="F867">
        <v>29690</v>
      </c>
      <c r="G867" t="s">
        <v>67</v>
      </c>
      <c r="H867" t="s">
        <v>72</v>
      </c>
      <c r="I867" t="s">
        <v>276</v>
      </c>
      <c r="J867" t="s">
        <v>384</v>
      </c>
      <c r="K867">
        <v>6652322</v>
      </c>
      <c r="L867">
        <v>298957</v>
      </c>
      <c r="M867">
        <v>747</v>
      </c>
      <c r="N867">
        <v>188</v>
      </c>
      <c r="O867">
        <v>30</v>
      </c>
      <c r="P867">
        <v>6</v>
      </c>
      <c r="Q867">
        <v>48</v>
      </c>
      <c r="R867">
        <v>66</v>
      </c>
      <c r="S867">
        <v>9.2899999999999991</v>
      </c>
      <c r="T867">
        <v>6.51</v>
      </c>
      <c r="U867">
        <v>0.5</v>
      </c>
      <c r="V867">
        <v>1800</v>
      </c>
      <c r="W867">
        <v>253680</v>
      </c>
      <c r="X867">
        <v>39520.588235294097</v>
      </c>
      <c r="Y867">
        <v>2580</v>
      </c>
      <c r="Z867">
        <v>34615</v>
      </c>
      <c r="AA867">
        <v>34928.571428571398</v>
      </c>
      <c r="AB867">
        <v>21162.745098039199</v>
      </c>
      <c r="AC867">
        <v>2246.47887323944</v>
      </c>
      <c r="AD867">
        <v>15803.225806451601</v>
      </c>
      <c r="AE867">
        <v>6638.2978723404303</v>
      </c>
      <c r="AF867">
        <v>480.281690140845</v>
      </c>
      <c r="AG867">
        <v>1.73</v>
      </c>
      <c r="AH867">
        <v>0.18</v>
      </c>
      <c r="AI867">
        <v>4.8899999999999997</v>
      </c>
      <c r="AJ867">
        <v>10</v>
      </c>
      <c r="AK867">
        <v>5</v>
      </c>
      <c r="AL867" t="s">
        <v>2081</v>
      </c>
      <c r="AM867">
        <v>2</v>
      </c>
      <c r="AN867" t="s">
        <v>178</v>
      </c>
      <c r="AO867" t="s">
        <v>2083</v>
      </c>
      <c r="AP867">
        <v>5.625</v>
      </c>
      <c r="AQ867">
        <v>87.531000000000006</v>
      </c>
      <c r="AR867">
        <v>81.906000000000006</v>
      </c>
      <c r="AS867">
        <v>15.561066666666701</v>
      </c>
      <c r="AT867" t="s">
        <v>60</v>
      </c>
      <c r="AU867" t="s">
        <v>61</v>
      </c>
      <c r="AV867" t="s">
        <v>62</v>
      </c>
      <c r="AW867" t="s">
        <v>63</v>
      </c>
    </row>
    <row r="868" spans="1:49" x14ac:dyDescent="0.3">
      <c r="A868">
        <v>1071</v>
      </c>
      <c r="B868" t="s">
        <v>679</v>
      </c>
      <c r="C868" t="s">
        <v>684</v>
      </c>
      <c r="D868" t="s">
        <v>2029</v>
      </c>
      <c r="E868" t="s">
        <v>144</v>
      </c>
      <c r="F868" t="s">
        <v>53</v>
      </c>
      <c r="G868" t="s">
        <v>682</v>
      </c>
      <c r="H868" t="s">
        <v>55</v>
      </c>
      <c r="I868" t="s">
        <v>276</v>
      </c>
      <c r="J868" t="s">
        <v>384</v>
      </c>
      <c r="K868">
        <v>6652280</v>
      </c>
      <c r="L868">
        <v>299393</v>
      </c>
      <c r="M868">
        <v>772</v>
      </c>
      <c r="N868">
        <v>70</v>
      </c>
      <c r="O868">
        <v>5</v>
      </c>
      <c r="P868">
        <v>2.5</v>
      </c>
      <c r="Q868">
        <v>748</v>
      </c>
      <c r="R868">
        <v>888</v>
      </c>
      <c r="S868">
        <v>21.63</v>
      </c>
      <c r="T868">
        <v>10.74</v>
      </c>
      <c r="U868">
        <v>2.93</v>
      </c>
      <c r="V868">
        <v>26900</v>
      </c>
      <c r="W868">
        <v>258626.66666666701</v>
      </c>
      <c r="X868">
        <v>36344.117647058803</v>
      </c>
      <c r="Y868">
        <v>2700</v>
      </c>
      <c r="Z868">
        <v>27160</v>
      </c>
      <c r="AA868">
        <v>6642.8571428571404</v>
      </c>
      <c r="AB868">
        <v>1686.27450980392</v>
      </c>
      <c r="AC868">
        <v>309.85915492957702</v>
      </c>
      <c r="AD868">
        <v>1446.77419354839</v>
      </c>
      <c r="AE868">
        <v>42194.6808510638</v>
      </c>
      <c r="AF868">
        <v>327.46478873239403</v>
      </c>
      <c r="AG868">
        <v>0.04</v>
      </c>
      <c r="AH868">
        <v>2.69</v>
      </c>
      <c r="AI868">
        <v>0.93</v>
      </c>
      <c r="AJ868">
        <v>160.74</v>
      </c>
      <c r="AK868">
        <v>5</v>
      </c>
      <c r="AL868" t="s">
        <v>2030</v>
      </c>
      <c r="AM868">
        <v>4</v>
      </c>
      <c r="AN868" t="s">
        <v>569</v>
      </c>
      <c r="AO868" t="s">
        <v>2031</v>
      </c>
      <c r="AP868">
        <v>84.0625</v>
      </c>
      <c r="AQ868">
        <v>16.646999999999998</v>
      </c>
      <c r="AR868">
        <v>-67.415499999999994</v>
      </c>
      <c r="AS868">
        <v>0.19803122676579901</v>
      </c>
      <c r="AT868" t="s">
        <v>95</v>
      </c>
      <c r="AU868" t="s">
        <v>125</v>
      </c>
      <c r="AV868" t="s">
        <v>126</v>
      </c>
      <c r="AW868" t="s">
        <v>127</v>
      </c>
    </row>
    <row r="869" spans="1:49" x14ac:dyDescent="0.3">
      <c r="A869">
        <v>1074</v>
      </c>
      <c r="B869" t="s">
        <v>679</v>
      </c>
      <c r="C869" t="s">
        <v>684</v>
      </c>
      <c r="D869" t="s">
        <v>2029</v>
      </c>
      <c r="E869" t="s">
        <v>144</v>
      </c>
      <c r="F869">
        <v>42774</v>
      </c>
      <c r="G869" t="s">
        <v>682</v>
      </c>
      <c r="H869" t="s">
        <v>72</v>
      </c>
      <c r="I869" t="s">
        <v>276</v>
      </c>
      <c r="J869" t="s">
        <v>384</v>
      </c>
      <c r="K869">
        <v>6652249</v>
      </c>
      <c r="L869">
        <v>299370</v>
      </c>
      <c r="M869">
        <v>1481</v>
      </c>
      <c r="N869">
        <v>125</v>
      </c>
      <c r="O869">
        <v>15</v>
      </c>
      <c r="P869">
        <v>2.5</v>
      </c>
      <c r="Q869">
        <v>3653</v>
      </c>
      <c r="R869">
        <v>157</v>
      </c>
      <c r="S869">
        <v>9.77</v>
      </c>
      <c r="T869">
        <v>7.52</v>
      </c>
      <c r="U869">
        <v>6.88</v>
      </c>
      <c r="V869">
        <v>18800</v>
      </c>
      <c r="W869">
        <v>239446.66666666701</v>
      </c>
      <c r="X869">
        <v>40102.941176470602</v>
      </c>
      <c r="Y869">
        <v>2700</v>
      </c>
      <c r="Z869">
        <v>35420</v>
      </c>
      <c r="AA869">
        <v>4642.8571428571404</v>
      </c>
      <c r="AB869">
        <v>10539.2156862745</v>
      </c>
      <c r="AC869">
        <v>11774.647887323899</v>
      </c>
      <c r="AD869">
        <v>2337.0967741935501</v>
      </c>
      <c r="AE869">
        <v>37423.404255319103</v>
      </c>
      <c r="AF869">
        <v>720.42253521126804</v>
      </c>
      <c r="AG869">
        <v>0.28999999999999998</v>
      </c>
      <c r="AH869">
        <v>1.88</v>
      </c>
      <c r="AI869">
        <v>0.65</v>
      </c>
      <c r="AJ869">
        <v>10</v>
      </c>
      <c r="AK869">
        <v>5</v>
      </c>
      <c r="AL869" t="s">
        <v>2030</v>
      </c>
      <c r="AM869">
        <v>2</v>
      </c>
      <c r="AN869" t="s">
        <v>247</v>
      </c>
      <c r="AO869" t="s">
        <v>2033</v>
      </c>
      <c r="AP869">
        <v>58.75</v>
      </c>
      <c r="AQ869">
        <v>11.635</v>
      </c>
      <c r="AR869">
        <v>-47.115000000000002</v>
      </c>
      <c r="AS869">
        <v>0.198042553191489</v>
      </c>
      <c r="AT869" t="s">
        <v>95</v>
      </c>
      <c r="AU869" t="s">
        <v>125</v>
      </c>
      <c r="AV869" t="s">
        <v>126</v>
      </c>
      <c r="AW869" t="s">
        <v>127</v>
      </c>
    </row>
    <row r="870" spans="1:49" x14ac:dyDescent="0.3">
      <c r="A870">
        <v>1073</v>
      </c>
      <c r="B870" t="s">
        <v>679</v>
      </c>
      <c r="C870" t="s">
        <v>684</v>
      </c>
      <c r="D870" t="s">
        <v>2029</v>
      </c>
      <c r="E870" t="s">
        <v>144</v>
      </c>
      <c r="F870">
        <v>42774</v>
      </c>
      <c r="G870" t="s">
        <v>682</v>
      </c>
      <c r="H870" t="s">
        <v>72</v>
      </c>
      <c r="I870" t="s">
        <v>276</v>
      </c>
      <c r="J870" t="s">
        <v>384</v>
      </c>
      <c r="K870">
        <v>6652237</v>
      </c>
      <c r="L870">
        <v>299350</v>
      </c>
      <c r="M870">
        <v>1278</v>
      </c>
      <c r="N870">
        <v>163</v>
      </c>
      <c r="O870">
        <v>22</v>
      </c>
      <c r="P870">
        <v>2.5</v>
      </c>
      <c r="Q870">
        <v>551</v>
      </c>
      <c r="R870">
        <v>106</v>
      </c>
      <c r="S870">
        <v>11.71</v>
      </c>
      <c r="T870">
        <v>5.42</v>
      </c>
      <c r="U870">
        <v>4.16</v>
      </c>
      <c r="V870">
        <v>14400</v>
      </c>
      <c r="W870">
        <v>255780</v>
      </c>
      <c r="X870">
        <v>42591.176470588201</v>
      </c>
      <c r="Y870">
        <v>3000</v>
      </c>
      <c r="Z870">
        <v>28700</v>
      </c>
      <c r="AA870">
        <v>13642.857142857099</v>
      </c>
      <c r="AB870">
        <v>14333.333333333299</v>
      </c>
      <c r="AC870">
        <v>2711.2676056338</v>
      </c>
      <c r="AD870">
        <v>4933.8709677419401</v>
      </c>
      <c r="AE870">
        <v>31407.446808510598</v>
      </c>
      <c r="AF870">
        <v>873.23943661971805</v>
      </c>
      <c r="AG870">
        <v>0.51</v>
      </c>
      <c r="AH870">
        <v>1.44</v>
      </c>
      <c r="AI870">
        <v>1.91</v>
      </c>
      <c r="AJ870">
        <v>10</v>
      </c>
      <c r="AK870">
        <v>5</v>
      </c>
      <c r="AL870" t="s">
        <v>2030</v>
      </c>
      <c r="AM870">
        <v>3</v>
      </c>
      <c r="AN870" t="s">
        <v>239</v>
      </c>
      <c r="AO870" t="s">
        <v>2032</v>
      </c>
      <c r="AP870">
        <v>45</v>
      </c>
      <c r="AQ870">
        <v>34.189</v>
      </c>
      <c r="AR870">
        <v>-10.811</v>
      </c>
      <c r="AS870">
        <v>0.75975555555555596</v>
      </c>
      <c r="AT870" t="s">
        <v>95</v>
      </c>
      <c r="AU870" t="s">
        <v>92</v>
      </c>
      <c r="AV870" t="s">
        <v>126</v>
      </c>
      <c r="AW870" t="s">
        <v>97</v>
      </c>
    </row>
    <row r="871" spans="1:49" x14ac:dyDescent="0.3">
      <c r="A871">
        <v>1072</v>
      </c>
      <c r="B871" t="s">
        <v>679</v>
      </c>
      <c r="C871" t="s">
        <v>684</v>
      </c>
      <c r="D871" t="s">
        <v>2029</v>
      </c>
      <c r="E871" t="s">
        <v>144</v>
      </c>
      <c r="F871">
        <v>42774</v>
      </c>
      <c r="G871" t="s">
        <v>682</v>
      </c>
      <c r="H871" t="s">
        <v>72</v>
      </c>
      <c r="I871" t="s">
        <v>276</v>
      </c>
      <c r="J871" t="s">
        <v>384</v>
      </c>
      <c r="K871">
        <v>6652224</v>
      </c>
      <c r="L871">
        <v>299302</v>
      </c>
      <c r="M871">
        <v>1112</v>
      </c>
      <c r="N871">
        <v>125</v>
      </c>
      <c r="O871">
        <v>17</v>
      </c>
      <c r="P871">
        <v>2.5</v>
      </c>
      <c r="Q871">
        <v>263</v>
      </c>
      <c r="R871">
        <v>91</v>
      </c>
      <c r="S871">
        <v>13.14</v>
      </c>
      <c r="T871">
        <v>5.69</v>
      </c>
      <c r="U871">
        <v>3.03</v>
      </c>
      <c r="V871">
        <v>7800</v>
      </c>
      <c r="W871">
        <v>272346.66666666698</v>
      </c>
      <c r="X871">
        <v>42617.647058823502</v>
      </c>
      <c r="Y871">
        <v>3000</v>
      </c>
      <c r="Z871">
        <v>26635</v>
      </c>
      <c r="AA871">
        <v>5214.2857142857101</v>
      </c>
      <c r="AB871">
        <v>7250.98039215686</v>
      </c>
      <c r="AC871">
        <v>1394.3661971831</v>
      </c>
      <c r="AD871">
        <v>7048.3870967741896</v>
      </c>
      <c r="AE871">
        <v>34311.702127659599</v>
      </c>
      <c r="AF871">
        <v>698.59154929577505</v>
      </c>
      <c r="AG871">
        <v>0.96</v>
      </c>
      <c r="AH871">
        <v>0.78</v>
      </c>
      <c r="AI871">
        <v>0.73</v>
      </c>
      <c r="AJ871">
        <v>10</v>
      </c>
      <c r="AK871">
        <v>5</v>
      </c>
      <c r="AL871" t="s">
        <v>2030</v>
      </c>
      <c r="AM871">
        <v>1</v>
      </c>
      <c r="AN871" t="s">
        <v>59</v>
      </c>
      <c r="AO871" s="2">
        <v>11.22</v>
      </c>
      <c r="AP871">
        <v>24.375</v>
      </c>
      <c r="AQ871">
        <v>13.067</v>
      </c>
      <c r="AR871">
        <v>-11.308</v>
      </c>
      <c r="AS871">
        <v>0.536082051282051</v>
      </c>
      <c r="AT871" t="s">
        <v>95</v>
      </c>
      <c r="AU871" t="s">
        <v>92</v>
      </c>
      <c r="AV871" t="s">
        <v>96</v>
      </c>
      <c r="AW871" t="s">
        <v>97</v>
      </c>
    </row>
    <row r="872" spans="1:49" x14ac:dyDescent="0.3">
      <c r="A872">
        <v>1055</v>
      </c>
      <c r="B872" t="s">
        <v>2000</v>
      </c>
      <c r="C872" t="s">
        <v>2001</v>
      </c>
      <c r="D872" t="s">
        <v>2002</v>
      </c>
      <c r="E872" t="s">
        <v>236</v>
      </c>
      <c r="F872">
        <v>325670</v>
      </c>
      <c r="G872" t="s">
        <v>67</v>
      </c>
      <c r="H872" t="s">
        <v>72</v>
      </c>
      <c r="I872" t="s">
        <v>276</v>
      </c>
      <c r="J872" t="s">
        <v>384</v>
      </c>
      <c r="K872">
        <v>6651919</v>
      </c>
      <c r="L872">
        <v>299489</v>
      </c>
      <c r="M872">
        <v>8616</v>
      </c>
      <c r="N872">
        <v>219</v>
      </c>
      <c r="O872">
        <v>40</v>
      </c>
      <c r="P872">
        <v>17</v>
      </c>
      <c r="Q872">
        <v>83</v>
      </c>
      <c r="R872">
        <v>19</v>
      </c>
      <c r="S872">
        <v>23.27</v>
      </c>
      <c r="T872">
        <v>7.03</v>
      </c>
      <c r="U872">
        <v>3.22</v>
      </c>
      <c r="V872">
        <v>22700</v>
      </c>
      <c r="W872">
        <v>225960</v>
      </c>
      <c r="X872">
        <v>50982.352941176498</v>
      </c>
      <c r="Y872">
        <v>2700</v>
      </c>
      <c r="Z872">
        <v>23555</v>
      </c>
      <c r="AA872">
        <v>8500</v>
      </c>
      <c r="AB872">
        <v>41398.039215686302</v>
      </c>
      <c r="AC872">
        <v>697.18309859154897</v>
      </c>
      <c r="AD872">
        <v>6083.8709677419401</v>
      </c>
      <c r="AE872">
        <v>16927.6595744681</v>
      </c>
      <c r="AF872">
        <v>414.78873239436598</v>
      </c>
      <c r="AG872">
        <v>0.23</v>
      </c>
      <c r="AH872">
        <v>2.27</v>
      </c>
      <c r="AI872">
        <v>1.19</v>
      </c>
      <c r="AJ872">
        <v>10</v>
      </c>
      <c r="AK872">
        <v>32</v>
      </c>
      <c r="AL872" t="s">
        <v>2003</v>
      </c>
      <c r="AM872">
        <v>2</v>
      </c>
      <c r="AN872" t="s">
        <v>178</v>
      </c>
      <c r="AO872" t="s">
        <v>2004</v>
      </c>
      <c r="AP872">
        <v>70.9375</v>
      </c>
      <c r="AQ872">
        <v>21.300999999999998</v>
      </c>
      <c r="AR872">
        <v>-49.636499999999998</v>
      </c>
      <c r="AS872">
        <v>0.30027841409691602</v>
      </c>
      <c r="AT872" t="s">
        <v>95</v>
      </c>
      <c r="AU872" t="s">
        <v>125</v>
      </c>
      <c r="AV872" t="s">
        <v>126</v>
      </c>
      <c r="AW872" t="s">
        <v>127</v>
      </c>
    </row>
    <row r="873" spans="1:49" x14ac:dyDescent="0.3">
      <c r="A873">
        <v>1056</v>
      </c>
      <c r="B873" t="s">
        <v>2000</v>
      </c>
      <c r="C873" t="s">
        <v>2001</v>
      </c>
      <c r="D873" t="s">
        <v>2002</v>
      </c>
      <c r="E873" t="s">
        <v>236</v>
      </c>
      <c r="F873">
        <v>325670</v>
      </c>
      <c r="G873" t="s">
        <v>67</v>
      </c>
      <c r="H873" t="s">
        <v>72</v>
      </c>
      <c r="I873" t="s">
        <v>276</v>
      </c>
      <c r="J873" t="s">
        <v>384</v>
      </c>
      <c r="K873">
        <v>6651872</v>
      </c>
      <c r="L873">
        <v>299491</v>
      </c>
      <c r="M873">
        <v>1822</v>
      </c>
      <c r="N873">
        <v>249</v>
      </c>
      <c r="O873">
        <v>38</v>
      </c>
      <c r="P873">
        <v>13</v>
      </c>
      <c r="Q873">
        <v>2.5</v>
      </c>
      <c r="R873">
        <v>17</v>
      </c>
      <c r="S873">
        <v>32.22</v>
      </c>
      <c r="T873">
        <v>5.93</v>
      </c>
      <c r="U873">
        <v>1.59</v>
      </c>
      <c r="V873">
        <v>11400</v>
      </c>
      <c r="W873">
        <v>245326.66666666701</v>
      </c>
      <c r="X873">
        <v>51458.823529411799</v>
      </c>
      <c r="Y873">
        <v>2880</v>
      </c>
      <c r="Z873">
        <v>25900</v>
      </c>
      <c r="AA873">
        <v>6428.5714285714303</v>
      </c>
      <c r="AB873">
        <v>38952.941176470602</v>
      </c>
      <c r="AC873">
        <v>309.85915492957702</v>
      </c>
      <c r="AD873">
        <v>8235.4838709677406</v>
      </c>
      <c r="AE873">
        <v>16056.382978723401</v>
      </c>
      <c r="AF873">
        <v>327.46478873239403</v>
      </c>
      <c r="AG873">
        <v>0.28999999999999998</v>
      </c>
      <c r="AH873">
        <v>1.1399999999999999</v>
      </c>
      <c r="AI873">
        <v>0.9</v>
      </c>
      <c r="AJ873">
        <v>10</v>
      </c>
      <c r="AK873">
        <v>5</v>
      </c>
      <c r="AL873" t="s">
        <v>2003</v>
      </c>
      <c r="AM873">
        <v>2</v>
      </c>
      <c r="AN873" t="s">
        <v>178</v>
      </c>
      <c r="AO873" t="s">
        <v>2005</v>
      </c>
      <c r="AP873">
        <v>35.625</v>
      </c>
      <c r="AQ873">
        <v>16.11</v>
      </c>
      <c r="AR873">
        <v>-19.515000000000001</v>
      </c>
      <c r="AS873">
        <v>0.45221052631579001</v>
      </c>
      <c r="AT873" t="s">
        <v>95</v>
      </c>
      <c r="AU873" t="s">
        <v>92</v>
      </c>
      <c r="AV873" t="s">
        <v>126</v>
      </c>
      <c r="AW873" t="s">
        <v>97</v>
      </c>
    </row>
    <row r="874" spans="1:49" x14ac:dyDescent="0.3">
      <c r="A874">
        <v>1188</v>
      </c>
      <c r="B874" t="s">
        <v>2221</v>
      </c>
      <c r="C874" t="s">
        <v>2222</v>
      </c>
      <c r="D874" t="s">
        <v>2228</v>
      </c>
      <c r="E874" t="s">
        <v>236</v>
      </c>
      <c r="F874">
        <v>21472</v>
      </c>
      <c r="G874" t="s">
        <v>67</v>
      </c>
      <c r="H874" t="s">
        <v>72</v>
      </c>
      <c r="I874" t="s">
        <v>276</v>
      </c>
      <c r="J874" t="s">
        <v>384</v>
      </c>
      <c r="K874">
        <v>6651825</v>
      </c>
      <c r="L874">
        <v>297270</v>
      </c>
      <c r="M874">
        <v>390</v>
      </c>
      <c r="N874">
        <v>147</v>
      </c>
      <c r="O874">
        <v>17</v>
      </c>
      <c r="P874">
        <v>2.5</v>
      </c>
      <c r="Q874">
        <v>219</v>
      </c>
      <c r="R874">
        <v>121</v>
      </c>
      <c r="S874">
        <v>6.22</v>
      </c>
      <c r="T874">
        <v>4.45</v>
      </c>
      <c r="U874">
        <v>4.13</v>
      </c>
      <c r="V874">
        <v>1500</v>
      </c>
      <c r="W874">
        <v>264600</v>
      </c>
      <c r="X874">
        <v>44576.470588235301</v>
      </c>
      <c r="Y874">
        <v>3060</v>
      </c>
      <c r="Z874">
        <v>32270</v>
      </c>
      <c r="AA874">
        <v>3428.5714285714298</v>
      </c>
      <c r="AB874">
        <v>6323.5294117647099</v>
      </c>
      <c r="AC874">
        <v>2246.47887323944</v>
      </c>
      <c r="AD874">
        <v>5193.5483870967701</v>
      </c>
      <c r="AE874">
        <v>38045.744680851101</v>
      </c>
      <c r="AF874">
        <v>916.90140845070403</v>
      </c>
      <c r="AG874">
        <v>2.6</v>
      </c>
      <c r="AH874">
        <v>0.15</v>
      </c>
      <c r="AI874">
        <v>0.48</v>
      </c>
      <c r="AJ874">
        <v>10</v>
      </c>
      <c r="AK874">
        <v>5</v>
      </c>
      <c r="AL874" t="s">
        <v>2229</v>
      </c>
      <c r="AM874">
        <v>2</v>
      </c>
      <c r="AN874" t="s">
        <v>178</v>
      </c>
      <c r="AO874" t="s">
        <v>2231</v>
      </c>
      <c r="AP874">
        <v>4.6875</v>
      </c>
      <c r="AQ874">
        <v>8.5920000000000005</v>
      </c>
      <c r="AR874">
        <v>3.9045000000000001</v>
      </c>
      <c r="AS874">
        <v>1.8329599999999999</v>
      </c>
      <c r="AT874" t="s">
        <v>91</v>
      </c>
      <c r="AU874" t="s">
        <v>92</v>
      </c>
      <c r="AV874" t="s">
        <v>62</v>
      </c>
      <c r="AW874" t="s">
        <v>63</v>
      </c>
    </row>
    <row r="875" spans="1:49" x14ac:dyDescent="0.3">
      <c r="A875">
        <v>1189</v>
      </c>
      <c r="B875" t="s">
        <v>2221</v>
      </c>
      <c r="C875" t="s">
        <v>2222</v>
      </c>
      <c r="D875" t="s">
        <v>2228</v>
      </c>
      <c r="E875" t="s">
        <v>236</v>
      </c>
      <c r="F875">
        <v>21472</v>
      </c>
      <c r="G875" t="s">
        <v>67</v>
      </c>
      <c r="H875" t="s">
        <v>72</v>
      </c>
      <c r="I875" t="s">
        <v>276</v>
      </c>
      <c r="J875" t="s">
        <v>384</v>
      </c>
      <c r="K875">
        <v>6651808</v>
      </c>
      <c r="L875">
        <v>297311</v>
      </c>
      <c r="M875">
        <v>550</v>
      </c>
      <c r="N875">
        <v>159</v>
      </c>
      <c r="O875">
        <v>19</v>
      </c>
      <c r="P875">
        <v>2.5</v>
      </c>
      <c r="Q875">
        <v>343</v>
      </c>
      <c r="R875">
        <v>118</v>
      </c>
      <c r="S875">
        <v>8.1999999999999993</v>
      </c>
      <c r="T875">
        <v>1.98</v>
      </c>
      <c r="U875">
        <v>3.19</v>
      </c>
      <c r="V875">
        <v>2100</v>
      </c>
      <c r="W875">
        <v>247006.66666666701</v>
      </c>
      <c r="X875">
        <v>45979.411764705903</v>
      </c>
      <c r="Y875">
        <v>2580</v>
      </c>
      <c r="Z875">
        <v>35035</v>
      </c>
      <c r="AA875">
        <v>8571.4285714285706</v>
      </c>
      <c r="AB875">
        <v>6407.8431372549003</v>
      </c>
      <c r="AC875">
        <v>852.11267605633805</v>
      </c>
      <c r="AD875">
        <v>5230.6451612903202</v>
      </c>
      <c r="AE875">
        <v>35556.382978723399</v>
      </c>
      <c r="AF875">
        <v>960.56338028169</v>
      </c>
      <c r="AG875">
        <v>1.3</v>
      </c>
      <c r="AH875">
        <v>0.21</v>
      </c>
      <c r="AI875">
        <v>1.2</v>
      </c>
      <c r="AJ875">
        <v>10</v>
      </c>
      <c r="AK875">
        <v>5</v>
      </c>
      <c r="AL875" t="s">
        <v>2229</v>
      </c>
      <c r="AM875">
        <v>2</v>
      </c>
      <c r="AN875" t="s">
        <v>178</v>
      </c>
      <c r="AO875" t="s">
        <v>2232</v>
      </c>
      <c r="AP875">
        <v>6.5625</v>
      </c>
      <c r="AQ875">
        <v>21.48</v>
      </c>
      <c r="AR875">
        <v>14.9175</v>
      </c>
      <c r="AS875">
        <v>3.2731428571428598</v>
      </c>
      <c r="AT875" t="s">
        <v>60</v>
      </c>
      <c r="AU875" t="s">
        <v>92</v>
      </c>
      <c r="AV875" t="s">
        <v>62</v>
      </c>
      <c r="AW875" t="s">
        <v>63</v>
      </c>
    </row>
    <row r="876" spans="1:49" x14ac:dyDescent="0.3">
      <c r="A876">
        <v>1190</v>
      </c>
      <c r="B876" t="s">
        <v>2221</v>
      </c>
      <c r="C876" t="s">
        <v>2222</v>
      </c>
      <c r="D876" t="s">
        <v>2228</v>
      </c>
      <c r="E876" t="s">
        <v>236</v>
      </c>
      <c r="F876">
        <v>21472</v>
      </c>
      <c r="G876" t="s">
        <v>67</v>
      </c>
      <c r="H876" t="s">
        <v>72</v>
      </c>
      <c r="I876" t="s">
        <v>276</v>
      </c>
      <c r="J876" t="s">
        <v>384</v>
      </c>
      <c r="K876">
        <v>6651803</v>
      </c>
      <c r="L876">
        <v>297284</v>
      </c>
      <c r="M876">
        <v>417</v>
      </c>
      <c r="N876">
        <v>153</v>
      </c>
      <c r="O876">
        <v>15</v>
      </c>
      <c r="P876">
        <v>2.5</v>
      </c>
      <c r="Q876">
        <v>233</v>
      </c>
      <c r="R876">
        <v>152</v>
      </c>
      <c r="S876">
        <v>6.61</v>
      </c>
      <c r="T876">
        <v>3.98</v>
      </c>
      <c r="U876">
        <v>2.99</v>
      </c>
      <c r="V876">
        <v>6100</v>
      </c>
      <c r="W876">
        <v>249760</v>
      </c>
      <c r="X876">
        <v>44338.2352941176</v>
      </c>
      <c r="Y876">
        <v>3000</v>
      </c>
      <c r="Z876">
        <v>34020</v>
      </c>
      <c r="AA876">
        <v>10285.714285714301</v>
      </c>
      <c r="AB876">
        <v>5649.01960784314</v>
      </c>
      <c r="AC876">
        <v>2478.8732394366202</v>
      </c>
      <c r="AD876">
        <v>4637.0967741935501</v>
      </c>
      <c r="AE876">
        <v>36759.574468085098</v>
      </c>
      <c r="AF876">
        <v>1026.0563380281701</v>
      </c>
      <c r="AG876">
        <v>5.01</v>
      </c>
      <c r="AH876">
        <v>0.61</v>
      </c>
      <c r="AI876">
        <v>1.44</v>
      </c>
      <c r="AJ876">
        <v>10</v>
      </c>
      <c r="AK876">
        <v>5</v>
      </c>
      <c r="AL876" t="s">
        <v>2229</v>
      </c>
      <c r="AM876">
        <v>2</v>
      </c>
      <c r="AN876" t="s">
        <v>178</v>
      </c>
      <c r="AO876" t="s">
        <v>2233</v>
      </c>
      <c r="AP876">
        <v>19.0625</v>
      </c>
      <c r="AQ876">
        <v>25.776</v>
      </c>
      <c r="AR876">
        <v>6.7134999999999998</v>
      </c>
      <c r="AS876">
        <v>1.35218360655738</v>
      </c>
      <c r="AT876" t="s">
        <v>91</v>
      </c>
      <c r="AU876" t="s">
        <v>92</v>
      </c>
      <c r="AV876" t="s">
        <v>96</v>
      </c>
      <c r="AW876" t="s">
        <v>97</v>
      </c>
    </row>
    <row r="877" spans="1:49" x14ac:dyDescent="0.3">
      <c r="A877">
        <v>1187</v>
      </c>
      <c r="B877" t="s">
        <v>2221</v>
      </c>
      <c r="C877" t="s">
        <v>2222</v>
      </c>
      <c r="D877" t="s">
        <v>2228</v>
      </c>
      <c r="E877" t="s">
        <v>236</v>
      </c>
      <c r="F877" t="s">
        <v>53</v>
      </c>
      <c r="G877" t="s">
        <v>67</v>
      </c>
      <c r="H877" t="s">
        <v>55</v>
      </c>
      <c r="I877" t="s">
        <v>276</v>
      </c>
      <c r="J877" t="s">
        <v>384</v>
      </c>
      <c r="K877">
        <v>6651781</v>
      </c>
      <c r="L877">
        <v>297324</v>
      </c>
      <c r="M877">
        <v>370</v>
      </c>
      <c r="N877">
        <v>129</v>
      </c>
      <c r="O877">
        <v>18</v>
      </c>
      <c r="P877">
        <v>2.5</v>
      </c>
      <c r="Q877">
        <v>555</v>
      </c>
      <c r="R877">
        <v>142</v>
      </c>
      <c r="S877">
        <v>6.43</v>
      </c>
      <c r="T877">
        <v>2.38</v>
      </c>
      <c r="U877">
        <v>4.47</v>
      </c>
      <c r="V877">
        <v>2900</v>
      </c>
      <c r="W877">
        <v>276126.66666666698</v>
      </c>
      <c r="X877">
        <v>43067.647058823502</v>
      </c>
      <c r="Y877">
        <v>3180</v>
      </c>
      <c r="Z877">
        <v>28105</v>
      </c>
      <c r="AA877">
        <v>3214.2857142857101</v>
      </c>
      <c r="AB877">
        <v>6829.4117647058802</v>
      </c>
      <c r="AC877">
        <v>2246.47887323944</v>
      </c>
      <c r="AD877">
        <v>5787.0967741935501</v>
      </c>
      <c r="AE877">
        <v>37921.276595744697</v>
      </c>
      <c r="AF877">
        <v>807.74647887323897</v>
      </c>
      <c r="AG877">
        <v>3.22</v>
      </c>
      <c r="AH877">
        <v>0.28999999999999998</v>
      </c>
      <c r="AI877">
        <v>0.45</v>
      </c>
      <c r="AJ877">
        <v>10</v>
      </c>
      <c r="AK877">
        <v>5</v>
      </c>
      <c r="AL877" t="s">
        <v>2229</v>
      </c>
      <c r="AM877">
        <v>2</v>
      </c>
      <c r="AN877" t="s">
        <v>247</v>
      </c>
      <c r="AO877" t="s">
        <v>2230</v>
      </c>
      <c r="AP877">
        <v>9.0625</v>
      </c>
      <c r="AQ877">
        <v>8.0549999999999997</v>
      </c>
      <c r="AR877">
        <v>-1.0075000000000001</v>
      </c>
      <c r="AS877">
        <v>0.88882758620689695</v>
      </c>
      <c r="AT877" t="s">
        <v>95</v>
      </c>
      <c r="AU877" t="s">
        <v>92</v>
      </c>
      <c r="AV877" t="s">
        <v>62</v>
      </c>
      <c r="AW877" t="s">
        <v>63</v>
      </c>
    </row>
    <row r="878" spans="1:49" x14ac:dyDescent="0.3">
      <c r="A878">
        <v>1180</v>
      </c>
      <c r="B878" t="s">
        <v>2178</v>
      </c>
      <c r="C878" t="s">
        <v>2179</v>
      </c>
      <c r="D878" t="s">
        <v>2180</v>
      </c>
      <c r="E878" t="s">
        <v>236</v>
      </c>
      <c r="F878">
        <v>522</v>
      </c>
      <c r="G878" t="s">
        <v>67</v>
      </c>
      <c r="H878" t="s">
        <v>72</v>
      </c>
      <c r="I878" t="s">
        <v>276</v>
      </c>
      <c r="J878" t="s">
        <v>384</v>
      </c>
      <c r="K878">
        <v>6651757</v>
      </c>
      <c r="L878">
        <v>297494</v>
      </c>
      <c r="M878">
        <v>1502</v>
      </c>
      <c r="N878">
        <v>235</v>
      </c>
      <c r="O878">
        <v>34</v>
      </c>
      <c r="P878">
        <v>6</v>
      </c>
      <c r="Q878">
        <v>2.5</v>
      </c>
      <c r="R878">
        <v>21</v>
      </c>
      <c r="S878">
        <v>11.86</v>
      </c>
      <c r="T878">
        <v>2.4700000000000002</v>
      </c>
      <c r="U878">
        <v>1.21</v>
      </c>
      <c r="V878">
        <v>50</v>
      </c>
      <c r="W878">
        <v>271180</v>
      </c>
      <c r="X878">
        <v>43914.705882352901</v>
      </c>
      <c r="Y878">
        <v>2460</v>
      </c>
      <c r="Z878">
        <v>33915</v>
      </c>
      <c r="AA878">
        <v>11928.5714285714</v>
      </c>
      <c r="AB878">
        <v>18717.647058823499</v>
      </c>
      <c r="AC878">
        <v>309.85915492957702</v>
      </c>
      <c r="AD878">
        <v>25448.3870967742</v>
      </c>
      <c r="AE878">
        <v>3858.5106382978702</v>
      </c>
      <c r="AF878">
        <v>589.43661971831</v>
      </c>
      <c r="AG878">
        <v>0.16</v>
      </c>
      <c r="AH878">
        <v>0.01</v>
      </c>
      <c r="AI878">
        <v>1.67</v>
      </c>
      <c r="AJ878">
        <v>10</v>
      </c>
      <c r="AK878">
        <v>5</v>
      </c>
      <c r="AL878" t="s">
        <v>2181</v>
      </c>
      <c r="AM878">
        <v>2</v>
      </c>
      <c r="AN878" t="s">
        <v>178</v>
      </c>
      <c r="AO878" t="s">
        <v>2220</v>
      </c>
      <c r="AP878">
        <v>0.3125</v>
      </c>
      <c r="AQ878">
        <v>29.893000000000001</v>
      </c>
      <c r="AR878">
        <v>29.580500000000001</v>
      </c>
      <c r="AS878">
        <v>95.657600000000002</v>
      </c>
      <c r="AT878" t="s">
        <v>60</v>
      </c>
      <c r="AU878" t="s">
        <v>61</v>
      </c>
      <c r="AV878" t="s">
        <v>62</v>
      </c>
      <c r="AW878" t="s">
        <v>63</v>
      </c>
    </row>
    <row r="879" spans="1:49" x14ac:dyDescent="0.3">
      <c r="A879">
        <v>1158</v>
      </c>
      <c r="B879" t="s">
        <v>2178</v>
      </c>
      <c r="C879" t="s">
        <v>2179</v>
      </c>
      <c r="D879" t="s">
        <v>2180</v>
      </c>
      <c r="E879" t="s">
        <v>236</v>
      </c>
      <c r="F879" t="s">
        <v>53</v>
      </c>
      <c r="G879" t="s">
        <v>67</v>
      </c>
      <c r="H879" t="s">
        <v>55</v>
      </c>
      <c r="I879" t="s">
        <v>276</v>
      </c>
      <c r="J879" t="s">
        <v>384</v>
      </c>
      <c r="K879">
        <v>6651735</v>
      </c>
      <c r="L879">
        <v>297494</v>
      </c>
      <c r="M879">
        <v>1651</v>
      </c>
      <c r="N879">
        <v>125</v>
      </c>
      <c r="O879">
        <v>38</v>
      </c>
      <c r="P879">
        <v>11</v>
      </c>
      <c r="Q879">
        <v>22</v>
      </c>
      <c r="R879">
        <v>12</v>
      </c>
      <c r="S879">
        <v>14.9</v>
      </c>
      <c r="T879">
        <v>4.87</v>
      </c>
      <c r="U879">
        <v>3.04</v>
      </c>
      <c r="V879">
        <v>2600</v>
      </c>
      <c r="W879">
        <v>295353.33333333302</v>
      </c>
      <c r="X879">
        <v>44047.058823529398</v>
      </c>
      <c r="Y879">
        <v>2100</v>
      </c>
      <c r="Z879">
        <v>15155</v>
      </c>
      <c r="AA879">
        <v>7142.8571428571404</v>
      </c>
      <c r="AB879">
        <v>22005.8823529412</v>
      </c>
      <c r="AC879">
        <v>232.39436619718299</v>
      </c>
      <c r="AD879">
        <v>9570.9677419354794</v>
      </c>
      <c r="AE879">
        <v>23400</v>
      </c>
      <c r="AF879">
        <v>480.281690140845</v>
      </c>
      <c r="AG879">
        <v>0.68</v>
      </c>
      <c r="AH879">
        <v>0.26</v>
      </c>
      <c r="AI879">
        <v>1</v>
      </c>
      <c r="AJ879">
        <v>10</v>
      </c>
      <c r="AK879">
        <v>20</v>
      </c>
      <c r="AL879" t="s">
        <v>2181</v>
      </c>
      <c r="AM879">
        <v>1</v>
      </c>
      <c r="AN879" t="s">
        <v>59</v>
      </c>
      <c r="AO879" s="1">
        <v>17.143000000000001</v>
      </c>
      <c r="AP879">
        <v>8.125</v>
      </c>
      <c r="AQ879">
        <v>17.899999999999999</v>
      </c>
      <c r="AR879">
        <v>9.7750000000000004</v>
      </c>
      <c r="AS879">
        <v>2.20307692307692</v>
      </c>
      <c r="AT879" t="s">
        <v>91</v>
      </c>
      <c r="AU879" t="s">
        <v>92</v>
      </c>
      <c r="AV879" t="s">
        <v>62</v>
      </c>
      <c r="AW879" t="s">
        <v>63</v>
      </c>
    </row>
    <row r="880" spans="1:49" x14ac:dyDescent="0.3">
      <c r="A880">
        <v>1070</v>
      </c>
      <c r="B880" t="s">
        <v>2006</v>
      </c>
      <c r="C880" t="s">
        <v>2007</v>
      </c>
      <c r="D880" t="s">
        <v>2023</v>
      </c>
      <c r="E880" t="s">
        <v>770</v>
      </c>
      <c r="F880">
        <v>7200</v>
      </c>
      <c r="G880" t="s">
        <v>67</v>
      </c>
      <c r="H880" t="s">
        <v>72</v>
      </c>
      <c r="I880" t="s">
        <v>276</v>
      </c>
      <c r="J880" t="s">
        <v>384</v>
      </c>
      <c r="K880">
        <v>6651723</v>
      </c>
      <c r="L880">
        <v>299412</v>
      </c>
      <c r="M880">
        <v>3244</v>
      </c>
      <c r="N880">
        <v>199</v>
      </c>
      <c r="O880">
        <v>90</v>
      </c>
      <c r="P880">
        <v>13</v>
      </c>
      <c r="Q880">
        <v>1036</v>
      </c>
      <c r="R880">
        <v>1869</v>
      </c>
      <c r="S880">
        <v>19.2</v>
      </c>
      <c r="T880">
        <v>4.76</v>
      </c>
      <c r="U880">
        <v>2.0699999999999998</v>
      </c>
      <c r="V880">
        <v>4800</v>
      </c>
      <c r="W880">
        <v>259793.33333333299</v>
      </c>
      <c r="X880">
        <v>38064.705882352901</v>
      </c>
      <c r="Y880">
        <v>2400</v>
      </c>
      <c r="Z880">
        <v>35840</v>
      </c>
      <c r="AA880">
        <v>33642.857142857101</v>
      </c>
      <c r="AB880">
        <v>17031.372549019601</v>
      </c>
      <c r="AC880">
        <v>3485.9154929577498</v>
      </c>
      <c r="AD880">
        <v>10127.419354838699</v>
      </c>
      <c r="AE880">
        <v>10538.297872340399</v>
      </c>
      <c r="AF880">
        <v>480.281690140845</v>
      </c>
      <c r="AG880">
        <v>0.51</v>
      </c>
      <c r="AH880">
        <v>0.48</v>
      </c>
      <c r="AI880">
        <v>4.71</v>
      </c>
      <c r="AJ880">
        <v>568.52</v>
      </c>
      <c r="AK880">
        <v>5</v>
      </c>
      <c r="AL880" t="s">
        <v>2024</v>
      </c>
      <c r="AM880">
        <v>6</v>
      </c>
      <c r="AN880" t="s">
        <v>305</v>
      </c>
      <c r="AO880" t="s">
        <v>2028</v>
      </c>
      <c r="AP880">
        <v>15</v>
      </c>
      <c r="AQ880">
        <v>84.308999999999997</v>
      </c>
      <c r="AR880">
        <v>69.308999999999997</v>
      </c>
      <c r="AS880">
        <v>5.6205999999999996</v>
      </c>
      <c r="AT880" t="s">
        <v>60</v>
      </c>
      <c r="AU880" t="s">
        <v>61</v>
      </c>
      <c r="AV880" t="s">
        <v>62</v>
      </c>
      <c r="AW880" t="s">
        <v>63</v>
      </c>
    </row>
    <row r="881" spans="1:49" x14ac:dyDescent="0.3">
      <c r="A881">
        <v>1067</v>
      </c>
      <c r="B881" t="s">
        <v>2006</v>
      </c>
      <c r="C881" t="s">
        <v>2007</v>
      </c>
      <c r="D881" t="s">
        <v>2023</v>
      </c>
      <c r="E881" t="s">
        <v>770</v>
      </c>
      <c r="F881" t="s">
        <v>53</v>
      </c>
      <c r="G881" t="s">
        <v>67</v>
      </c>
      <c r="H881" t="s">
        <v>55</v>
      </c>
      <c r="I881" t="s">
        <v>276</v>
      </c>
      <c r="J881" t="s">
        <v>384</v>
      </c>
      <c r="K881">
        <v>6651720</v>
      </c>
      <c r="L881">
        <v>299425</v>
      </c>
      <c r="M881">
        <v>1967</v>
      </c>
      <c r="N881">
        <v>189</v>
      </c>
      <c r="O881">
        <v>64</v>
      </c>
      <c r="P881">
        <v>6</v>
      </c>
      <c r="Q881">
        <v>737</v>
      </c>
      <c r="R881">
        <v>1095</v>
      </c>
      <c r="S881">
        <v>11.34</v>
      </c>
      <c r="T881">
        <v>6.95</v>
      </c>
      <c r="U881">
        <v>4.55</v>
      </c>
      <c r="V881">
        <v>3900</v>
      </c>
      <c r="W881">
        <v>271693.33333333302</v>
      </c>
      <c r="X881">
        <v>36397.058823529398</v>
      </c>
      <c r="Y881">
        <v>2700</v>
      </c>
      <c r="Z881">
        <v>38640</v>
      </c>
      <c r="AA881">
        <v>25571.428571428602</v>
      </c>
      <c r="AB881">
        <v>12478.431372548999</v>
      </c>
      <c r="AC881">
        <v>3330.98591549296</v>
      </c>
      <c r="AD881">
        <v>12687.0967741935</v>
      </c>
      <c r="AE881">
        <v>8712.7659574468107</v>
      </c>
      <c r="AF881">
        <v>502.11267605633799</v>
      </c>
      <c r="AG881">
        <v>0.03</v>
      </c>
      <c r="AH881">
        <v>0.39</v>
      </c>
      <c r="AI881">
        <v>3.58</v>
      </c>
      <c r="AJ881">
        <v>163.51</v>
      </c>
      <c r="AK881">
        <v>5</v>
      </c>
      <c r="AL881" t="s">
        <v>2024</v>
      </c>
      <c r="AM881">
        <v>5</v>
      </c>
      <c r="AN881" t="s">
        <v>777</v>
      </c>
      <c r="AO881" t="s">
        <v>2025</v>
      </c>
      <c r="AP881">
        <v>12.1875</v>
      </c>
      <c r="AQ881">
        <v>64.081999999999994</v>
      </c>
      <c r="AR881">
        <v>51.894500000000001</v>
      </c>
      <c r="AS881">
        <v>5.2580102564102598</v>
      </c>
      <c r="AT881" t="s">
        <v>60</v>
      </c>
      <c r="AU881" t="s">
        <v>61</v>
      </c>
      <c r="AV881" t="s">
        <v>62</v>
      </c>
      <c r="AW881" t="s">
        <v>63</v>
      </c>
    </row>
    <row r="882" spans="1:49" x14ac:dyDescent="0.3">
      <c r="A882">
        <v>1159</v>
      </c>
      <c r="B882" t="s">
        <v>2178</v>
      </c>
      <c r="C882" t="s">
        <v>2179</v>
      </c>
      <c r="D882" t="s">
        <v>2180</v>
      </c>
      <c r="E882" t="s">
        <v>236</v>
      </c>
      <c r="F882">
        <v>522</v>
      </c>
      <c r="G882" t="s">
        <v>67</v>
      </c>
      <c r="H882" t="s">
        <v>72</v>
      </c>
      <c r="I882" t="s">
        <v>276</v>
      </c>
      <c r="J882" t="s">
        <v>384</v>
      </c>
      <c r="K882">
        <v>6651715</v>
      </c>
      <c r="L882">
        <v>297502</v>
      </c>
      <c r="M882">
        <v>1336</v>
      </c>
      <c r="N882">
        <v>108</v>
      </c>
      <c r="O882">
        <v>24</v>
      </c>
      <c r="P882">
        <v>9</v>
      </c>
      <c r="Q882">
        <v>19</v>
      </c>
      <c r="R882">
        <v>12</v>
      </c>
      <c r="S882">
        <v>18.190000000000001</v>
      </c>
      <c r="T882">
        <v>5.93</v>
      </c>
      <c r="U882">
        <v>0.5</v>
      </c>
      <c r="V882">
        <v>50</v>
      </c>
      <c r="W882">
        <v>301420</v>
      </c>
      <c r="X882">
        <v>44020.588235294097</v>
      </c>
      <c r="Y882">
        <v>1980</v>
      </c>
      <c r="Z882">
        <v>13580</v>
      </c>
      <c r="AA882">
        <v>6642.8571428571404</v>
      </c>
      <c r="AB882">
        <v>16778.431372548999</v>
      </c>
      <c r="AC882">
        <v>232.39436619718299</v>
      </c>
      <c r="AD882">
        <v>14208.064516128999</v>
      </c>
      <c r="AE882">
        <v>21159.574468085098</v>
      </c>
      <c r="AF882">
        <v>480.281690140845</v>
      </c>
      <c r="AG882">
        <v>0.02</v>
      </c>
      <c r="AH882">
        <v>0.01</v>
      </c>
      <c r="AI882">
        <v>0.93</v>
      </c>
      <c r="AJ882">
        <v>10</v>
      </c>
      <c r="AK882">
        <v>21</v>
      </c>
      <c r="AL882" t="s">
        <v>2181</v>
      </c>
      <c r="AM882">
        <v>1</v>
      </c>
      <c r="AN882" t="s">
        <v>59</v>
      </c>
      <c r="AO882" s="1">
        <v>13.680999999999999</v>
      </c>
      <c r="AP882">
        <v>0.3125</v>
      </c>
      <c r="AQ882">
        <v>16.646999999999998</v>
      </c>
      <c r="AR882">
        <v>16.334499999999998</v>
      </c>
      <c r="AS882">
        <v>53.270400000000002</v>
      </c>
      <c r="AT882" t="s">
        <v>60</v>
      </c>
      <c r="AU882" t="s">
        <v>92</v>
      </c>
      <c r="AV882" t="s">
        <v>62</v>
      </c>
      <c r="AW882" t="s">
        <v>63</v>
      </c>
    </row>
    <row r="883" spans="1:49" x14ac:dyDescent="0.3">
      <c r="A883">
        <v>1068</v>
      </c>
      <c r="B883" t="s">
        <v>2006</v>
      </c>
      <c r="C883" t="s">
        <v>2007</v>
      </c>
      <c r="D883" t="s">
        <v>2023</v>
      </c>
      <c r="E883" t="s">
        <v>770</v>
      </c>
      <c r="F883">
        <v>7200</v>
      </c>
      <c r="G883" t="s">
        <v>67</v>
      </c>
      <c r="H883" t="s">
        <v>72</v>
      </c>
      <c r="I883" t="s">
        <v>276</v>
      </c>
      <c r="J883" t="s">
        <v>384</v>
      </c>
      <c r="K883">
        <v>6651706</v>
      </c>
      <c r="L883">
        <v>299406</v>
      </c>
      <c r="M883">
        <v>2178</v>
      </c>
      <c r="N883">
        <v>185</v>
      </c>
      <c r="O883">
        <v>76</v>
      </c>
      <c r="P883">
        <v>10</v>
      </c>
      <c r="Q883">
        <v>751</v>
      </c>
      <c r="R883">
        <v>1323</v>
      </c>
      <c r="S883">
        <v>14.48</v>
      </c>
      <c r="T883">
        <v>5.89</v>
      </c>
      <c r="U883">
        <v>4.37</v>
      </c>
      <c r="V883">
        <v>6600</v>
      </c>
      <c r="W883">
        <v>261380</v>
      </c>
      <c r="X883">
        <v>36714.705882352901</v>
      </c>
      <c r="Y883">
        <v>2580</v>
      </c>
      <c r="Z883">
        <v>37695</v>
      </c>
      <c r="AA883">
        <v>31071.428571428602</v>
      </c>
      <c r="AB883">
        <v>15513.725490196101</v>
      </c>
      <c r="AC883">
        <v>3718.3098591549301</v>
      </c>
      <c r="AD883">
        <v>11091.935483871001</v>
      </c>
      <c r="AE883">
        <v>9915.9574468085102</v>
      </c>
      <c r="AF883">
        <v>480.281690140845</v>
      </c>
      <c r="AG883">
        <v>0.05</v>
      </c>
      <c r="AH883">
        <v>0.66</v>
      </c>
      <c r="AI883">
        <v>4.3499999999999996</v>
      </c>
      <c r="AJ883">
        <v>273.63</v>
      </c>
      <c r="AK883">
        <v>5</v>
      </c>
      <c r="AL883" t="s">
        <v>2024</v>
      </c>
      <c r="AM883">
        <v>5</v>
      </c>
      <c r="AN883" t="s">
        <v>777</v>
      </c>
      <c r="AO883" t="s">
        <v>2026</v>
      </c>
      <c r="AP883">
        <v>20.625</v>
      </c>
      <c r="AQ883">
        <v>77.864999999999995</v>
      </c>
      <c r="AR883">
        <v>57.24</v>
      </c>
      <c r="AS883">
        <v>3.7752727272727298</v>
      </c>
      <c r="AT883" t="s">
        <v>60</v>
      </c>
      <c r="AU883" t="s">
        <v>61</v>
      </c>
      <c r="AV883" t="s">
        <v>62</v>
      </c>
      <c r="AW883" t="s">
        <v>63</v>
      </c>
    </row>
    <row r="884" spans="1:49" x14ac:dyDescent="0.3">
      <c r="A884">
        <v>1065</v>
      </c>
      <c r="B884" t="s">
        <v>2006</v>
      </c>
      <c r="C884" t="s">
        <v>2007</v>
      </c>
      <c r="D884" t="s">
        <v>2019</v>
      </c>
      <c r="E884" t="s">
        <v>770</v>
      </c>
      <c r="F884" t="s">
        <v>53</v>
      </c>
      <c r="G884" t="s">
        <v>67</v>
      </c>
      <c r="H884" t="s">
        <v>55</v>
      </c>
      <c r="I884" t="s">
        <v>276</v>
      </c>
      <c r="J884" t="s">
        <v>384</v>
      </c>
      <c r="K884">
        <v>6651691</v>
      </c>
      <c r="L884">
        <v>299375</v>
      </c>
      <c r="M884">
        <v>4570</v>
      </c>
      <c r="N884">
        <v>156</v>
      </c>
      <c r="O884">
        <v>54</v>
      </c>
      <c r="P884">
        <v>5</v>
      </c>
      <c r="Q884">
        <v>765</v>
      </c>
      <c r="R884">
        <v>965</v>
      </c>
      <c r="S884">
        <v>25.81</v>
      </c>
      <c r="T884">
        <v>10.96</v>
      </c>
      <c r="U884">
        <v>4.5199999999999996</v>
      </c>
      <c r="V884">
        <v>15000</v>
      </c>
      <c r="W884">
        <v>241126.66666666701</v>
      </c>
      <c r="X884">
        <v>32850</v>
      </c>
      <c r="Y884">
        <v>2160</v>
      </c>
      <c r="Z884">
        <v>51520</v>
      </c>
      <c r="AA884">
        <v>43857.142857142899</v>
      </c>
      <c r="AB884">
        <v>30774.509803921599</v>
      </c>
      <c r="AC884">
        <v>4802.8169014084497</v>
      </c>
      <c r="AD884">
        <v>6900</v>
      </c>
      <c r="AE884">
        <v>6721.27659574468</v>
      </c>
      <c r="AF884">
        <v>589.43661971831</v>
      </c>
      <c r="AG884">
        <v>0.71</v>
      </c>
      <c r="AH884">
        <v>1.5</v>
      </c>
      <c r="AI884">
        <v>6.14</v>
      </c>
      <c r="AJ884">
        <v>155.53</v>
      </c>
      <c r="AK884">
        <v>5</v>
      </c>
      <c r="AL884" t="s">
        <v>2020</v>
      </c>
      <c r="AM884">
        <v>5</v>
      </c>
      <c r="AN884" t="s">
        <v>777</v>
      </c>
      <c r="AO884" t="s">
        <v>2021</v>
      </c>
      <c r="AP884">
        <v>46.875</v>
      </c>
      <c r="AQ884">
        <v>109.90600000000001</v>
      </c>
      <c r="AR884">
        <v>63.030999999999999</v>
      </c>
      <c r="AS884">
        <v>2.3446613333333302</v>
      </c>
      <c r="AT884" t="s">
        <v>91</v>
      </c>
      <c r="AU884" t="s">
        <v>61</v>
      </c>
      <c r="AV884" t="s">
        <v>96</v>
      </c>
      <c r="AW884" t="s">
        <v>63</v>
      </c>
    </row>
    <row r="885" spans="1:49" x14ac:dyDescent="0.3">
      <c r="A885">
        <v>1069</v>
      </c>
      <c r="B885" t="s">
        <v>2006</v>
      </c>
      <c r="C885" t="s">
        <v>2007</v>
      </c>
      <c r="D885" t="s">
        <v>2023</v>
      </c>
      <c r="E885" t="s">
        <v>770</v>
      </c>
      <c r="F885">
        <v>7200</v>
      </c>
      <c r="G885" t="s">
        <v>67</v>
      </c>
      <c r="H885" t="s">
        <v>72</v>
      </c>
      <c r="I885" t="s">
        <v>276</v>
      </c>
      <c r="J885" t="s">
        <v>384</v>
      </c>
      <c r="K885">
        <v>6651689</v>
      </c>
      <c r="L885">
        <v>299410</v>
      </c>
      <c r="M885">
        <v>1587</v>
      </c>
      <c r="N885">
        <v>223</v>
      </c>
      <c r="O885">
        <v>65</v>
      </c>
      <c r="P885">
        <v>8</v>
      </c>
      <c r="Q885">
        <v>786</v>
      </c>
      <c r="R885">
        <v>1175</v>
      </c>
      <c r="S885">
        <v>13.24</v>
      </c>
      <c r="T885">
        <v>5.8</v>
      </c>
      <c r="U885">
        <v>3.1</v>
      </c>
      <c r="V885">
        <v>3900</v>
      </c>
      <c r="W885">
        <v>253493.33333333299</v>
      </c>
      <c r="X885">
        <v>41108.823529411799</v>
      </c>
      <c r="Y885">
        <v>2640</v>
      </c>
      <c r="Z885">
        <v>38640</v>
      </c>
      <c r="AA885">
        <v>24428.571428571398</v>
      </c>
      <c r="AB885">
        <v>17284.313725490199</v>
      </c>
      <c r="AC885">
        <v>3718.3098591549301</v>
      </c>
      <c r="AD885">
        <v>11648.3870967742</v>
      </c>
      <c r="AE885">
        <v>12405.3191489362</v>
      </c>
      <c r="AF885">
        <v>502.11267605633799</v>
      </c>
      <c r="AG885">
        <v>0.04</v>
      </c>
      <c r="AH885">
        <v>0.39</v>
      </c>
      <c r="AI885">
        <v>3.42</v>
      </c>
      <c r="AJ885">
        <v>206.52</v>
      </c>
      <c r="AK885">
        <v>5</v>
      </c>
      <c r="AL885" t="s">
        <v>2024</v>
      </c>
      <c r="AM885">
        <v>5</v>
      </c>
      <c r="AN885" t="s">
        <v>777</v>
      </c>
      <c r="AO885" t="s">
        <v>2027</v>
      </c>
      <c r="AP885">
        <v>12.1875</v>
      </c>
      <c r="AQ885">
        <v>61.218000000000004</v>
      </c>
      <c r="AR885">
        <v>49.030500000000004</v>
      </c>
      <c r="AS885">
        <v>5.0230153846153804</v>
      </c>
      <c r="AT885" t="s">
        <v>60</v>
      </c>
      <c r="AU885" t="s">
        <v>61</v>
      </c>
      <c r="AV885" t="s">
        <v>62</v>
      </c>
      <c r="AW885" t="s">
        <v>63</v>
      </c>
    </row>
    <row r="886" spans="1:49" x14ac:dyDescent="0.3">
      <c r="A886">
        <v>1066</v>
      </c>
      <c r="B886" t="s">
        <v>2006</v>
      </c>
      <c r="C886" t="s">
        <v>2007</v>
      </c>
      <c r="D886" t="s">
        <v>2019</v>
      </c>
      <c r="E886" t="s">
        <v>770</v>
      </c>
      <c r="F886">
        <v>1800</v>
      </c>
      <c r="G886" t="s">
        <v>67</v>
      </c>
      <c r="H886" t="s">
        <v>72</v>
      </c>
      <c r="I886" t="s">
        <v>276</v>
      </c>
      <c r="J886" t="s">
        <v>384</v>
      </c>
      <c r="K886">
        <v>6651681</v>
      </c>
      <c r="L886">
        <v>299371</v>
      </c>
      <c r="M886">
        <v>2016</v>
      </c>
      <c r="N886">
        <v>154</v>
      </c>
      <c r="O886">
        <v>58</v>
      </c>
      <c r="P886">
        <v>2.5</v>
      </c>
      <c r="Q886">
        <v>543</v>
      </c>
      <c r="R886">
        <v>1097</v>
      </c>
      <c r="S886">
        <v>21.67</v>
      </c>
      <c r="T886">
        <v>10.54</v>
      </c>
      <c r="U886">
        <v>3.17</v>
      </c>
      <c r="V886">
        <v>9700</v>
      </c>
      <c r="W886">
        <v>246633.33333333299</v>
      </c>
      <c r="X886">
        <v>32320.588235294101</v>
      </c>
      <c r="Y886">
        <v>2340</v>
      </c>
      <c r="Z886">
        <v>46410</v>
      </c>
      <c r="AA886">
        <v>51000</v>
      </c>
      <c r="AB886">
        <v>24535.294117647099</v>
      </c>
      <c r="AC886">
        <v>4725.3521126760597</v>
      </c>
      <c r="AD886">
        <v>9533.8709677419392</v>
      </c>
      <c r="AE886">
        <v>6181.9148936170204</v>
      </c>
      <c r="AF886">
        <v>523.94366197183103</v>
      </c>
      <c r="AG886">
        <v>0.18</v>
      </c>
      <c r="AH886">
        <v>0.97</v>
      </c>
      <c r="AI886">
        <v>7.14</v>
      </c>
      <c r="AJ886">
        <v>160.28</v>
      </c>
      <c r="AK886">
        <v>5</v>
      </c>
      <c r="AL886" t="s">
        <v>2020</v>
      </c>
      <c r="AM886">
        <v>5</v>
      </c>
      <c r="AN886" t="s">
        <v>777</v>
      </c>
      <c r="AO886" t="s">
        <v>2022</v>
      </c>
      <c r="AP886">
        <v>30.3125</v>
      </c>
      <c r="AQ886">
        <v>127.806</v>
      </c>
      <c r="AR886">
        <v>97.493499999999997</v>
      </c>
      <c r="AS886">
        <v>4.2162804123711304</v>
      </c>
      <c r="AT886" t="s">
        <v>60</v>
      </c>
      <c r="AU886" t="s">
        <v>61</v>
      </c>
      <c r="AV886" t="s">
        <v>62</v>
      </c>
      <c r="AW886" t="s">
        <v>63</v>
      </c>
    </row>
    <row r="887" spans="1:49" x14ac:dyDescent="0.3">
      <c r="A887">
        <v>1054</v>
      </c>
      <c r="B887" t="s">
        <v>1988</v>
      </c>
      <c r="C887" t="s">
        <v>1989</v>
      </c>
      <c r="D887" t="s">
        <v>193</v>
      </c>
      <c r="E887" t="s">
        <v>236</v>
      </c>
      <c r="F887">
        <v>218880</v>
      </c>
      <c r="G887" t="s">
        <v>67</v>
      </c>
      <c r="H887" t="s">
        <v>72</v>
      </c>
      <c r="I887" t="s">
        <v>276</v>
      </c>
      <c r="J887" t="s">
        <v>384</v>
      </c>
      <c r="K887">
        <v>6651650</v>
      </c>
      <c r="L887">
        <v>299823</v>
      </c>
      <c r="M887">
        <v>353</v>
      </c>
      <c r="N887">
        <v>210</v>
      </c>
      <c r="O887">
        <v>109</v>
      </c>
      <c r="P887">
        <v>11</v>
      </c>
      <c r="Q887">
        <v>612</v>
      </c>
      <c r="R887">
        <v>55</v>
      </c>
      <c r="S887">
        <v>5.73</v>
      </c>
      <c r="T887">
        <v>3.72</v>
      </c>
      <c r="U887">
        <v>1.67</v>
      </c>
      <c r="V887">
        <v>4400</v>
      </c>
      <c r="W887">
        <v>215833.33333333299</v>
      </c>
      <c r="X887">
        <v>41876.470588235301</v>
      </c>
      <c r="Y887">
        <v>3000</v>
      </c>
      <c r="Z887">
        <v>46165</v>
      </c>
      <c r="AA887">
        <v>47428.571428571398</v>
      </c>
      <c r="AB887">
        <v>18127.450980392201</v>
      </c>
      <c r="AC887">
        <v>2866.1971830985899</v>
      </c>
      <c r="AD887">
        <v>19327.419354838701</v>
      </c>
      <c r="AE887">
        <v>7260.6382978723404</v>
      </c>
      <c r="AF887">
        <v>567.60563380281701</v>
      </c>
      <c r="AG887">
        <v>0.62</v>
      </c>
      <c r="AH887">
        <v>0.44</v>
      </c>
      <c r="AI887">
        <v>6.64</v>
      </c>
      <c r="AJ887">
        <v>10</v>
      </c>
      <c r="AK887">
        <v>5</v>
      </c>
      <c r="AL887" t="s">
        <v>1998</v>
      </c>
      <c r="AM887">
        <v>4</v>
      </c>
      <c r="AN887" t="s">
        <v>338</v>
      </c>
      <c r="AO887" t="s">
        <v>1999</v>
      </c>
      <c r="AP887">
        <v>13.75</v>
      </c>
      <c r="AQ887">
        <v>118.85599999999999</v>
      </c>
      <c r="AR887">
        <v>105.10599999999999</v>
      </c>
      <c r="AS887">
        <v>8.6440727272727305</v>
      </c>
      <c r="AT887" t="s">
        <v>60</v>
      </c>
      <c r="AU887" t="s">
        <v>61</v>
      </c>
      <c r="AV887" t="s">
        <v>62</v>
      </c>
      <c r="AW887" t="s">
        <v>63</v>
      </c>
    </row>
    <row r="888" spans="1:49" x14ac:dyDescent="0.3">
      <c r="A888">
        <v>1060</v>
      </c>
      <c r="B888" t="s">
        <v>2006</v>
      </c>
      <c r="C888" t="s">
        <v>2007</v>
      </c>
      <c r="D888" t="s">
        <v>2008</v>
      </c>
      <c r="E888" t="s">
        <v>770</v>
      </c>
      <c r="F888">
        <v>188346</v>
      </c>
      <c r="G888" t="s">
        <v>67</v>
      </c>
      <c r="H888" t="s">
        <v>72</v>
      </c>
      <c r="I888" t="s">
        <v>276</v>
      </c>
      <c r="J888" t="s">
        <v>384</v>
      </c>
      <c r="K888">
        <v>6651639</v>
      </c>
      <c r="L888">
        <v>299436</v>
      </c>
      <c r="M888">
        <v>626</v>
      </c>
      <c r="N888">
        <v>158</v>
      </c>
      <c r="O888">
        <v>33</v>
      </c>
      <c r="P888">
        <v>2.5</v>
      </c>
      <c r="Q888">
        <v>499</v>
      </c>
      <c r="R888">
        <v>138</v>
      </c>
      <c r="S888">
        <v>25.67</v>
      </c>
      <c r="T888">
        <v>8.7200000000000006</v>
      </c>
      <c r="U888">
        <v>4.4800000000000004</v>
      </c>
      <c r="V888">
        <v>8200</v>
      </c>
      <c r="W888">
        <v>266653.33333333302</v>
      </c>
      <c r="X888">
        <v>45979.411764705903</v>
      </c>
      <c r="Y888">
        <v>2580</v>
      </c>
      <c r="Z888">
        <v>31325</v>
      </c>
      <c r="AA888">
        <v>5642.8571428571404</v>
      </c>
      <c r="AB888">
        <v>10454.9019607843</v>
      </c>
      <c r="AC888">
        <v>1781.6901408450699</v>
      </c>
      <c r="AD888">
        <v>10498.3870967742</v>
      </c>
      <c r="AE888">
        <v>15682.9787234043</v>
      </c>
      <c r="AF888">
        <v>545.77464788732402</v>
      </c>
      <c r="AG888">
        <v>0.2</v>
      </c>
      <c r="AH888">
        <v>0.82</v>
      </c>
      <c r="AI888">
        <v>0.79</v>
      </c>
      <c r="AJ888">
        <v>10</v>
      </c>
      <c r="AK888">
        <v>5</v>
      </c>
      <c r="AL888" t="s">
        <v>2009</v>
      </c>
      <c r="AM888">
        <v>3</v>
      </c>
      <c r="AN888" t="s">
        <v>239</v>
      </c>
      <c r="AO888" t="s">
        <v>2013</v>
      </c>
      <c r="AP888">
        <v>25.625</v>
      </c>
      <c r="AQ888">
        <v>14.141</v>
      </c>
      <c r="AR888">
        <v>-11.484</v>
      </c>
      <c r="AS888">
        <v>0.55184390243902404</v>
      </c>
      <c r="AT888" t="s">
        <v>95</v>
      </c>
      <c r="AU888" t="s">
        <v>92</v>
      </c>
      <c r="AV888" t="s">
        <v>96</v>
      </c>
      <c r="AW888" t="s">
        <v>97</v>
      </c>
    </row>
    <row r="889" spans="1:49" x14ac:dyDescent="0.3">
      <c r="A889">
        <v>1063</v>
      </c>
      <c r="B889" t="s">
        <v>2006</v>
      </c>
      <c r="C889" t="s">
        <v>2007</v>
      </c>
      <c r="D889" t="s">
        <v>2014</v>
      </c>
      <c r="E889" t="s">
        <v>770</v>
      </c>
      <c r="F889">
        <v>43264</v>
      </c>
      <c r="G889" t="s">
        <v>67</v>
      </c>
      <c r="H889" t="s">
        <v>72</v>
      </c>
      <c r="I889" t="s">
        <v>276</v>
      </c>
      <c r="J889" t="s">
        <v>384</v>
      </c>
      <c r="K889">
        <v>6651639</v>
      </c>
      <c r="L889">
        <v>299378</v>
      </c>
      <c r="M889">
        <v>804</v>
      </c>
      <c r="N889">
        <v>261</v>
      </c>
      <c r="O889">
        <v>52</v>
      </c>
      <c r="P889">
        <v>6</v>
      </c>
      <c r="Q889">
        <v>442</v>
      </c>
      <c r="R889">
        <v>93</v>
      </c>
      <c r="S889">
        <v>12.98</v>
      </c>
      <c r="T889">
        <v>11.44</v>
      </c>
      <c r="U889">
        <v>4.3099999999999996</v>
      </c>
      <c r="V889">
        <v>1200</v>
      </c>
      <c r="W889">
        <v>241406.66666666701</v>
      </c>
      <c r="X889">
        <v>44232.352941176498</v>
      </c>
      <c r="Y889">
        <v>2940</v>
      </c>
      <c r="Z889">
        <v>51940</v>
      </c>
      <c r="AA889">
        <v>15785.714285714301</v>
      </c>
      <c r="AB889">
        <v>17452.941176470598</v>
      </c>
      <c r="AC889">
        <v>2711.2676056338</v>
      </c>
      <c r="AD889">
        <v>17769.3548387097</v>
      </c>
      <c r="AE889">
        <v>6223.4042553191503</v>
      </c>
      <c r="AF889">
        <v>414.78873239436598</v>
      </c>
      <c r="AG889">
        <v>0.38</v>
      </c>
      <c r="AH889">
        <v>0.12</v>
      </c>
      <c r="AI889">
        <v>2.21</v>
      </c>
      <c r="AJ889">
        <v>10</v>
      </c>
      <c r="AK889">
        <v>5</v>
      </c>
      <c r="AL889" t="s">
        <v>2015</v>
      </c>
      <c r="AM889">
        <v>3</v>
      </c>
      <c r="AN889" t="s">
        <v>239</v>
      </c>
      <c r="AO889" t="s">
        <v>2017</v>
      </c>
      <c r="AP889">
        <v>3.75</v>
      </c>
      <c r="AQ889">
        <v>39.558999999999997</v>
      </c>
      <c r="AR889">
        <v>35.808999999999997</v>
      </c>
      <c r="AS889">
        <v>10.5490666666667</v>
      </c>
      <c r="AT889" t="s">
        <v>60</v>
      </c>
      <c r="AU889" t="s">
        <v>61</v>
      </c>
      <c r="AV889" t="s">
        <v>62</v>
      </c>
      <c r="AW889" t="s">
        <v>63</v>
      </c>
    </row>
    <row r="890" spans="1:49" x14ac:dyDescent="0.3">
      <c r="A890">
        <v>1183</v>
      </c>
      <c r="B890" t="s">
        <v>2221</v>
      </c>
      <c r="C890" t="s">
        <v>2222</v>
      </c>
      <c r="D890" t="s">
        <v>2223</v>
      </c>
      <c r="E890" t="s">
        <v>236</v>
      </c>
      <c r="F890">
        <v>10630</v>
      </c>
      <c r="G890" t="s">
        <v>67</v>
      </c>
      <c r="H890" t="s">
        <v>72</v>
      </c>
      <c r="I890" t="s">
        <v>276</v>
      </c>
      <c r="J890" t="s">
        <v>384</v>
      </c>
      <c r="K890">
        <v>6651628</v>
      </c>
      <c r="L890">
        <v>297293</v>
      </c>
      <c r="M890">
        <v>2841</v>
      </c>
      <c r="N890">
        <v>165</v>
      </c>
      <c r="O890">
        <v>34</v>
      </c>
      <c r="P890">
        <v>12</v>
      </c>
      <c r="Q890">
        <v>2.5</v>
      </c>
      <c r="R890">
        <v>17</v>
      </c>
      <c r="S890">
        <v>147.22</v>
      </c>
      <c r="T890">
        <v>2.97</v>
      </c>
      <c r="U890">
        <v>3.76</v>
      </c>
      <c r="V890">
        <v>3000</v>
      </c>
      <c r="W890">
        <v>254100</v>
      </c>
      <c r="X890">
        <v>43650</v>
      </c>
      <c r="Y890">
        <v>2220</v>
      </c>
      <c r="Z890">
        <v>36960</v>
      </c>
      <c r="AA890">
        <v>6428.5714285714303</v>
      </c>
      <c r="AB890">
        <v>15007.8431372549</v>
      </c>
      <c r="AC890">
        <v>1626.76056338028</v>
      </c>
      <c r="AD890">
        <v>13317.7419354839</v>
      </c>
      <c r="AE890">
        <v>9625.5319148936196</v>
      </c>
      <c r="AF890">
        <v>480.281690140845</v>
      </c>
      <c r="AG890">
        <v>0.05</v>
      </c>
      <c r="AH890">
        <v>0.3</v>
      </c>
      <c r="AI890">
        <v>0.9</v>
      </c>
      <c r="AJ890">
        <v>10</v>
      </c>
      <c r="AK890">
        <v>5</v>
      </c>
      <c r="AL890" t="s">
        <v>2224</v>
      </c>
      <c r="AM890">
        <v>3</v>
      </c>
      <c r="AN890" t="s">
        <v>225</v>
      </c>
      <c r="AO890" t="s">
        <v>2225</v>
      </c>
      <c r="AP890">
        <v>9.375</v>
      </c>
      <c r="AQ890">
        <v>16.11</v>
      </c>
      <c r="AR890">
        <v>6.7350000000000003</v>
      </c>
      <c r="AS890">
        <v>1.7183999999999999</v>
      </c>
      <c r="AT890" t="s">
        <v>91</v>
      </c>
      <c r="AU890" t="s">
        <v>92</v>
      </c>
      <c r="AV890" t="s">
        <v>96</v>
      </c>
      <c r="AW890" t="s">
        <v>97</v>
      </c>
    </row>
    <row r="891" spans="1:49" x14ac:dyDescent="0.3">
      <c r="A891">
        <v>1062</v>
      </c>
      <c r="B891" t="s">
        <v>2006</v>
      </c>
      <c r="C891" t="s">
        <v>2007</v>
      </c>
      <c r="D891" t="s">
        <v>2014</v>
      </c>
      <c r="E891" t="s">
        <v>770</v>
      </c>
      <c r="F891" t="s">
        <v>53</v>
      </c>
      <c r="G891" t="s">
        <v>67</v>
      </c>
      <c r="H891" t="s">
        <v>55</v>
      </c>
      <c r="I891" t="s">
        <v>276</v>
      </c>
      <c r="J891" t="s">
        <v>384</v>
      </c>
      <c r="K891">
        <v>6651618</v>
      </c>
      <c r="L891">
        <v>299398</v>
      </c>
      <c r="M891">
        <v>808</v>
      </c>
      <c r="N891">
        <v>206</v>
      </c>
      <c r="O891">
        <v>73</v>
      </c>
      <c r="P891">
        <v>10</v>
      </c>
      <c r="Q891">
        <v>860</v>
      </c>
      <c r="R891">
        <v>1017</v>
      </c>
      <c r="S891">
        <v>9.8800000000000008</v>
      </c>
      <c r="T891">
        <v>10.47</v>
      </c>
      <c r="U891">
        <v>0.5</v>
      </c>
      <c r="V891">
        <v>1100</v>
      </c>
      <c r="W891">
        <v>255826.66666666701</v>
      </c>
      <c r="X891">
        <v>45000</v>
      </c>
      <c r="Y891">
        <v>2580</v>
      </c>
      <c r="Z891">
        <v>42595</v>
      </c>
      <c r="AA891">
        <v>6071.4285714285697</v>
      </c>
      <c r="AB891">
        <v>16609.8039215686</v>
      </c>
      <c r="AC891">
        <v>2711.2676056338</v>
      </c>
      <c r="AD891">
        <v>16359.677419354801</v>
      </c>
      <c r="AE891">
        <v>8007.44680851064</v>
      </c>
      <c r="AF891">
        <v>502.11267605633799</v>
      </c>
      <c r="AG891">
        <v>0.04</v>
      </c>
      <c r="AH891">
        <v>0.11</v>
      </c>
      <c r="AI891">
        <v>0.85</v>
      </c>
      <c r="AJ891">
        <v>162.83000000000001</v>
      </c>
      <c r="AK891">
        <v>5</v>
      </c>
      <c r="AL891" t="s">
        <v>2015</v>
      </c>
      <c r="AM891">
        <v>5</v>
      </c>
      <c r="AN891" t="s">
        <v>777</v>
      </c>
      <c r="AO891" t="s">
        <v>2016</v>
      </c>
      <c r="AP891">
        <v>3.4375</v>
      </c>
      <c r="AQ891">
        <v>15.215</v>
      </c>
      <c r="AR891">
        <v>11.7775</v>
      </c>
      <c r="AS891">
        <v>4.4261818181818198</v>
      </c>
      <c r="AT891" t="s">
        <v>60</v>
      </c>
      <c r="AU891" t="s">
        <v>92</v>
      </c>
      <c r="AV891" t="s">
        <v>62</v>
      </c>
      <c r="AW891" t="s">
        <v>63</v>
      </c>
    </row>
    <row r="892" spans="1:49" x14ac:dyDescent="0.3">
      <c r="A892">
        <v>1059</v>
      </c>
      <c r="B892" t="s">
        <v>2006</v>
      </c>
      <c r="C892" t="s">
        <v>2007</v>
      </c>
      <c r="D892" t="s">
        <v>2008</v>
      </c>
      <c r="E892" t="s">
        <v>770</v>
      </c>
      <c r="F892">
        <v>188346</v>
      </c>
      <c r="G892" t="s">
        <v>67</v>
      </c>
      <c r="H892" t="s">
        <v>72</v>
      </c>
      <c r="I892" t="s">
        <v>276</v>
      </c>
      <c r="J892" t="s">
        <v>384</v>
      </c>
      <c r="K892">
        <v>6651612</v>
      </c>
      <c r="L892">
        <v>299445</v>
      </c>
      <c r="M892">
        <v>971</v>
      </c>
      <c r="N892">
        <v>204</v>
      </c>
      <c r="O892">
        <v>52</v>
      </c>
      <c r="P892">
        <v>5</v>
      </c>
      <c r="Q892">
        <v>964</v>
      </c>
      <c r="R892">
        <v>1057</v>
      </c>
      <c r="S892">
        <v>11.48</v>
      </c>
      <c r="T892">
        <v>4.1500000000000004</v>
      </c>
      <c r="U892">
        <v>2.15</v>
      </c>
      <c r="V892">
        <v>4700</v>
      </c>
      <c r="W892">
        <v>245700</v>
      </c>
      <c r="X892">
        <v>45397.058823529398</v>
      </c>
      <c r="Y892">
        <v>2700</v>
      </c>
      <c r="Z892">
        <v>41160</v>
      </c>
      <c r="AA892">
        <v>16000</v>
      </c>
      <c r="AB892">
        <v>14586.274509803899</v>
      </c>
      <c r="AC892">
        <v>4028.1690140845099</v>
      </c>
      <c r="AD892">
        <v>9274.1935483871002</v>
      </c>
      <c r="AE892">
        <v>11948.936170212801</v>
      </c>
      <c r="AF892">
        <v>567.60563380281701</v>
      </c>
      <c r="AG892">
        <v>0.03</v>
      </c>
      <c r="AH892">
        <v>0.47</v>
      </c>
      <c r="AI892">
        <v>2.2400000000000002</v>
      </c>
      <c r="AJ892">
        <v>139.34</v>
      </c>
      <c r="AK892">
        <v>5</v>
      </c>
      <c r="AL892" t="s">
        <v>2009</v>
      </c>
      <c r="AM892">
        <v>5</v>
      </c>
      <c r="AN892" t="s">
        <v>777</v>
      </c>
      <c r="AO892" t="s">
        <v>2012</v>
      </c>
      <c r="AP892">
        <v>14.6875</v>
      </c>
      <c r="AQ892">
        <v>40.095999999999997</v>
      </c>
      <c r="AR892">
        <v>25.4085</v>
      </c>
      <c r="AS892">
        <v>2.72994042553192</v>
      </c>
      <c r="AT892" t="s">
        <v>91</v>
      </c>
      <c r="AU892" t="s">
        <v>61</v>
      </c>
      <c r="AV892" t="s">
        <v>96</v>
      </c>
      <c r="AW892" t="s">
        <v>63</v>
      </c>
    </row>
    <row r="893" spans="1:49" x14ac:dyDescent="0.3">
      <c r="A893">
        <v>1049</v>
      </c>
      <c r="B893" t="s">
        <v>1919</v>
      </c>
      <c r="C893" t="s">
        <v>1391</v>
      </c>
      <c r="D893" t="s">
        <v>1985</v>
      </c>
      <c r="E893" t="s">
        <v>268</v>
      </c>
      <c r="F893" t="s">
        <v>53</v>
      </c>
      <c r="G893" t="s">
        <v>54</v>
      </c>
      <c r="H893" t="s">
        <v>55</v>
      </c>
      <c r="I893" t="s">
        <v>276</v>
      </c>
      <c r="J893" t="s">
        <v>384</v>
      </c>
      <c r="K893">
        <v>6651609</v>
      </c>
      <c r="L893">
        <v>299659</v>
      </c>
      <c r="M893">
        <v>1882</v>
      </c>
      <c r="N893">
        <v>232</v>
      </c>
      <c r="O893">
        <v>49</v>
      </c>
      <c r="P893">
        <v>12</v>
      </c>
      <c r="Q893">
        <v>44</v>
      </c>
      <c r="R893">
        <v>19</v>
      </c>
      <c r="S893">
        <v>25.32</v>
      </c>
      <c r="T893">
        <v>3.75</v>
      </c>
      <c r="U893">
        <v>3.76</v>
      </c>
      <c r="V893">
        <v>6700</v>
      </c>
      <c r="W893">
        <v>254800</v>
      </c>
      <c r="X893">
        <v>50638.2352941176</v>
      </c>
      <c r="Y893">
        <v>2940</v>
      </c>
      <c r="Z893">
        <v>24010</v>
      </c>
      <c r="AA893">
        <v>12214.285714285699</v>
      </c>
      <c r="AB893">
        <v>36001.960784313698</v>
      </c>
      <c r="AC893">
        <v>464.78873239436598</v>
      </c>
      <c r="AD893">
        <v>9941.9354838709696</v>
      </c>
      <c r="AE893">
        <v>16097.8723404255</v>
      </c>
      <c r="AF893">
        <v>480.281690140845</v>
      </c>
      <c r="AG893">
        <v>0.08</v>
      </c>
      <c r="AH893">
        <v>0.67</v>
      </c>
      <c r="AI893">
        <v>1.71</v>
      </c>
      <c r="AJ893">
        <v>10</v>
      </c>
      <c r="AK893">
        <v>5</v>
      </c>
      <c r="AL893" t="s">
        <v>1986</v>
      </c>
      <c r="AM893">
        <v>2</v>
      </c>
      <c r="AN893" t="s">
        <v>178</v>
      </c>
      <c r="AO893" t="s">
        <v>1987</v>
      </c>
      <c r="AP893">
        <v>20.9375</v>
      </c>
      <c r="AQ893">
        <v>30.609000000000002</v>
      </c>
      <c r="AR893">
        <v>9.6715</v>
      </c>
      <c r="AS893">
        <v>1.4619223880597001</v>
      </c>
      <c r="AT893" t="s">
        <v>91</v>
      </c>
      <c r="AU893" t="s">
        <v>92</v>
      </c>
      <c r="AV893" t="s">
        <v>96</v>
      </c>
      <c r="AW893" t="s">
        <v>97</v>
      </c>
    </row>
    <row r="894" spans="1:49" x14ac:dyDescent="0.3">
      <c r="A894">
        <v>1045</v>
      </c>
      <c r="B894" t="s">
        <v>1971</v>
      </c>
      <c r="C894" t="s">
        <v>1972</v>
      </c>
      <c r="D894" t="s">
        <v>1981</v>
      </c>
      <c r="E894" t="s">
        <v>144</v>
      </c>
      <c r="F894" t="s">
        <v>53</v>
      </c>
      <c r="G894" t="s">
        <v>67</v>
      </c>
      <c r="H894" t="s">
        <v>55</v>
      </c>
      <c r="I894" t="s">
        <v>276</v>
      </c>
      <c r="J894" t="s">
        <v>384</v>
      </c>
      <c r="K894">
        <v>6651605</v>
      </c>
      <c r="L894">
        <v>300108</v>
      </c>
      <c r="M894">
        <v>753</v>
      </c>
      <c r="N894">
        <v>142</v>
      </c>
      <c r="O894">
        <v>31</v>
      </c>
      <c r="P894">
        <v>2.5</v>
      </c>
      <c r="Q894">
        <v>22</v>
      </c>
      <c r="R894">
        <v>63</v>
      </c>
      <c r="S894">
        <v>8.44</v>
      </c>
      <c r="T894">
        <v>5.43</v>
      </c>
      <c r="U894">
        <v>2.98</v>
      </c>
      <c r="V894">
        <v>5100</v>
      </c>
      <c r="W894">
        <v>265206.66666666698</v>
      </c>
      <c r="X894">
        <v>37164.705882352901</v>
      </c>
      <c r="Y894">
        <v>2280</v>
      </c>
      <c r="Z894">
        <v>33285</v>
      </c>
      <c r="AA894">
        <v>34000</v>
      </c>
      <c r="AB894">
        <v>16862.745098039199</v>
      </c>
      <c r="AC894">
        <v>1471.8309859154899</v>
      </c>
      <c r="AD894">
        <v>18808.064516129001</v>
      </c>
      <c r="AE894">
        <v>3858.5106382978702</v>
      </c>
      <c r="AF894">
        <v>458.45070422535201</v>
      </c>
      <c r="AG894">
        <v>1.5</v>
      </c>
      <c r="AH894">
        <v>0.51</v>
      </c>
      <c r="AI894">
        <v>4.76</v>
      </c>
      <c r="AJ894">
        <v>10</v>
      </c>
      <c r="AK894">
        <v>5</v>
      </c>
      <c r="AL894" t="s">
        <v>1982</v>
      </c>
      <c r="AM894">
        <v>2</v>
      </c>
      <c r="AN894" t="s">
        <v>178</v>
      </c>
      <c r="AO894" t="s">
        <v>1983</v>
      </c>
      <c r="AP894">
        <v>15.9375</v>
      </c>
      <c r="AQ894">
        <v>85.203999999999994</v>
      </c>
      <c r="AR894">
        <v>69.266499999999994</v>
      </c>
      <c r="AS894">
        <v>5.3461333333333299</v>
      </c>
      <c r="AT894" t="s">
        <v>60</v>
      </c>
      <c r="AU894" t="s">
        <v>61</v>
      </c>
      <c r="AV894" t="s">
        <v>62</v>
      </c>
      <c r="AW894" t="s">
        <v>63</v>
      </c>
    </row>
    <row r="895" spans="1:49" x14ac:dyDescent="0.3">
      <c r="A895">
        <v>1052</v>
      </c>
      <c r="B895" t="s">
        <v>1919</v>
      </c>
      <c r="C895" t="s">
        <v>1391</v>
      </c>
      <c r="D895" t="s">
        <v>1985</v>
      </c>
      <c r="E895" t="s">
        <v>268</v>
      </c>
      <c r="F895">
        <v>136024</v>
      </c>
      <c r="G895" t="s">
        <v>54</v>
      </c>
      <c r="H895" t="s">
        <v>72</v>
      </c>
      <c r="I895" t="s">
        <v>276</v>
      </c>
      <c r="J895" t="s">
        <v>384</v>
      </c>
      <c r="K895">
        <v>6651605</v>
      </c>
      <c r="L895">
        <v>299677</v>
      </c>
      <c r="M895">
        <v>488</v>
      </c>
      <c r="N895">
        <v>276</v>
      </c>
      <c r="O895">
        <v>45</v>
      </c>
      <c r="P895">
        <v>5</v>
      </c>
      <c r="Q895">
        <v>41</v>
      </c>
      <c r="R895">
        <v>15</v>
      </c>
      <c r="S895">
        <v>5</v>
      </c>
      <c r="T895">
        <v>4.83</v>
      </c>
      <c r="U895">
        <v>0.5</v>
      </c>
      <c r="V895">
        <v>100</v>
      </c>
      <c r="W895">
        <v>229226.66666666701</v>
      </c>
      <c r="X895">
        <v>45688.235294117701</v>
      </c>
      <c r="Y895">
        <v>3720</v>
      </c>
      <c r="Z895">
        <v>35980</v>
      </c>
      <c r="AA895">
        <v>30642.857142857101</v>
      </c>
      <c r="AB895">
        <v>62223.529411764699</v>
      </c>
      <c r="AC895">
        <v>1316.9014084507</v>
      </c>
      <c r="AD895">
        <v>23853.225806451599</v>
      </c>
      <c r="AE895">
        <v>995.744680851064</v>
      </c>
      <c r="AF895">
        <v>720.42253521126804</v>
      </c>
      <c r="AG895">
        <v>2.02</v>
      </c>
      <c r="AH895">
        <v>0.01</v>
      </c>
      <c r="AI895">
        <v>4.29</v>
      </c>
      <c r="AJ895">
        <v>10</v>
      </c>
      <c r="AK895">
        <v>5</v>
      </c>
      <c r="AL895" t="s">
        <v>1986</v>
      </c>
      <c r="AM895">
        <v>2</v>
      </c>
      <c r="AN895" t="s">
        <v>178</v>
      </c>
      <c r="AO895" t="s">
        <v>1995</v>
      </c>
      <c r="AP895">
        <v>0.3125</v>
      </c>
      <c r="AQ895">
        <v>76.790999999999997</v>
      </c>
      <c r="AR895">
        <v>76.478499999999997</v>
      </c>
      <c r="AS895">
        <v>245.7312</v>
      </c>
      <c r="AT895" t="s">
        <v>60</v>
      </c>
      <c r="AU895" t="s">
        <v>61</v>
      </c>
      <c r="AV895" t="s">
        <v>62</v>
      </c>
      <c r="AW895" t="s">
        <v>63</v>
      </c>
    </row>
    <row r="896" spans="1:49" x14ac:dyDescent="0.3">
      <c r="A896">
        <v>1064</v>
      </c>
      <c r="B896" t="s">
        <v>2006</v>
      </c>
      <c r="C896" t="s">
        <v>2007</v>
      </c>
      <c r="D896" t="s">
        <v>2014</v>
      </c>
      <c r="E896" t="s">
        <v>770</v>
      </c>
      <c r="F896">
        <v>43264</v>
      </c>
      <c r="G896" t="s">
        <v>67</v>
      </c>
      <c r="H896" t="s">
        <v>72</v>
      </c>
      <c r="I896" t="s">
        <v>276</v>
      </c>
      <c r="J896" t="s">
        <v>384</v>
      </c>
      <c r="K896">
        <v>6651600</v>
      </c>
      <c r="L896">
        <v>299384</v>
      </c>
      <c r="M896">
        <v>590</v>
      </c>
      <c r="N896">
        <v>202</v>
      </c>
      <c r="O896">
        <v>39</v>
      </c>
      <c r="P896">
        <v>2.5</v>
      </c>
      <c r="Q896">
        <v>928</v>
      </c>
      <c r="R896">
        <v>140</v>
      </c>
      <c r="S896">
        <v>10.43</v>
      </c>
      <c r="T896">
        <v>5.85</v>
      </c>
      <c r="U896">
        <v>3.66</v>
      </c>
      <c r="V896">
        <v>2800</v>
      </c>
      <c r="W896">
        <v>250320</v>
      </c>
      <c r="X896">
        <v>45952.941176470602</v>
      </c>
      <c r="Y896">
        <v>2940</v>
      </c>
      <c r="Z896">
        <v>41230</v>
      </c>
      <c r="AA896">
        <v>11714.285714285699</v>
      </c>
      <c r="AB896">
        <v>13490.1960784314</v>
      </c>
      <c r="AC896">
        <v>2711.2676056338</v>
      </c>
      <c r="AD896">
        <v>10387.0967741935</v>
      </c>
      <c r="AE896">
        <v>16014.8936170213</v>
      </c>
      <c r="AF896">
        <v>589.43661971831</v>
      </c>
      <c r="AG896">
        <v>1.17</v>
      </c>
      <c r="AH896">
        <v>0.28000000000000003</v>
      </c>
      <c r="AI896">
        <v>1.64</v>
      </c>
      <c r="AJ896">
        <v>10</v>
      </c>
      <c r="AK896">
        <v>5</v>
      </c>
      <c r="AL896" t="s">
        <v>2015</v>
      </c>
      <c r="AM896">
        <v>3</v>
      </c>
      <c r="AN896" t="s">
        <v>239</v>
      </c>
      <c r="AO896" t="s">
        <v>2018</v>
      </c>
      <c r="AP896">
        <v>8.75</v>
      </c>
      <c r="AQ896">
        <v>29.356000000000002</v>
      </c>
      <c r="AR896">
        <v>20.606000000000002</v>
      </c>
      <c r="AS896">
        <v>3.3549714285714298</v>
      </c>
      <c r="AT896" t="s">
        <v>60</v>
      </c>
      <c r="AU896" t="s">
        <v>61</v>
      </c>
      <c r="AV896" t="s">
        <v>62</v>
      </c>
      <c r="AW896" t="s">
        <v>63</v>
      </c>
    </row>
    <row r="897" spans="1:49" x14ac:dyDescent="0.3">
      <c r="A897">
        <v>1185</v>
      </c>
      <c r="B897" t="s">
        <v>2221</v>
      </c>
      <c r="C897" t="s">
        <v>2222</v>
      </c>
      <c r="D897" t="s">
        <v>2223</v>
      </c>
      <c r="E897" t="s">
        <v>236</v>
      </c>
      <c r="F897">
        <v>10630</v>
      </c>
      <c r="G897" t="s">
        <v>67</v>
      </c>
      <c r="H897" t="s">
        <v>72</v>
      </c>
      <c r="I897" t="s">
        <v>276</v>
      </c>
      <c r="J897" t="s">
        <v>384</v>
      </c>
      <c r="K897">
        <v>6651596</v>
      </c>
      <c r="L897">
        <v>297274</v>
      </c>
      <c r="M897">
        <v>1218</v>
      </c>
      <c r="N897">
        <v>158</v>
      </c>
      <c r="O897">
        <v>24</v>
      </c>
      <c r="P897">
        <v>7</v>
      </c>
      <c r="Q897">
        <v>2.5</v>
      </c>
      <c r="R897">
        <v>15</v>
      </c>
      <c r="S897">
        <v>125.29</v>
      </c>
      <c r="T897">
        <v>3.74</v>
      </c>
      <c r="U897">
        <v>3.02</v>
      </c>
      <c r="V897">
        <v>7600</v>
      </c>
      <c r="W897">
        <v>276966.66666666698</v>
      </c>
      <c r="X897">
        <v>47117.647058823502</v>
      </c>
      <c r="Y897">
        <v>2760</v>
      </c>
      <c r="Z897">
        <v>21560</v>
      </c>
      <c r="AA897">
        <v>8500</v>
      </c>
      <c r="AB897">
        <v>11888.2352941176</v>
      </c>
      <c r="AC897">
        <v>232.39436619718299</v>
      </c>
      <c r="AD897">
        <v>15803.225806451601</v>
      </c>
      <c r="AE897">
        <v>9459.5744680851094</v>
      </c>
      <c r="AF897">
        <v>742.25352112676103</v>
      </c>
      <c r="AG897">
        <v>0.61</v>
      </c>
      <c r="AH897">
        <v>0.76</v>
      </c>
      <c r="AI897">
        <v>1.19</v>
      </c>
      <c r="AJ897">
        <v>10</v>
      </c>
      <c r="AK897">
        <v>5</v>
      </c>
      <c r="AL897" t="s">
        <v>2224</v>
      </c>
      <c r="AM897">
        <v>3</v>
      </c>
      <c r="AN897" t="s">
        <v>225</v>
      </c>
      <c r="AO897" t="s">
        <v>2227</v>
      </c>
      <c r="AP897">
        <v>23.75</v>
      </c>
      <c r="AQ897">
        <v>21.300999999999998</v>
      </c>
      <c r="AR897">
        <v>-2.4489999999999998</v>
      </c>
      <c r="AS897">
        <v>0.89688421052631595</v>
      </c>
      <c r="AT897" t="s">
        <v>95</v>
      </c>
      <c r="AU897" t="s">
        <v>92</v>
      </c>
      <c r="AV897" t="s">
        <v>96</v>
      </c>
      <c r="AW897" t="s">
        <v>97</v>
      </c>
    </row>
    <row r="898" spans="1:49" x14ac:dyDescent="0.3">
      <c r="A898">
        <v>1057</v>
      </c>
      <c r="B898" t="s">
        <v>2006</v>
      </c>
      <c r="C898" t="s">
        <v>2007</v>
      </c>
      <c r="D898" t="s">
        <v>2008</v>
      </c>
      <c r="E898" t="s">
        <v>770</v>
      </c>
      <c r="F898" t="s">
        <v>53</v>
      </c>
      <c r="G898" t="s">
        <v>67</v>
      </c>
      <c r="H898" t="s">
        <v>55</v>
      </c>
      <c r="I898" t="s">
        <v>276</v>
      </c>
      <c r="J898" t="s">
        <v>384</v>
      </c>
      <c r="K898">
        <v>6651591</v>
      </c>
      <c r="L898">
        <v>299477</v>
      </c>
      <c r="M898">
        <v>667</v>
      </c>
      <c r="N898">
        <v>131</v>
      </c>
      <c r="O898">
        <v>26</v>
      </c>
      <c r="P898">
        <v>2.5</v>
      </c>
      <c r="Q898">
        <v>377</v>
      </c>
      <c r="R898">
        <v>144</v>
      </c>
      <c r="S898">
        <v>39.520000000000003</v>
      </c>
      <c r="T898">
        <v>1.95</v>
      </c>
      <c r="U898">
        <v>2.3199999999999998</v>
      </c>
      <c r="V898">
        <v>11900</v>
      </c>
      <c r="W898">
        <v>259886.66666666701</v>
      </c>
      <c r="X898">
        <v>50241.176470588201</v>
      </c>
      <c r="Y898">
        <v>2280</v>
      </c>
      <c r="Z898">
        <v>20055</v>
      </c>
      <c r="AA898">
        <v>9714.2857142857192</v>
      </c>
      <c r="AB898">
        <v>18296.078431372502</v>
      </c>
      <c r="AC898">
        <v>1704.22535211268</v>
      </c>
      <c r="AD898">
        <v>11017.7419354839</v>
      </c>
      <c r="AE898">
        <v>13318.085106383</v>
      </c>
      <c r="AF898">
        <v>523.94366197183103</v>
      </c>
      <c r="AG898">
        <v>0.05</v>
      </c>
      <c r="AH898">
        <v>1.19</v>
      </c>
      <c r="AI898">
        <v>1.36</v>
      </c>
      <c r="AJ898">
        <v>10</v>
      </c>
      <c r="AK898">
        <v>5</v>
      </c>
      <c r="AL898" t="s">
        <v>2009</v>
      </c>
      <c r="AM898">
        <v>3</v>
      </c>
      <c r="AN898" t="s">
        <v>239</v>
      </c>
      <c r="AO898" t="s">
        <v>2010</v>
      </c>
      <c r="AP898">
        <v>37.1875</v>
      </c>
      <c r="AQ898">
        <v>24.344000000000001</v>
      </c>
      <c r="AR898">
        <v>-12.843500000000001</v>
      </c>
      <c r="AS898">
        <v>0.654628571428571</v>
      </c>
      <c r="AT898" t="s">
        <v>95</v>
      </c>
      <c r="AU898" t="s">
        <v>92</v>
      </c>
      <c r="AV898" t="s">
        <v>126</v>
      </c>
      <c r="AW898" t="s">
        <v>97</v>
      </c>
    </row>
    <row r="899" spans="1:49" x14ac:dyDescent="0.3">
      <c r="A899">
        <v>1184</v>
      </c>
      <c r="B899" t="s">
        <v>2221</v>
      </c>
      <c r="C899" t="s">
        <v>2222</v>
      </c>
      <c r="D899" t="s">
        <v>2223</v>
      </c>
      <c r="E899" t="s">
        <v>236</v>
      </c>
      <c r="F899">
        <v>10630</v>
      </c>
      <c r="G899" t="s">
        <v>67</v>
      </c>
      <c r="H899" t="s">
        <v>72</v>
      </c>
      <c r="I899" t="s">
        <v>276</v>
      </c>
      <c r="J899" t="s">
        <v>384</v>
      </c>
      <c r="K899">
        <v>6651591</v>
      </c>
      <c r="L899">
        <v>297335</v>
      </c>
      <c r="M899">
        <v>1862</v>
      </c>
      <c r="N899">
        <v>166</v>
      </c>
      <c r="O899">
        <v>31</v>
      </c>
      <c r="P899">
        <v>8</v>
      </c>
      <c r="Q899">
        <v>2.5</v>
      </c>
      <c r="R899">
        <v>16</v>
      </c>
      <c r="S899">
        <v>97.71</v>
      </c>
      <c r="T899">
        <v>2.87</v>
      </c>
      <c r="U899">
        <v>3.94</v>
      </c>
      <c r="V899">
        <v>21200</v>
      </c>
      <c r="W899">
        <v>281960</v>
      </c>
      <c r="X899">
        <v>48705.882352941197</v>
      </c>
      <c r="Y899">
        <v>2460</v>
      </c>
      <c r="Z899">
        <v>20685</v>
      </c>
      <c r="AA899">
        <v>9071.4285714285706</v>
      </c>
      <c r="AB899">
        <v>14839.2156862745</v>
      </c>
      <c r="AC899">
        <v>309.85915492957702</v>
      </c>
      <c r="AD899">
        <v>16322.580645161301</v>
      </c>
      <c r="AE899">
        <v>9169.1489361702097</v>
      </c>
      <c r="AF899">
        <v>676.76056338028195</v>
      </c>
      <c r="AG899">
        <v>0.22</v>
      </c>
      <c r="AH899">
        <v>2.12</v>
      </c>
      <c r="AI899">
        <v>1.27</v>
      </c>
      <c r="AJ899">
        <v>10</v>
      </c>
      <c r="AK899">
        <v>5</v>
      </c>
      <c r="AL899" t="s">
        <v>2224</v>
      </c>
      <c r="AM899">
        <v>3</v>
      </c>
      <c r="AN899" t="s">
        <v>225</v>
      </c>
      <c r="AO899" t="s">
        <v>2226</v>
      </c>
      <c r="AP899">
        <v>66.25</v>
      </c>
      <c r="AQ899">
        <v>22.733000000000001</v>
      </c>
      <c r="AR899">
        <v>-43.517000000000003</v>
      </c>
      <c r="AS899">
        <v>0.34313962264150899</v>
      </c>
      <c r="AT899" t="s">
        <v>95</v>
      </c>
      <c r="AU899" t="s">
        <v>125</v>
      </c>
      <c r="AV899" t="s">
        <v>126</v>
      </c>
      <c r="AW899" t="s">
        <v>127</v>
      </c>
    </row>
    <row r="900" spans="1:49" x14ac:dyDescent="0.3">
      <c r="A900">
        <v>1058</v>
      </c>
      <c r="B900" t="s">
        <v>2006</v>
      </c>
      <c r="C900" t="s">
        <v>2007</v>
      </c>
      <c r="D900" t="s">
        <v>2008</v>
      </c>
      <c r="E900" t="s">
        <v>770</v>
      </c>
      <c r="F900">
        <v>188346</v>
      </c>
      <c r="G900" t="s">
        <v>67</v>
      </c>
      <c r="H900" t="s">
        <v>72</v>
      </c>
      <c r="I900" t="s">
        <v>276</v>
      </c>
      <c r="J900" t="s">
        <v>384</v>
      </c>
      <c r="K900">
        <v>6651590</v>
      </c>
      <c r="L900">
        <v>299452</v>
      </c>
      <c r="M900">
        <v>705</v>
      </c>
      <c r="N900">
        <v>203</v>
      </c>
      <c r="O900">
        <v>56</v>
      </c>
      <c r="P900">
        <v>9</v>
      </c>
      <c r="Q900">
        <v>589</v>
      </c>
      <c r="R900">
        <v>164</v>
      </c>
      <c r="S900">
        <v>9.5500000000000007</v>
      </c>
      <c r="T900">
        <v>5.68</v>
      </c>
      <c r="U900">
        <v>2.4900000000000002</v>
      </c>
      <c r="V900">
        <v>1200</v>
      </c>
      <c r="W900">
        <v>259513.33333333299</v>
      </c>
      <c r="X900">
        <v>45714.705882352901</v>
      </c>
      <c r="Y900">
        <v>2820</v>
      </c>
      <c r="Z900">
        <v>35910</v>
      </c>
      <c r="AA900">
        <v>10500</v>
      </c>
      <c r="AB900">
        <v>19307.843137254898</v>
      </c>
      <c r="AC900">
        <v>2401.4084507042298</v>
      </c>
      <c r="AD900">
        <v>14282.2580645161</v>
      </c>
      <c r="AE900">
        <v>12197.8723404255</v>
      </c>
      <c r="AF900">
        <v>523.94366197183103</v>
      </c>
      <c r="AG900">
        <v>0.02</v>
      </c>
      <c r="AH900">
        <v>0.12</v>
      </c>
      <c r="AI900">
        <v>1.47</v>
      </c>
      <c r="AJ900">
        <v>10</v>
      </c>
      <c r="AK900">
        <v>5</v>
      </c>
      <c r="AL900" t="s">
        <v>2009</v>
      </c>
      <c r="AM900">
        <v>3</v>
      </c>
      <c r="AN900" t="s">
        <v>239</v>
      </c>
      <c r="AO900" t="s">
        <v>2011</v>
      </c>
      <c r="AP900">
        <v>3.75</v>
      </c>
      <c r="AQ900">
        <v>26.312999999999999</v>
      </c>
      <c r="AR900">
        <v>22.562999999999999</v>
      </c>
      <c r="AS900">
        <v>7.0167999999999999</v>
      </c>
      <c r="AT900" t="s">
        <v>60</v>
      </c>
      <c r="AU900" t="s">
        <v>61</v>
      </c>
      <c r="AV900" t="s">
        <v>62</v>
      </c>
      <c r="AW900" t="s">
        <v>63</v>
      </c>
    </row>
    <row r="901" spans="1:49" x14ac:dyDescent="0.3">
      <c r="A901">
        <v>1046</v>
      </c>
      <c r="B901" t="s">
        <v>1971</v>
      </c>
      <c r="C901" t="s">
        <v>1972</v>
      </c>
      <c r="D901" t="s">
        <v>1981</v>
      </c>
      <c r="E901" t="s">
        <v>144</v>
      </c>
      <c r="F901">
        <v>85000</v>
      </c>
      <c r="G901" t="s">
        <v>67</v>
      </c>
      <c r="H901" t="s">
        <v>72</v>
      </c>
      <c r="I901" t="s">
        <v>276</v>
      </c>
      <c r="J901" t="s">
        <v>384</v>
      </c>
      <c r="K901">
        <v>6651578</v>
      </c>
      <c r="L901">
        <v>300133</v>
      </c>
      <c r="M901">
        <v>4632</v>
      </c>
      <c r="N901">
        <v>138</v>
      </c>
      <c r="O901">
        <v>29</v>
      </c>
      <c r="P901">
        <v>10</v>
      </c>
      <c r="Q901">
        <v>397</v>
      </c>
      <c r="R901">
        <v>1459</v>
      </c>
      <c r="S901">
        <v>19.739999999999998</v>
      </c>
      <c r="T901">
        <v>5.21</v>
      </c>
      <c r="U901">
        <v>3.59</v>
      </c>
      <c r="V901">
        <v>3500</v>
      </c>
      <c r="W901">
        <v>287653.33333333302</v>
      </c>
      <c r="X901">
        <v>35338.2352941176</v>
      </c>
      <c r="Y901">
        <v>2580</v>
      </c>
      <c r="Z901">
        <v>25305</v>
      </c>
      <c r="AA901">
        <v>26714.285714285699</v>
      </c>
      <c r="AB901">
        <v>13827.450980392199</v>
      </c>
      <c r="AC901">
        <v>1007.04225352113</v>
      </c>
      <c r="AD901">
        <v>12501.6129032258</v>
      </c>
      <c r="AE901">
        <v>6970.2127659574498</v>
      </c>
      <c r="AF901">
        <v>436.61971830985902</v>
      </c>
      <c r="AG901">
        <v>0.38</v>
      </c>
      <c r="AH901">
        <v>0.35</v>
      </c>
      <c r="AI901">
        <v>3.74</v>
      </c>
      <c r="AJ901">
        <v>740.66</v>
      </c>
      <c r="AK901">
        <v>36</v>
      </c>
      <c r="AL901" t="s">
        <v>1982</v>
      </c>
      <c r="AM901">
        <v>5</v>
      </c>
      <c r="AN901" t="s">
        <v>777</v>
      </c>
      <c r="AO901" t="s">
        <v>1984</v>
      </c>
      <c r="AP901">
        <v>10.9375</v>
      </c>
      <c r="AQ901">
        <v>66.945999999999998</v>
      </c>
      <c r="AR901">
        <v>56.008499999999998</v>
      </c>
      <c r="AS901">
        <v>6.1207771428571398</v>
      </c>
      <c r="AT901" t="s">
        <v>60</v>
      </c>
      <c r="AU901" t="s">
        <v>61</v>
      </c>
      <c r="AV901" t="s">
        <v>62</v>
      </c>
      <c r="AW901" t="s">
        <v>63</v>
      </c>
    </row>
    <row r="902" spans="1:49" x14ac:dyDescent="0.3">
      <c r="A902">
        <v>1050</v>
      </c>
      <c r="B902" t="s">
        <v>1988</v>
      </c>
      <c r="C902" t="s">
        <v>1989</v>
      </c>
      <c r="D902" t="s">
        <v>1467</v>
      </c>
      <c r="E902" t="s">
        <v>236</v>
      </c>
      <c r="F902">
        <v>218880</v>
      </c>
      <c r="G902" t="s">
        <v>67</v>
      </c>
      <c r="H902" t="s">
        <v>72</v>
      </c>
      <c r="I902" t="s">
        <v>276</v>
      </c>
      <c r="J902" t="s">
        <v>384</v>
      </c>
      <c r="K902">
        <v>6651578</v>
      </c>
      <c r="L902">
        <v>299837</v>
      </c>
      <c r="M902">
        <v>146</v>
      </c>
      <c r="N902">
        <v>185</v>
      </c>
      <c r="O902">
        <v>21</v>
      </c>
      <c r="P902">
        <v>2.5</v>
      </c>
      <c r="Q902">
        <v>2.5</v>
      </c>
      <c r="R902">
        <v>21</v>
      </c>
      <c r="S902">
        <v>2.5</v>
      </c>
      <c r="T902">
        <v>3.43</v>
      </c>
      <c r="U902">
        <v>2.8</v>
      </c>
      <c r="V902">
        <v>1800</v>
      </c>
      <c r="W902">
        <v>256340</v>
      </c>
      <c r="X902">
        <v>39997.058823529398</v>
      </c>
      <c r="Y902">
        <v>3900</v>
      </c>
      <c r="Z902">
        <v>28105</v>
      </c>
      <c r="AA902">
        <v>42357.142857142899</v>
      </c>
      <c r="AB902">
        <v>8009.8039215686304</v>
      </c>
      <c r="AC902">
        <v>1394.3661971831</v>
      </c>
      <c r="AD902">
        <v>28082.2580645161</v>
      </c>
      <c r="AE902">
        <v>2115.9574468085102</v>
      </c>
      <c r="AF902">
        <v>1244.3661971831</v>
      </c>
      <c r="AG902">
        <v>1.08</v>
      </c>
      <c r="AH902">
        <v>0.18</v>
      </c>
      <c r="AI902">
        <v>5.93</v>
      </c>
      <c r="AJ902">
        <v>10</v>
      </c>
      <c r="AK902">
        <v>5</v>
      </c>
      <c r="AL902" t="s">
        <v>1990</v>
      </c>
      <c r="AM902">
        <v>2</v>
      </c>
      <c r="AN902" t="s">
        <v>178</v>
      </c>
      <c r="AO902" t="s">
        <v>1991</v>
      </c>
      <c r="AP902">
        <v>5.625</v>
      </c>
      <c r="AQ902">
        <v>106.14700000000001</v>
      </c>
      <c r="AR902">
        <v>100.52200000000001</v>
      </c>
      <c r="AS902">
        <v>18.8705777777778</v>
      </c>
      <c r="AT902" t="s">
        <v>60</v>
      </c>
      <c r="AU902" t="s">
        <v>61</v>
      </c>
      <c r="AV902" t="s">
        <v>62</v>
      </c>
      <c r="AW902" t="s">
        <v>63</v>
      </c>
    </row>
    <row r="903" spans="1:49" x14ac:dyDescent="0.3">
      <c r="A903">
        <v>1182</v>
      </c>
      <c r="B903" t="s">
        <v>2221</v>
      </c>
      <c r="C903" t="s">
        <v>2222</v>
      </c>
      <c r="D903" t="s">
        <v>2223</v>
      </c>
      <c r="E903" t="s">
        <v>236</v>
      </c>
      <c r="F903" t="s">
        <v>53</v>
      </c>
      <c r="G903" t="s">
        <v>67</v>
      </c>
      <c r="H903" t="s">
        <v>55</v>
      </c>
      <c r="I903" t="s">
        <v>276</v>
      </c>
      <c r="J903" t="s">
        <v>384</v>
      </c>
      <c r="K903">
        <v>6651570</v>
      </c>
      <c r="L903">
        <v>297353</v>
      </c>
      <c r="M903">
        <v>3760</v>
      </c>
      <c r="N903">
        <v>94</v>
      </c>
      <c r="O903">
        <v>13</v>
      </c>
      <c r="P903">
        <v>5</v>
      </c>
      <c r="Q903">
        <v>26</v>
      </c>
      <c r="R903">
        <v>28</v>
      </c>
      <c r="S903">
        <v>27.74</v>
      </c>
      <c r="T903">
        <v>3.7</v>
      </c>
      <c r="U903">
        <v>5.18</v>
      </c>
      <c r="V903">
        <v>2300</v>
      </c>
      <c r="W903">
        <v>297966.66666666698</v>
      </c>
      <c r="X903">
        <v>42670.588235294097</v>
      </c>
      <c r="Y903">
        <v>2460</v>
      </c>
      <c r="Z903">
        <v>13580</v>
      </c>
      <c r="AA903">
        <v>3857.1428571428601</v>
      </c>
      <c r="AB903">
        <v>11298.0392156863</v>
      </c>
      <c r="AC903">
        <v>464.78873239436598</v>
      </c>
      <c r="AD903">
        <v>6788.7096774193597</v>
      </c>
      <c r="AE903">
        <v>33315.957446808497</v>
      </c>
      <c r="AF903">
        <v>480.281690140845</v>
      </c>
      <c r="AG903">
        <v>0.19</v>
      </c>
      <c r="AH903">
        <v>0.23</v>
      </c>
      <c r="AI903">
        <v>0.54</v>
      </c>
      <c r="AJ903">
        <v>10</v>
      </c>
      <c r="AK903">
        <v>25</v>
      </c>
      <c r="AL903" t="s">
        <v>2224</v>
      </c>
      <c r="AM903">
        <v>1</v>
      </c>
      <c r="AN903" t="s">
        <v>59</v>
      </c>
      <c r="AO903" s="1">
        <v>40.319000000000003</v>
      </c>
      <c r="AP903">
        <v>7.1875</v>
      </c>
      <c r="AQ903">
        <v>9.6660000000000004</v>
      </c>
      <c r="AR903">
        <v>2.4784999999999999</v>
      </c>
      <c r="AS903">
        <v>1.3448347826086999</v>
      </c>
      <c r="AT903" t="s">
        <v>91</v>
      </c>
      <c r="AU903" t="s">
        <v>92</v>
      </c>
      <c r="AV903" t="s">
        <v>62</v>
      </c>
      <c r="AW903" t="s">
        <v>63</v>
      </c>
    </row>
    <row r="904" spans="1:49" x14ac:dyDescent="0.3">
      <c r="A904">
        <v>1053</v>
      </c>
      <c r="B904" t="s">
        <v>1988</v>
      </c>
      <c r="C904" t="s">
        <v>1989</v>
      </c>
      <c r="D904" t="s">
        <v>190</v>
      </c>
      <c r="E904" t="s">
        <v>236</v>
      </c>
      <c r="F904">
        <v>218880</v>
      </c>
      <c r="G904" t="s">
        <v>67</v>
      </c>
      <c r="H904" t="s">
        <v>72</v>
      </c>
      <c r="I904" t="s">
        <v>276</v>
      </c>
      <c r="J904" t="s">
        <v>384</v>
      </c>
      <c r="K904">
        <v>6651569</v>
      </c>
      <c r="L904">
        <v>299735</v>
      </c>
      <c r="M904">
        <v>352</v>
      </c>
      <c r="N904">
        <v>79</v>
      </c>
      <c r="O904">
        <v>19</v>
      </c>
      <c r="P904">
        <v>2.5</v>
      </c>
      <c r="Q904">
        <v>2.5</v>
      </c>
      <c r="R904">
        <v>12</v>
      </c>
      <c r="S904">
        <v>40.44</v>
      </c>
      <c r="T904">
        <v>3.2</v>
      </c>
      <c r="U904">
        <v>4.2699999999999996</v>
      </c>
      <c r="V904">
        <v>17700</v>
      </c>
      <c r="W904">
        <v>299880</v>
      </c>
      <c r="X904">
        <v>41373.529411764699</v>
      </c>
      <c r="Y904">
        <v>2460</v>
      </c>
      <c r="Z904">
        <v>14875</v>
      </c>
      <c r="AA904">
        <v>1285.7142857142901</v>
      </c>
      <c r="AB904">
        <v>7672.5490196078399</v>
      </c>
      <c r="AC904">
        <v>77.464788732394396</v>
      </c>
      <c r="AD904">
        <v>4562.9032258064499</v>
      </c>
      <c r="AE904">
        <v>24976.595744680799</v>
      </c>
      <c r="AF904">
        <v>196.47887323943701</v>
      </c>
      <c r="AG904">
        <v>1.07</v>
      </c>
      <c r="AH904">
        <v>1.77</v>
      </c>
      <c r="AI904">
        <v>0.18</v>
      </c>
      <c r="AJ904">
        <v>10</v>
      </c>
      <c r="AK904">
        <v>18</v>
      </c>
      <c r="AL904" t="s">
        <v>1996</v>
      </c>
      <c r="AM904">
        <v>2</v>
      </c>
      <c r="AN904" t="s">
        <v>89</v>
      </c>
      <c r="AO904" t="s">
        <v>1997</v>
      </c>
      <c r="AP904">
        <v>55.3125</v>
      </c>
      <c r="AQ904">
        <v>3.222</v>
      </c>
      <c r="AR904">
        <v>-52.090499999999999</v>
      </c>
      <c r="AS904">
        <v>5.8250847457627097E-2</v>
      </c>
      <c r="AT904" t="s">
        <v>95</v>
      </c>
      <c r="AU904" t="s">
        <v>125</v>
      </c>
      <c r="AV904" t="s">
        <v>126</v>
      </c>
      <c r="AW904" t="s">
        <v>127</v>
      </c>
    </row>
    <row r="905" spans="1:49" x14ac:dyDescent="0.3">
      <c r="A905">
        <v>1047</v>
      </c>
      <c r="B905" t="s">
        <v>1971</v>
      </c>
      <c r="C905" t="s">
        <v>1972</v>
      </c>
      <c r="D905" t="s">
        <v>1981</v>
      </c>
      <c r="E905" t="s">
        <v>144</v>
      </c>
      <c r="F905">
        <v>85000</v>
      </c>
      <c r="G905" t="s">
        <v>67</v>
      </c>
      <c r="H905" t="s">
        <v>72</v>
      </c>
      <c r="I905" t="s">
        <v>276</v>
      </c>
      <c r="J905" t="s">
        <v>384</v>
      </c>
      <c r="K905">
        <v>6651561</v>
      </c>
      <c r="L905">
        <v>300097</v>
      </c>
      <c r="M905">
        <v>696</v>
      </c>
      <c r="N905">
        <v>124</v>
      </c>
      <c r="O905">
        <v>25</v>
      </c>
      <c r="P905">
        <v>6</v>
      </c>
      <c r="Q905">
        <v>2.5</v>
      </c>
      <c r="R905">
        <v>50</v>
      </c>
      <c r="S905">
        <v>9.2799999999999994</v>
      </c>
      <c r="T905">
        <v>4.6399999999999997</v>
      </c>
      <c r="U905">
        <v>2.17</v>
      </c>
      <c r="V905">
        <v>6400</v>
      </c>
      <c r="W905">
        <v>269313.33333333302</v>
      </c>
      <c r="X905">
        <v>38276.470588235301</v>
      </c>
      <c r="Y905">
        <v>2280</v>
      </c>
      <c r="Z905">
        <v>23520</v>
      </c>
      <c r="AA905">
        <v>39285.714285714297</v>
      </c>
      <c r="AB905">
        <v>18380.392156862701</v>
      </c>
      <c r="AC905">
        <v>1161.97183098592</v>
      </c>
      <c r="AD905">
        <v>18177.419354838701</v>
      </c>
      <c r="AE905">
        <v>4729.7872340425502</v>
      </c>
      <c r="AF905">
        <v>545.77464788732402</v>
      </c>
      <c r="AG905">
        <v>7.0000000000000007E-2</v>
      </c>
      <c r="AH905">
        <v>0.64</v>
      </c>
      <c r="AI905">
        <v>5.5</v>
      </c>
      <c r="AJ905">
        <v>10</v>
      </c>
      <c r="AK905">
        <v>33</v>
      </c>
      <c r="AL905" t="s">
        <v>1982</v>
      </c>
      <c r="AM905">
        <v>1</v>
      </c>
      <c r="AN905" t="s">
        <v>59</v>
      </c>
      <c r="AO905" s="1">
        <v>6.6479999999999997</v>
      </c>
      <c r="AP905">
        <v>20</v>
      </c>
      <c r="AQ905">
        <v>98.45</v>
      </c>
      <c r="AR905">
        <v>78.45</v>
      </c>
      <c r="AS905">
        <v>4.9225000000000003</v>
      </c>
      <c r="AT905" t="s">
        <v>60</v>
      </c>
      <c r="AU905" t="s">
        <v>61</v>
      </c>
      <c r="AV905" t="s">
        <v>62</v>
      </c>
      <c r="AW905" t="s">
        <v>63</v>
      </c>
    </row>
    <row r="906" spans="1:49" x14ac:dyDescent="0.3">
      <c r="A906">
        <v>1044</v>
      </c>
      <c r="B906" t="s">
        <v>1971</v>
      </c>
      <c r="C906" t="s">
        <v>1972</v>
      </c>
      <c r="D906" t="s">
        <v>1977</v>
      </c>
      <c r="E906" t="s">
        <v>144</v>
      </c>
      <c r="F906">
        <v>11377</v>
      </c>
      <c r="G906" t="s">
        <v>67</v>
      </c>
      <c r="H906" t="s">
        <v>72</v>
      </c>
      <c r="I906" t="s">
        <v>276</v>
      </c>
      <c r="J906" t="s">
        <v>384</v>
      </c>
      <c r="K906">
        <v>6651544</v>
      </c>
      <c r="L906">
        <v>300111</v>
      </c>
      <c r="M906">
        <v>1145</v>
      </c>
      <c r="N906">
        <v>195</v>
      </c>
      <c r="O906">
        <v>45</v>
      </c>
      <c r="P906">
        <v>6</v>
      </c>
      <c r="Q906">
        <v>349</v>
      </c>
      <c r="R906">
        <v>104</v>
      </c>
      <c r="S906">
        <v>10.44</v>
      </c>
      <c r="T906">
        <v>4.08</v>
      </c>
      <c r="U906">
        <v>1.48</v>
      </c>
      <c r="V906">
        <v>9100</v>
      </c>
      <c r="W906">
        <v>213173.33333333299</v>
      </c>
      <c r="X906">
        <v>43411.764705882299</v>
      </c>
      <c r="Y906">
        <v>2280</v>
      </c>
      <c r="Z906">
        <v>37205</v>
      </c>
      <c r="AA906">
        <v>46571.428571428602</v>
      </c>
      <c r="AB906">
        <v>27992.156862745102</v>
      </c>
      <c r="AC906">
        <v>4880.2816901408496</v>
      </c>
      <c r="AD906">
        <v>7011.2903225806403</v>
      </c>
      <c r="AE906">
        <v>15724.4680851064</v>
      </c>
      <c r="AF906">
        <v>567.60563380281701</v>
      </c>
      <c r="AG906">
        <v>2.4700000000000002</v>
      </c>
      <c r="AH906">
        <v>0.91</v>
      </c>
      <c r="AI906">
        <v>6.52</v>
      </c>
      <c r="AJ906">
        <v>10</v>
      </c>
      <c r="AK906">
        <v>5</v>
      </c>
      <c r="AL906" t="s">
        <v>1978</v>
      </c>
      <c r="AM906">
        <v>2</v>
      </c>
      <c r="AN906" t="s">
        <v>178</v>
      </c>
      <c r="AO906" t="s">
        <v>1980</v>
      </c>
      <c r="AP906">
        <v>28.4375</v>
      </c>
      <c r="AQ906">
        <v>116.708</v>
      </c>
      <c r="AR906">
        <v>88.270499999999998</v>
      </c>
      <c r="AS906">
        <v>4.1040175824175797</v>
      </c>
      <c r="AT906" t="s">
        <v>60</v>
      </c>
      <c r="AU906" t="s">
        <v>61</v>
      </c>
      <c r="AV906" t="s">
        <v>62</v>
      </c>
      <c r="AW906" t="s">
        <v>63</v>
      </c>
    </row>
    <row r="907" spans="1:49" x14ac:dyDescent="0.3">
      <c r="A907">
        <v>1042</v>
      </c>
      <c r="B907" t="s">
        <v>1971</v>
      </c>
      <c r="C907" t="s">
        <v>1972</v>
      </c>
      <c r="D907" t="s">
        <v>1973</v>
      </c>
      <c r="E907" t="s">
        <v>144</v>
      </c>
      <c r="F907">
        <v>11985</v>
      </c>
      <c r="G907" t="s">
        <v>67</v>
      </c>
      <c r="H907" t="s">
        <v>72</v>
      </c>
      <c r="I907" t="s">
        <v>276</v>
      </c>
      <c r="J907" t="s">
        <v>384</v>
      </c>
      <c r="K907">
        <v>6651505</v>
      </c>
      <c r="L907">
        <v>300108</v>
      </c>
      <c r="M907">
        <v>998</v>
      </c>
      <c r="N907">
        <v>149</v>
      </c>
      <c r="O907">
        <v>50</v>
      </c>
      <c r="P907">
        <v>2.5</v>
      </c>
      <c r="Q907">
        <v>371</v>
      </c>
      <c r="R907">
        <v>106</v>
      </c>
      <c r="S907">
        <v>9.74</v>
      </c>
      <c r="T907">
        <v>5.28</v>
      </c>
      <c r="U907">
        <v>1.61</v>
      </c>
      <c r="V907">
        <v>2700</v>
      </c>
      <c r="W907">
        <v>261986.66666666701</v>
      </c>
      <c r="X907">
        <v>37376.470588235301</v>
      </c>
      <c r="Y907">
        <v>2520</v>
      </c>
      <c r="Z907">
        <v>35770</v>
      </c>
      <c r="AA907">
        <v>39071.428571428602</v>
      </c>
      <c r="AB907">
        <v>11888.2352941176</v>
      </c>
      <c r="AC907">
        <v>2943.6619718309898</v>
      </c>
      <c r="AD907">
        <v>15135.483870967701</v>
      </c>
      <c r="AE907">
        <v>7509.5744680851103</v>
      </c>
      <c r="AF907">
        <v>523.94366197183103</v>
      </c>
      <c r="AG907">
        <v>0.08</v>
      </c>
      <c r="AH907">
        <v>0.27</v>
      </c>
      <c r="AI907">
        <v>5.47</v>
      </c>
      <c r="AJ907">
        <v>10</v>
      </c>
      <c r="AK907">
        <v>5</v>
      </c>
      <c r="AL907" t="s">
        <v>1974</v>
      </c>
      <c r="AM907">
        <v>3</v>
      </c>
      <c r="AN907" t="s">
        <v>239</v>
      </c>
      <c r="AO907" t="s">
        <v>1976</v>
      </c>
      <c r="AP907">
        <v>8.4375</v>
      </c>
      <c r="AQ907">
        <v>97.912999999999997</v>
      </c>
      <c r="AR907">
        <v>89.475499999999997</v>
      </c>
      <c r="AS907">
        <v>11.604503703703701</v>
      </c>
      <c r="AT907" t="s">
        <v>60</v>
      </c>
      <c r="AU907" t="s">
        <v>61</v>
      </c>
      <c r="AV907" t="s">
        <v>62</v>
      </c>
      <c r="AW907" t="s">
        <v>63</v>
      </c>
    </row>
    <row r="908" spans="1:49" x14ac:dyDescent="0.3">
      <c r="A908">
        <v>1043</v>
      </c>
      <c r="B908" t="s">
        <v>1971</v>
      </c>
      <c r="C908" t="s">
        <v>1972</v>
      </c>
      <c r="D908" t="s">
        <v>1977</v>
      </c>
      <c r="E908" t="s">
        <v>144</v>
      </c>
      <c r="F908">
        <v>11377</v>
      </c>
      <c r="G908" t="s">
        <v>67</v>
      </c>
      <c r="H908" t="s">
        <v>72</v>
      </c>
      <c r="I908" t="s">
        <v>276</v>
      </c>
      <c r="J908" t="s">
        <v>384</v>
      </c>
      <c r="K908">
        <v>6651502</v>
      </c>
      <c r="L908">
        <v>300080</v>
      </c>
      <c r="M908">
        <v>1054</v>
      </c>
      <c r="N908">
        <v>185</v>
      </c>
      <c r="O908">
        <v>51</v>
      </c>
      <c r="P908">
        <v>2.5</v>
      </c>
      <c r="Q908">
        <v>558</v>
      </c>
      <c r="R908">
        <v>135</v>
      </c>
      <c r="S908">
        <v>11.34</v>
      </c>
      <c r="T908">
        <v>4.49</v>
      </c>
      <c r="U908">
        <v>3.72</v>
      </c>
      <c r="V908">
        <v>3500</v>
      </c>
      <c r="W908">
        <v>246353.33333333299</v>
      </c>
      <c r="X908">
        <v>37720.588235294097</v>
      </c>
      <c r="Y908">
        <v>2640</v>
      </c>
      <c r="Z908">
        <v>48230</v>
      </c>
      <c r="AA908">
        <v>29642.857142857101</v>
      </c>
      <c r="AB908">
        <v>11803.9215686275</v>
      </c>
      <c r="AC908">
        <v>3485.9154929577498</v>
      </c>
      <c r="AD908">
        <v>12390.322580645199</v>
      </c>
      <c r="AE908">
        <v>9998.9361702127699</v>
      </c>
      <c r="AF908">
        <v>589.43661971831</v>
      </c>
      <c r="AG908">
        <v>0.8</v>
      </c>
      <c r="AH908">
        <v>0.35</v>
      </c>
      <c r="AI908">
        <v>4.1500000000000004</v>
      </c>
      <c r="AJ908">
        <v>10</v>
      </c>
      <c r="AK908">
        <v>5</v>
      </c>
      <c r="AL908" t="s">
        <v>1978</v>
      </c>
      <c r="AM908">
        <v>3</v>
      </c>
      <c r="AN908" t="s">
        <v>239</v>
      </c>
      <c r="AO908" t="s">
        <v>1979</v>
      </c>
      <c r="AP908">
        <v>10.9375</v>
      </c>
      <c r="AQ908">
        <v>74.284999999999997</v>
      </c>
      <c r="AR908">
        <v>63.347499999999997</v>
      </c>
      <c r="AS908">
        <v>6.7917714285714297</v>
      </c>
      <c r="AT908" t="s">
        <v>60</v>
      </c>
      <c r="AU908" t="s">
        <v>61</v>
      </c>
      <c r="AV908" t="s">
        <v>62</v>
      </c>
      <c r="AW908" t="s">
        <v>63</v>
      </c>
    </row>
    <row r="909" spans="1:49" x14ac:dyDescent="0.3">
      <c r="A909">
        <v>1041</v>
      </c>
      <c r="B909" t="s">
        <v>1971</v>
      </c>
      <c r="C909" t="s">
        <v>1972</v>
      </c>
      <c r="D909" t="s">
        <v>1973</v>
      </c>
      <c r="E909" t="s">
        <v>144</v>
      </c>
      <c r="F909">
        <v>11985</v>
      </c>
      <c r="G909" t="s">
        <v>67</v>
      </c>
      <c r="H909" t="s">
        <v>72</v>
      </c>
      <c r="I909" t="s">
        <v>276</v>
      </c>
      <c r="J909" t="s">
        <v>384</v>
      </c>
      <c r="K909">
        <v>6651481</v>
      </c>
      <c r="L909">
        <v>300094</v>
      </c>
      <c r="M909">
        <v>1237</v>
      </c>
      <c r="N909">
        <v>168</v>
      </c>
      <c r="O909">
        <v>54</v>
      </c>
      <c r="P909">
        <v>2.5</v>
      </c>
      <c r="Q909">
        <v>52</v>
      </c>
      <c r="R909">
        <v>55</v>
      </c>
      <c r="S909">
        <v>5.64</v>
      </c>
      <c r="T909">
        <v>5.05</v>
      </c>
      <c r="U909">
        <v>2.38</v>
      </c>
      <c r="V909">
        <v>3400</v>
      </c>
      <c r="W909">
        <v>251906.66666666701</v>
      </c>
      <c r="X909">
        <v>37773.529411764699</v>
      </c>
      <c r="Y909">
        <v>2640</v>
      </c>
      <c r="Z909">
        <v>33005</v>
      </c>
      <c r="AA909">
        <v>43285.714285714297</v>
      </c>
      <c r="AB909">
        <v>9949.01960784314</v>
      </c>
      <c r="AC909">
        <v>3253.52112676056</v>
      </c>
      <c r="AD909">
        <v>18029.032258064501</v>
      </c>
      <c r="AE909">
        <v>6721.27659574468</v>
      </c>
      <c r="AF909">
        <v>567.60563380281701</v>
      </c>
      <c r="AG909">
        <v>0.18</v>
      </c>
      <c r="AH909">
        <v>0.34</v>
      </c>
      <c r="AI909">
        <v>6.06</v>
      </c>
      <c r="AJ909">
        <v>10</v>
      </c>
      <c r="AK909">
        <v>26</v>
      </c>
      <c r="AL909" t="s">
        <v>1974</v>
      </c>
      <c r="AM909">
        <v>2</v>
      </c>
      <c r="AN909" t="s">
        <v>178</v>
      </c>
      <c r="AO909" t="s">
        <v>1975</v>
      </c>
      <c r="AP909">
        <v>10.625</v>
      </c>
      <c r="AQ909">
        <v>108.474</v>
      </c>
      <c r="AR909">
        <v>97.849000000000004</v>
      </c>
      <c r="AS909">
        <v>10.2093176470588</v>
      </c>
      <c r="AT909" t="s">
        <v>60</v>
      </c>
      <c r="AU909" t="s">
        <v>61</v>
      </c>
      <c r="AV909" t="s">
        <v>62</v>
      </c>
      <c r="AW909" t="s">
        <v>63</v>
      </c>
    </row>
    <row r="910" spans="1:49" x14ac:dyDescent="0.3">
      <c r="A910">
        <v>1051</v>
      </c>
      <c r="B910" t="s">
        <v>1988</v>
      </c>
      <c r="C910" t="s">
        <v>1989</v>
      </c>
      <c r="D910" t="s">
        <v>1992</v>
      </c>
      <c r="E910" t="s">
        <v>236</v>
      </c>
      <c r="F910">
        <v>218880</v>
      </c>
      <c r="G910" t="s">
        <v>67</v>
      </c>
      <c r="H910" t="s">
        <v>72</v>
      </c>
      <c r="I910" t="s">
        <v>276</v>
      </c>
      <c r="J910" t="s">
        <v>384</v>
      </c>
      <c r="K910">
        <v>6651479</v>
      </c>
      <c r="L910">
        <v>299786</v>
      </c>
      <c r="M910">
        <v>2592</v>
      </c>
      <c r="N910">
        <v>363</v>
      </c>
      <c r="O910">
        <v>52</v>
      </c>
      <c r="P910">
        <v>9</v>
      </c>
      <c r="Q910">
        <v>41</v>
      </c>
      <c r="R910">
        <v>35</v>
      </c>
      <c r="S910">
        <v>14.37</v>
      </c>
      <c r="T910">
        <v>2.5</v>
      </c>
      <c r="U910">
        <v>2.5299999999999998</v>
      </c>
      <c r="V910">
        <v>3800</v>
      </c>
      <c r="W910">
        <v>226986.66666666701</v>
      </c>
      <c r="X910">
        <v>44364.705882352901</v>
      </c>
      <c r="Y910">
        <v>3300</v>
      </c>
      <c r="Z910">
        <v>43365</v>
      </c>
      <c r="AA910">
        <v>29642.857142857101</v>
      </c>
      <c r="AB910">
        <v>51094.117647058803</v>
      </c>
      <c r="AC910">
        <v>1084.50704225352</v>
      </c>
      <c r="AD910">
        <v>19179.032258064501</v>
      </c>
      <c r="AE910">
        <v>4978.72340425532</v>
      </c>
      <c r="AF910">
        <v>1375.35211267606</v>
      </c>
      <c r="AG910">
        <v>0.09</v>
      </c>
      <c r="AH910">
        <v>0.38</v>
      </c>
      <c r="AI910">
        <v>4.1500000000000004</v>
      </c>
      <c r="AJ910">
        <v>10</v>
      </c>
      <c r="AK910">
        <v>5</v>
      </c>
      <c r="AL910" t="s">
        <v>1993</v>
      </c>
      <c r="AM910">
        <v>2</v>
      </c>
      <c r="AN910" t="s">
        <v>178</v>
      </c>
      <c r="AO910" t="s">
        <v>1994</v>
      </c>
      <c r="AP910">
        <v>11.875</v>
      </c>
      <c r="AQ910">
        <v>74.284999999999997</v>
      </c>
      <c r="AR910">
        <v>62.41</v>
      </c>
      <c r="AS910">
        <v>6.25557894736842</v>
      </c>
      <c r="AT910" t="s">
        <v>60</v>
      </c>
      <c r="AU910" t="s">
        <v>61</v>
      </c>
      <c r="AV910" t="s">
        <v>62</v>
      </c>
      <c r="AW910" t="s">
        <v>63</v>
      </c>
    </row>
    <row r="911" spans="1:49" x14ac:dyDescent="0.3">
      <c r="A911">
        <v>1015</v>
      </c>
      <c r="B911" t="s">
        <v>1919</v>
      </c>
      <c r="C911" t="s">
        <v>1920</v>
      </c>
      <c r="D911" t="s">
        <v>1921</v>
      </c>
      <c r="E911" t="s">
        <v>268</v>
      </c>
      <c r="F911" t="s">
        <v>53</v>
      </c>
      <c r="G911" t="s">
        <v>67</v>
      </c>
      <c r="H911" t="s">
        <v>55</v>
      </c>
      <c r="I911" t="s">
        <v>276</v>
      </c>
      <c r="J911" t="s">
        <v>384</v>
      </c>
      <c r="K911">
        <v>6651364</v>
      </c>
      <c r="L911">
        <v>300263</v>
      </c>
      <c r="M911">
        <v>521</v>
      </c>
      <c r="N911">
        <v>159</v>
      </c>
      <c r="O911">
        <v>31</v>
      </c>
      <c r="P911">
        <v>2.5</v>
      </c>
      <c r="Q911">
        <v>536</v>
      </c>
      <c r="R911">
        <v>151</v>
      </c>
      <c r="S911">
        <v>8.7899999999999991</v>
      </c>
      <c r="T911">
        <v>1.84</v>
      </c>
      <c r="U911">
        <v>3.76</v>
      </c>
      <c r="V911">
        <v>4000</v>
      </c>
      <c r="W911">
        <v>273886.66666666698</v>
      </c>
      <c r="X911">
        <v>41876.470588235301</v>
      </c>
      <c r="Y911">
        <v>2760</v>
      </c>
      <c r="Z911">
        <v>32095</v>
      </c>
      <c r="AA911">
        <v>8142.8571428571404</v>
      </c>
      <c r="AB911">
        <v>7756.8627450980403</v>
      </c>
      <c r="AC911">
        <v>2478.8732394366202</v>
      </c>
      <c r="AD911">
        <v>9459.6774193548408</v>
      </c>
      <c r="AE911">
        <v>26262.765957446802</v>
      </c>
      <c r="AF911">
        <v>545.77464788732402</v>
      </c>
      <c r="AG911">
        <v>0.45</v>
      </c>
      <c r="AH911">
        <v>0.4</v>
      </c>
      <c r="AI911">
        <v>1.1399999999999999</v>
      </c>
      <c r="AJ911">
        <v>10</v>
      </c>
      <c r="AK911">
        <v>5</v>
      </c>
      <c r="AL911" t="s">
        <v>1922</v>
      </c>
      <c r="AM911">
        <v>3</v>
      </c>
      <c r="AN911" t="s">
        <v>239</v>
      </c>
      <c r="AO911" t="s">
        <v>1923</v>
      </c>
      <c r="AP911">
        <v>12.5</v>
      </c>
      <c r="AQ911">
        <v>20.405999999999999</v>
      </c>
      <c r="AR911">
        <v>7.9059999999999997</v>
      </c>
      <c r="AS911">
        <v>1.6324799999999999</v>
      </c>
      <c r="AT911" t="s">
        <v>91</v>
      </c>
      <c r="AU911" t="s">
        <v>92</v>
      </c>
      <c r="AV911" t="s">
        <v>96</v>
      </c>
      <c r="AW911" t="s">
        <v>97</v>
      </c>
    </row>
    <row r="912" spans="1:49" x14ac:dyDescent="0.3">
      <c r="A912">
        <v>125</v>
      </c>
      <c r="B912" t="s">
        <v>407</v>
      </c>
      <c r="C912" t="s">
        <v>408</v>
      </c>
      <c r="D912" t="s">
        <v>409</v>
      </c>
      <c r="E912" t="s">
        <v>52</v>
      </c>
      <c r="F912" t="s">
        <v>53</v>
      </c>
      <c r="G912" t="s">
        <v>54</v>
      </c>
      <c r="H912" t="s">
        <v>55</v>
      </c>
      <c r="I912" t="s">
        <v>276</v>
      </c>
      <c r="J912" t="s">
        <v>384</v>
      </c>
      <c r="K912">
        <v>6651336</v>
      </c>
      <c r="L912">
        <v>299947</v>
      </c>
      <c r="M912">
        <v>799</v>
      </c>
      <c r="N912">
        <v>109</v>
      </c>
      <c r="O912">
        <v>30</v>
      </c>
      <c r="P912">
        <v>67</v>
      </c>
      <c r="Q912">
        <v>80</v>
      </c>
      <c r="R912">
        <v>109</v>
      </c>
      <c r="S912">
        <v>2.5</v>
      </c>
      <c r="T912">
        <v>0.5</v>
      </c>
      <c r="U912">
        <v>6.05</v>
      </c>
      <c r="V912">
        <v>2500</v>
      </c>
      <c r="W912">
        <v>283686.66666666698</v>
      </c>
      <c r="X912">
        <v>22897.058823529402</v>
      </c>
      <c r="Y912">
        <v>2940</v>
      </c>
      <c r="Z912">
        <v>24605</v>
      </c>
      <c r="AA912">
        <v>64571.428571428602</v>
      </c>
      <c r="AB912">
        <v>7925.49019607843</v>
      </c>
      <c r="AC912">
        <v>4338.02816901408</v>
      </c>
      <c r="AD912">
        <v>11722.580645161301</v>
      </c>
      <c r="AE912">
        <v>3526.5957446808502</v>
      </c>
      <c r="AF912">
        <v>502.11267605633799</v>
      </c>
      <c r="AG912">
        <v>0.8</v>
      </c>
      <c r="AH912">
        <v>0.25</v>
      </c>
      <c r="AI912">
        <v>9.0399999999999991</v>
      </c>
      <c r="AJ912">
        <v>10</v>
      </c>
      <c r="AK912">
        <v>15</v>
      </c>
      <c r="AL912" t="s">
        <v>410</v>
      </c>
      <c r="AM912">
        <v>1</v>
      </c>
      <c r="AN912" t="s">
        <v>59</v>
      </c>
      <c r="AO912" s="2">
        <v>7.78</v>
      </c>
      <c r="AP912">
        <v>7.8125</v>
      </c>
      <c r="AQ912">
        <v>161.816</v>
      </c>
      <c r="AR912">
        <v>154.0035</v>
      </c>
      <c r="AS912">
        <v>20.712447999999998</v>
      </c>
      <c r="AT912" t="s">
        <v>60</v>
      </c>
      <c r="AU912" t="s">
        <v>61</v>
      </c>
      <c r="AV912" t="s">
        <v>62</v>
      </c>
      <c r="AW912" t="s">
        <v>63</v>
      </c>
    </row>
    <row r="913" spans="1:49" x14ac:dyDescent="0.3">
      <c r="A913">
        <v>1016</v>
      </c>
      <c r="B913" t="s">
        <v>1919</v>
      </c>
      <c r="C913" t="s">
        <v>1920</v>
      </c>
      <c r="D913" t="s">
        <v>1921</v>
      </c>
      <c r="E913" t="s">
        <v>268</v>
      </c>
      <c r="F913">
        <v>7200</v>
      </c>
      <c r="G913" t="s">
        <v>67</v>
      </c>
      <c r="H913" t="s">
        <v>72</v>
      </c>
      <c r="I913" t="s">
        <v>276</v>
      </c>
      <c r="J913" t="s">
        <v>384</v>
      </c>
      <c r="K913">
        <v>6651335</v>
      </c>
      <c r="L913">
        <v>300251</v>
      </c>
      <c r="M913">
        <v>871</v>
      </c>
      <c r="N913">
        <v>168</v>
      </c>
      <c r="O913">
        <v>41</v>
      </c>
      <c r="P913">
        <v>2.5</v>
      </c>
      <c r="Q913">
        <v>838</v>
      </c>
      <c r="R913">
        <v>1517</v>
      </c>
      <c r="S913">
        <v>12.33</v>
      </c>
      <c r="T913">
        <v>3.16</v>
      </c>
      <c r="U913">
        <v>2.48</v>
      </c>
      <c r="V913">
        <v>2400</v>
      </c>
      <c r="W913">
        <v>275100</v>
      </c>
      <c r="X913">
        <v>40341.176470588201</v>
      </c>
      <c r="Y913">
        <v>3000</v>
      </c>
      <c r="Z913">
        <v>34860</v>
      </c>
      <c r="AA913">
        <v>10857.142857142901</v>
      </c>
      <c r="AB913">
        <v>7841.1764705882397</v>
      </c>
      <c r="AC913">
        <v>1859.1549295774601</v>
      </c>
      <c r="AD913">
        <v>11054.8387096774</v>
      </c>
      <c r="AE913">
        <v>19624.4680851064</v>
      </c>
      <c r="AF913">
        <v>502.11267605633799</v>
      </c>
      <c r="AG913">
        <v>0.56999999999999995</v>
      </c>
      <c r="AH913">
        <v>0.24</v>
      </c>
      <c r="AI913">
        <v>1.52</v>
      </c>
      <c r="AJ913">
        <v>351.34</v>
      </c>
      <c r="AK913">
        <v>5</v>
      </c>
      <c r="AL913" t="s">
        <v>1922</v>
      </c>
      <c r="AM913">
        <v>5</v>
      </c>
      <c r="AN913" t="s">
        <v>777</v>
      </c>
      <c r="AO913" t="s">
        <v>1924</v>
      </c>
      <c r="AP913">
        <v>7.5</v>
      </c>
      <c r="AQ913">
        <v>27.207999999999998</v>
      </c>
      <c r="AR913">
        <v>19.707999999999998</v>
      </c>
      <c r="AS913">
        <v>3.6277333333333299</v>
      </c>
      <c r="AT913" t="s">
        <v>60</v>
      </c>
      <c r="AU913" t="s">
        <v>92</v>
      </c>
      <c r="AV913" t="s">
        <v>62</v>
      </c>
      <c r="AW913" t="s">
        <v>63</v>
      </c>
    </row>
    <row r="914" spans="1:49" x14ac:dyDescent="0.3">
      <c r="A914">
        <v>122</v>
      </c>
      <c r="B914" t="s">
        <v>407</v>
      </c>
      <c r="C914" t="s">
        <v>408</v>
      </c>
      <c r="D914" t="s">
        <v>409</v>
      </c>
      <c r="E914" t="s">
        <v>52</v>
      </c>
      <c r="F914">
        <v>50773</v>
      </c>
      <c r="G914" t="s">
        <v>54</v>
      </c>
      <c r="H914" t="s">
        <v>72</v>
      </c>
      <c r="I914" t="s">
        <v>276</v>
      </c>
      <c r="J914" t="s">
        <v>384</v>
      </c>
      <c r="K914">
        <v>6651315</v>
      </c>
      <c r="L914">
        <v>299945</v>
      </c>
      <c r="M914">
        <v>365</v>
      </c>
      <c r="N914">
        <v>186</v>
      </c>
      <c r="O914">
        <v>67</v>
      </c>
      <c r="P914">
        <v>67</v>
      </c>
      <c r="Q914">
        <v>66</v>
      </c>
      <c r="R914">
        <v>44</v>
      </c>
      <c r="S914">
        <v>9</v>
      </c>
      <c r="T914">
        <v>4.04</v>
      </c>
      <c r="U914">
        <v>7.81</v>
      </c>
      <c r="V914">
        <v>3800</v>
      </c>
      <c r="W914">
        <v>244906.66666666701</v>
      </c>
      <c r="X914">
        <v>35894.117647058803</v>
      </c>
      <c r="Y914">
        <v>4620</v>
      </c>
      <c r="Z914">
        <v>45815</v>
      </c>
      <c r="AA914">
        <v>42142.857142857101</v>
      </c>
      <c r="AB914">
        <v>17115.686274509801</v>
      </c>
      <c r="AC914">
        <v>2014.0845070422499</v>
      </c>
      <c r="AD914">
        <v>18288.7096774194</v>
      </c>
      <c r="AE914">
        <v>4480.8510638297903</v>
      </c>
      <c r="AF914">
        <v>1200.7042253521099</v>
      </c>
      <c r="AG914">
        <v>0.48</v>
      </c>
      <c r="AH914">
        <v>0.38</v>
      </c>
      <c r="AI914">
        <v>5.9</v>
      </c>
      <c r="AJ914">
        <v>10</v>
      </c>
      <c r="AK914">
        <v>23</v>
      </c>
      <c r="AL914" t="s">
        <v>410</v>
      </c>
      <c r="AM914">
        <v>2</v>
      </c>
      <c r="AN914" t="s">
        <v>178</v>
      </c>
      <c r="AO914" t="s">
        <v>411</v>
      </c>
      <c r="AP914">
        <v>11.875</v>
      </c>
      <c r="AQ914">
        <v>105.61</v>
      </c>
      <c r="AR914">
        <v>93.734999999999999</v>
      </c>
      <c r="AS914">
        <v>8.8934736842105302</v>
      </c>
      <c r="AT914" t="s">
        <v>60</v>
      </c>
      <c r="AU914" t="s">
        <v>61</v>
      </c>
      <c r="AV914" t="s">
        <v>62</v>
      </c>
      <c r="AW914" t="s">
        <v>63</v>
      </c>
    </row>
    <row r="915" spans="1:49" x14ac:dyDescent="0.3">
      <c r="A915">
        <v>1017</v>
      </c>
      <c r="B915" t="s">
        <v>1919</v>
      </c>
      <c r="C915" t="s">
        <v>1920</v>
      </c>
      <c r="D915" t="s">
        <v>1921</v>
      </c>
      <c r="E915" t="s">
        <v>268</v>
      </c>
      <c r="F915">
        <v>7200</v>
      </c>
      <c r="G915" t="s">
        <v>67</v>
      </c>
      <c r="H915" t="s">
        <v>72</v>
      </c>
      <c r="I915" t="s">
        <v>276</v>
      </c>
      <c r="J915" t="s">
        <v>384</v>
      </c>
      <c r="K915">
        <v>6651314</v>
      </c>
      <c r="L915">
        <v>300258</v>
      </c>
      <c r="M915">
        <v>1106</v>
      </c>
      <c r="N915">
        <v>167</v>
      </c>
      <c r="O915">
        <v>44</v>
      </c>
      <c r="P915">
        <v>2.5</v>
      </c>
      <c r="Q915">
        <v>1057</v>
      </c>
      <c r="R915">
        <v>1335</v>
      </c>
      <c r="S915">
        <v>12.25</v>
      </c>
      <c r="T915">
        <v>2.38</v>
      </c>
      <c r="U915">
        <v>2.42</v>
      </c>
      <c r="V915">
        <v>1300</v>
      </c>
      <c r="W915">
        <v>280746.66666666698</v>
      </c>
      <c r="X915">
        <v>40420.588235294097</v>
      </c>
      <c r="Y915">
        <v>2760</v>
      </c>
      <c r="Z915">
        <v>29750</v>
      </c>
      <c r="AA915">
        <v>13785.714285714301</v>
      </c>
      <c r="AB915">
        <v>8094.1176470588198</v>
      </c>
      <c r="AC915">
        <v>1626.76056338028</v>
      </c>
      <c r="AD915">
        <v>9867.7419354838694</v>
      </c>
      <c r="AE915">
        <v>21781.914893616999</v>
      </c>
      <c r="AF915">
        <v>502.11267605633799</v>
      </c>
      <c r="AG915">
        <v>0.09</v>
      </c>
      <c r="AH915">
        <v>0.13</v>
      </c>
      <c r="AI915">
        <v>1.93</v>
      </c>
      <c r="AJ915">
        <v>307.14999999999998</v>
      </c>
      <c r="AK915">
        <v>5</v>
      </c>
      <c r="AL915" t="s">
        <v>1922</v>
      </c>
      <c r="AM915">
        <v>5</v>
      </c>
      <c r="AN915" t="s">
        <v>777</v>
      </c>
      <c r="AO915" t="s">
        <v>1925</v>
      </c>
      <c r="AP915">
        <v>4.0625</v>
      </c>
      <c r="AQ915">
        <v>34.546999999999997</v>
      </c>
      <c r="AR915">
        <v>30.484500000000001</v>
      </c>
      <c r="AS915">
        <v>8.5038769230769198</v>
      </c>
      <c r="AT915" t="s">
        <v>60</v>
      </c>
      <c r="AU915" t="s">
        <v>61</v>
      </c>
      <c r="AV915" t="s">
        <v>62</v>
      </c>
      <c r="AW915" t="s">
        <v>63</v>
      </c>
    </row>
    <row r="916" spans="1:49" x14ac:dyDescent="0.3">
      <c r="A916">
        <v>123</v>
      </c>
      <c r="B916" t="s">
        <v>407</v>
      </c>
      <c r="C916" t="s">
        <v>408</v>
      </c>
      <c r="D916" t="s">
        <v>409</v>
      </c>
      <c r="E916" t="s">
        <v>52</v>
      </c>
      <c r="F916" t="s">
        <v>53</v>
      </c>
      <c r="G916" t="s">
        <v>54</v>
      </c>
      <c r="H916" t="s">
        <v>55</v>
      </c>
      <c r="I916" t="s">
        <v>276</v>
      </c>
      <c r="J916" t="s">
        <v>384</v>
      </c>
      <c r="K916">
        <v>6651312</v>
      </c>
      <c r="L916">
        <v>299925</v>
      </c>
      <c r="M916">
        <v>2287</v>
      </c>
      <c r="N916">
        <v>149</v>
      </c>
      <c r="O916">
        <v>51</v>
      </c>
      <c r="P916">
        <v>69</v>
      </c>
      <c r="Q916">
        <v>99</v>
      </c>
      <c r="R916">
        <v>50</v>
      </c>
      <c r="S916">
        <v>9.42</v>
      </c>
      <c r="T916">
        <v>5.53</v>
      </c>
      <c r="U916">
        <v>4.22</v>
      </c>
      <c r="V916">
        <v>100</v>
      </c>
      <c r="W916">
        <v>256246.66666666701</v>
      </c>
      <c r="X916">
        <v>34517.647058823502</v>
      </c>
      <c r="Y916">
        <v>4260</v>
      </c>
      <c r="Z916">
        <v>24290</v>
      </c>
      <c r="AA916">
        <v>52142.857142857101</v>
      </c>
      <c r="AB916">
        <v>27654.9019607843</v>
      </c>
      <c r="AC916">
        <v>1549.2957746478901</v>
      </c>
      <c r="AD916">
        <v>8495.1612903225796</v>
      </c>
      <c r="AE916">
        <v>13193.617021276599</v>
      </c>
      <c r="AF916">
        <v>1659.1549295774601</v>
      </c>
      <c r="AG916">
        <v>0.91</v>
      </c>
      <c r="AH916">
        <v>0.01</v>
      </c>
      <c r="AI916">
        <v>7.3</v>
      </c>
      <c r="AJ916">
        <v>10</v>
      </c>
      <c r="AK916">
        <v>12</v>
      </c>
      <c r="AL916" t="s">
        <v>410</v>
      </c>
      <c r="AM916">
        <v>2</v>
      </c>
      <c r="AN916" t="s">
        <v>178</v>
      </c>
      <c r="AO916" t="s">
        <v>412</v>
      </c>
      <c r="AP916">
        <v>0.3125</v>
      </c>
      <c r="AQ916">
        <v>130.66999999999999</v>
      </c>
      <c r="AR916">
        <v>130.35749999999999</v>
      </c>
      <c r="AS916">
        <v>418.14400000000001</v>
      </c>
      <c r="AT916" t="s">
        <v>60</v>
      </c>
      <c r="AU916" t="s">
        <v>61</v>
      </c>
      <c r="AV916" t="s">
        <v>62</v>
      </c>
      <c r="AW916" t="s">
        <v>63</v>
      </c>
    </row>
    <row r="917" spans="1:49" x14ac:dyDescent="0.3">
      <c r="A917">
        <v>1040</v>
      </c>
      <c r="B917" t="s">
        <v>1919</v>
      </c>
      <c r="C917" t="s">
        <v>1920</v>
      </c>
      <c r="D917" t="s">
        <v>1968</v>
      </c>
      <c r="E917" t="s">
        <v>268</v>
      </c>
      <c r="F917">
        <v>88245</v>
      </c>
      <c r="G917" t="s">
        <v>67</v>
      </c>
      <c r="H917" t="s">
        <v>72</v>
      </c>
      <c r="I917" t="s">
        <v>276</v>
      </c>
      <c r="J917" t="s">
        <v>384</v>
      </c>
      <c r="K917">
        <v>6651288</v>
      </c>
      <c r="L917">
        <v>300150</v>
      </c>
      <c r="M917">
        <v>478</v>
      </c>
      <c r="N917">
        <v>207</v>
      </c>
      <c r="O917">
        <v>68</v>
      </c>
      <c r="P917">
        <v>10</v>
      </c>
      <c r="Q917">
        <v>2714</v>
      </c>
      <c r="R917">
        <v>232</v>
      </c>
      <c r="S917">
        <v>13.13</v>
      </c>
      <c r="T917">
        <v>4.42</v>
      </c>
      <c r="U917">
        <v>2.2599999999999998</v>
      </c>
      <c r="V917">
        <v>4800</v>
      </c>
      <c r="W917">
        <v>277340</v>
      </c>
      <c r="X917">
        <v>44100</v>
      </c>
      <c r="Y917">
        <v>2580</v>
      </c>
      <c r="Z917">
        <v>29365</v>
      </c>
      <c r="AA917">
        <v>8000</v>
      </c>
      <c r="AB917">
        <v>12984.313725490199</v>
      </c>
      <c r="AC917">
        <v>4492.9577464788699</v>
      </c>
      <c r="AD917">
        <v>2819.3548387096798</v>
      </c>
      <c r="AE917">
        <v>15931.914893617</v>
      </c>
      <c r="AF917">
        <v>349.29577464788701</v>
      </c>
      <c r="AG917">
        <v>0.41</v>
      </c>
      <c r="AH917">
        <v>0.48</v>
      </c>
      <c r="AI917">
        <v>1.1200000000000001</v>
      </c>
      <c r="AJ917">
        <v>30</v>
      </c>
      <c r="AK917">
        <v>5</v>
      </c>
      <c r="AL917" t="s">
        <v>1969</v>
      </c>
      <c r="AM917">
        <v>4</v>
      </c>
      <c r="AN917" t="s">
        <v>356</v>
      </c>
      <c r="AO917" t="s">
        <v>1970</v>
      </c>
      <c r="AP917">
        <v>15</v>
      </c>
      <c r="AQ917">
        <v>20.047999999999998</v>
      </c>
      <c r="AR917">
        <v>5.048</v>
      </c>
      <c r="AS917">
        <v>1.33653333333333</v>
      </c>
      <c r="AT917" t="s">
        <v>91</v>
      </c>
      <c r="AU917" t="s">
        <v>92</v>
      </c>
      <c r="AV917" t="s">
        <v>96</v>
      </c>
      <c r="AW917" t="s">
        <v>97</v>
      </c>
    </row>
    <row r="918" spans="1:49" x14ac:dyDescent="0.3">
      <c r="A918">
        <v>1018</v>
      </c>
      <c r="B918" t="s">
        <v>1919</v>
      </c>
      <c r="C918" t="s">
        <v>1920</v>
      </c>
      <c r="D918" t="s">
        <v>1926</v>
      </c>
      <c r="E918" t="s">
        <v>268</v>
      </c>
      <c r="F918">
        <v>64800</v>
      </c>
      <c r="G918" t="s">
        <v>67</v>
      </c>
      <c r="H918" t="s">
        <v>72</v>
      </c>
      <c r="I918" t="s">
        <v>276</v>
      </c>
      <c r="J918" t="s">
        <v>384</v>
      </c>
      <c r="K918">
        <v>6651286</v>
      </c>
      <c r="L918">
        <v>300294</v>
      </c>
      <c r="M918">
        <v>389</v>
      </c>
      <c r="N918">
        <v>172</v>
      </c>
      <c r="O918">
        <v>33</v>
      </c>
      <c r="P918">
        <v>2.5</v>
      </c>
      <c r="Q918">
        <v>940</v>
      </c>
      <c r="R918">
        <v>166</v>
      </c>
      <c r="S918">
        <v>8.84</v>
      </c>
      <c r="T918">
        <v>3.41</v>
      </c>
      <c r="U918">
        <v>2.08</v>
      </c>
      <c r="V918">
        <v>4500</v>
      </c>
      <c r="W918">
        <v>279020</v>
      </c>
      <c r="X918">
        <v>39255.882352941197</v>
      </c>
      <c r="Y918">
        <v>2760</v>
      </c>
      <c r="Z918">
        <v>35945</v>
      </c>
      <c r="AA918">
        <v>5071.4285714285697</v>
      </c>
      <c r="AB918">
        <v>8515.6862745098006</v>
      </c>
      <c r="AC918">
        <v>1161.97183098592</v>
      </c>
      <c r="AD918">
        <v>9385.4838709677406</v>
      </c>
      <c r="AE918">
        <v>20080.851063829799</v>
      </c>
      <c r="AF918">
        <v>567.60563380281701</v>
      </c>
      <c r="AG918">
        <v>0.04</v>
      </c>
      <c r="AH918">
        <v>0.45</v>
      </c>
      <c r="AI918">
        <v>0.71</v>
      </c>
      <c r="AJ918">
        <v>10</v>
      </c>
      <c r="AK918">
        <v>5</v>
      </c>
      <c r="AL918" t="s">
        <v>1927</v>
      </c>
      <c r="AM918">
        <v>3</v>
      </c>
      <c r="AN918" t="s">
        <v>239</v>
      </c>
      <c r="AO918" t="s">
        <v>1928</v>
      </c>
      <c r="AP918">
        <v>14.0625</v>
      </c>
      <c r="AQ918">
        <v>12.709</v>
      </c>
      <c r="AR918">
        <v>-1.3534999999999999</v>
      </c>
      <c r="AS918">
        <v>0.90375111111111095</v>
      </c>
      <c r="AT918" t="s">
        <v>95</v>
      </c>
      <c r="AU918" t="s">
        <v>92</v>
      </c>
      <c r="AV918" t="s">
        <v>96</v>
      </c>
      <c r="AW918" t="s">
        <v>97</v>
      </c>
    </row>
    <row r="919" spans="1:49" x14ac:dyDescent="0.3">
      <c r="A919">
        <v>1000</v>
      </c>
      <c r="B919" t="s">
        <v>1899</v>
      </c>
      <c r="C919" t="s">
        <v>684</v>
      </c>
      <c r="D919" t="s">
        <v>1900</v>
      </c>
      <c r="E919" t="s">
        <v>144</v>
      </c>
      <c r="F919">
        <v>5200</v>
      </c>
      <c r="G919" t="s">
        <v>682</v>
      </c>
      <c r="H919" t="s">
        <v>72</v>
      </c>
      <c r="I919" t="s">
        <v>276</v>
      </c>
      <c r="J919" t="s">
        <v>384</v>
      </c>
      <c r="K919">
        <v>6651030</v>
      </c>
      <c r="L919">
        <v>300532</v>
      </c>
      <c r="M919">
        <v>322</v>
      </c>
      <c r="N919">
        <v>89</v>
      </c>
      <c r="O919">
        <v>21</v>
      </c>
      <c r="P919">
        <v>2.5</v>
      </c>
      <c r="Q919">
        <v>2.5</v>
      </c>
      <c r="R919">
        <v>17</v>
      </c>
      <c r="S919">
        <v>29.37</v>
      </c>
      <c r="T919">
        <v>2.77</v>
      </c>
      <c r="U919">
        <v>2.17</v>
      </c>
      <c r="V919">
        <v>8600</v>
      </c>
      <c r="W919">
        <v>311453.33333333302</v>
      </c>
      <c r="X919">
        <v>41691.176470588201</v>
      </c>
      <c r="Y919">
        <v>2640</v>
      </c>
      <c r="Z919">
        <v>15995</v>
      </c>
      <c r="AA919">
        <v>2642.8571428571399</v>
      </c>
      <c r="AB919">
        <v>10117.647058823501</v>
      </c>
      <c r="AC919">
        <v>77.464788732394396</v>
      </c>
      <c r="AD919">
        <v>2559.6774193548399</v>
      </c>
      <c r="AE919">
        <v>18504.255319148899</v>
      </c>
      <c r="AF919">
        <v>218.30985915493</v>
      </c>
      <c r="AG919">
        <v>0.83</v>
      </c>
      <c r="AH919">
        <v>0.86</v>
      </c>
      <c r="AI919">
        <v>0.37</v>
      </c>
      <c r="AJ919">
        <v>10</v>
      </c>
      <c r="AK919">
        <v>8</v>
      </c>
      <c r="AL919" t="s">
        <v>1901</v>
      </c>
      <c r="AM919">
        <v>1</v>
      </c>
      <c r="AN919" t="s">
        <v>59</v>
      </c>
      <c r="AO919" s="1">
        <v>2.5379999999999998</v>
      </c>
      <c r="AP919">
        <v>26.875</v>
      </c>
      <c r="AQ919">
        <v>6.6230000000000002</v>
      </c>
      <c r="AR919">
        <v>-20.251999999999999</v>
      </c>
      <c r="AS919">
        <v>0.24643720930232599</v>
      </c>
      <c r="AT919" t="s">
        <v>95</v>
      </c>
      <c r="AU919" t="s">
        <v>125</v>
      </c>
      <c r="AV919" t="s">
        <v>96</v>
      </c>
      <c r="AW919" t="s">
        <v>97</v>
      </c>
    </row>
    <row r="920" spans="1:49" x14ac:dyDescent="0.3">
      <c r="A920">
        <v>1001</v>
      </c>
      <c r="B920" t="s">
        <v>1902</v>
      </c>
      <c r="C920" t="s">
        <v>1903</v>
      </c>
      <c r="D920" t="s">
        <v>1904</v>
      </c>
      <c r="E920" t="s">
        <v>52</v>
      </c>
      <c r="F920" t="s">
        <v>53</v>
      </c>
      <c r="G920" t="s">
        <v>67</v>
      </c>
      <c r="H920" t="s">
        <v>55</v>
      </c>
      <c r="I920" t="s">
        <v>276</v>
      </c>
      <c r="J920" t="s">
        <v>384</v>
      </c>
      <c r="K920">
        <v>6651003</v>
      </c>
      <c r="L920">
        <v>300324</v>
      </c>
      <c r="M920">
        <v>1143</v>
      </c>
      <c r="N920">
        <v>94</v>
      </c>
      <c r="O920">
        <v>50</v>
      </c>
      <c r="P920">
        <v>5</v>
      </c>
      <c r="Q920">
        <v>2.5</v>
      </c>
      <c r="R920">
        <v>22</v>
      </c>
      <c r="S920">
        <v>5.69</v>
      </c>
      <c r="T920">
        <v>2.44</v>
      </c>
      <c r="U920">
        <v>1.83</v>
      </c>
      <c r="V920">
        <v>3800</v>
      </c>
      <c r="W920">
        <v>334926.66666666698</v>
      </c>
      <c r="X920">
        <v>32161.7647058824</v>
      </c>
      <c r="Y920">
        <v>2400</v>
      </c>
      <c r="Z920">
        <v>10570</v>
      </c>
      <c r="AA920">
        <v>22071.428571428602</v>
      </c>
      <c r="AB920">
        <v>6154.9019607843102</v>
      </c>
      <c r="AC920">
        <v>774.64788732394402</v>
      </c>
      <c r="AD920">
        <v>7493.5483870967701</v>
      </c>
      <c r="AE920">
        <v>9584.0425531914898</v>
      </c>
      <c r="AF920">
        <v>545.77464788732402</v>
      </c>
      <c r="AG920">
        <v>0.35</v>
      </c>
      <c r="AH920">
        <v>0.38</v>
      </c>
      <c r="AI920">
        <v>3.09</v>
      </c>
      <c r="AJ920">
        <v>10</v>
      </c>
      <c r="AK920">
        <v>32</v>
      </c>
      <c r="AL920" t="s">
        <v>1905</v>
      </c>
      <c r="AM920">
        <v>1</v>
      </c>
      <c r="AN920" t="s">
        <v>59</v>
      </c>
      <c r="AO920" s="2">
        <v>11.56</v>
      </c>
      <c r="AP920">
        <v>11.875</v>
      </c>
      <c r="AQ920">
        <v>55.311</v>
      </c>
      <c r="AR920">
        <v>43.436</v>
      </c>
      <c r="AS920">
        <v>4.65776842105263</v>
      </c>
      <c r="AT920" t="s">
        <v>60</v>
      </c>
      <c r="AU920" t="s">
        <v>61</v>
      </c>
      <c r="AV920" t="s">
        <v>62</v>
      </c>
      <c r="AW920" t="s">
        <v>63</v>
      </c>
    </row>
    <row r="921" spans="1:49" x14ac:dyDescent="0.3">
      <c r="A921">
        <v>1002</v>
      </c>
      <c r="B921" t="s">
        <v>1902</v>
      </c>
      <c r="C921" t="s">
        <v>1903</v>
      </c>
      <c r="D921" t="s">
        <v>1904</v>
      </c>
      <c r="E921" t="s">
        <v>52</v>
      </c>
      <c r="F921">
        <v>47250</v>
      </c>
      <c r="G921" t="s">
        <v>67</v>
      </c>
      <c r="H921" t="s">
        <v>72</v>
      </c>
      <c r="I921" t="s">
        <v>276</v>
      </c>
      <c r="J921" t="s">
        <v>384</v>
      </c>
      <c r="K921">
        <v>6650981</v>
      </c>
      <c r="L921">
        <v>300335</v>
      </c>
      <c r="M921">
        <v>804</v>
      </c>
      <c r="N921">
        <v>99</v>
      </c>
      <c r="O921">
        <v>14</v>
      </c>
      <c r="P921">
        <v>2.5</v>
      </c>
      <c r="Q921">
        <v>2.5</v>
      </c>
      <c r="R921">
        <v>17</v>
      </c>
      <c r="S921">
        <v>7.84</v>
      </c>
      <c r="T921">
        <v>3.73</v>
      </c>
      <c r="U921">
        <v>0.5</v>
      </c>
      <c r="V921">
        <v>6800</v>
      </c>
      <c r="W921">
        <v>310753.33333333302</v>
      </c>
      <c r="X921">
        <v>45661.7647058824</v>
      </c>
      <c r="Y921">
        <v>2820</v>
      </c>
      <c r="Z921">
        <v>10220</v>
      </c>
      <c r="AA921">
        <v>8428.5714285714294</v>
      </c>
      <c r="AB921">
        <v>6913.7254901960796</v>
      </c>
      <c r="AC921">
        <v>77.464788732394396</v>
      </c>
      <c r="AD921">
        <v>3079.0322580645202</v>
      </c>
      <c r="AE921">
        <v>20869.148936170201</v>
      </c>
      <c r="AF921">
        <v>545.77464788732402</v>
      </c>
      <c r="AG921">
        <v>0.17</v>
      </c>
      <c r="AH921">
        <v>0.68</v>
      </c>
      <c r="AI921">
        <v>1.18</v>
      </c>
      <c r="AJ921">
        <v>10</v>
      </c>
      <c r="AK921">
        <v>25</v>
      </c>
      <c r="AL921" t="s">
        <v>1905</v>
      </c>
      <c r="AM921">
        <v>1</v>
      </c>
      <c r="AN921" t="s">
        <v>59</v>
      </c>
      <c r="AO921" s="1">
        <v>7.835</v>
      </c>
      <c r="AP921">
        <v>21.25</v>
      </c>
      <c r="AQ921">
        <v>21.122</v>
      </c>
      <c r="AR921">
        <v>-0.128</v>
      </c>
      <c r="AS921">
        <v>0.99397647058823502</v>
      </c>
      <c r="AT921" t="s">
        <v>95</v>
      </c>
      <c r="AU921" t="s">
        <v>92</v>
      </c>
      <c r="AV921" t="s">
        <v>96</v>
      </c>
      <c r="AW921" t="s">
        <v>97</v>
      </c>
    </row>
    <row r="922" spans="1:49" x14ac:dyDescent="0.3">
      <c r="A922">
        <v>1014</v>
      </c>
      <c r="B922" t="s">
        <v>1915</v>
      </c>
      <c r="C922" t="s">
        <v>684</v>
      </c>
      <c r="D922" t="s">
        <v>1916</v>
      </c>
      <c r="E922" t="s">
        <v>268</v>
      </c>
      <c r="F922">
        <v>60</v>
      </c>
      <c r="G922" t="s">
        <v>682</v>
      </c>
      <c r="H922" t="s">
        <v>72</v>
      </c>
      <c r="I922" t="s">
        <v>276</v>
      </c>
      <c r="J922" t="s">
        <v>384</v>
      </c>
      <c r="K922">
        <v>6650981</v>
      </c>
      <c r="L922">
        <v>300030</v>
      </c>
      <c r="M922">
        <v>3175</v>
      </c>
      <c r="N922">
        <v>184</v>
      </c>
      <c r="O922">
        <v>57</v>
      </c>
      <c r="P922">
        <v>12</v>
      </c>
      <c r="Q922">
        <v>15</v>
      </c>
      <c r="R922">
        <v>29</v>
      </c>
      <c r="S922">
        <v>68.27</v>
      </c>
      <c r="T922">
        <v>3.36</v>
      </c>
      <c r="U922">
        <v>3.25</v>
      </c>
      <c r="V922">
        <v>23300</v>
      </c>
      <c r="W922">
        <v>236833.33333333299</v>
      </c>
      <c r="X922">
        <v>48652.941176470602</v>
      </c>
      <c r="Y922">
        <v>2580</v>
      </c>
      <c r="Z922">
        <v>26950</v>
      </c>
      <c r="AA922">
        <v>14142.857142857099</v>
      </c>
      <c r="AB922">
        <v>31533.333333333299</v>
      </c>
      <c r="AC922">
        <v>309.85915492957702</v>
      </c>
      <c r="AD922">
        <v>6603.22580645161</v>
      </c>
      <c r="AE922">
        <v>16097.8723404255</v>
      </c>
      <c r="AF922">
        <v>480.281690140845</v>
      </c>
      <c r="AG922">
        <v>1.24</v>
      </c>
      <c r="AH922">
        <v>2.33</v>
      </c>
      <c r="AI922">
        <v>1.98</v>
      </c>
      <c r="AJ922">
        <v>10</v>
      </c>
      <c r="AK922">
        <v>5</v>
      </c>
      <c r="AL922" t="s">
        <v>1917</v>
      </c>
      <c r="AM922">
        <v>3</v>
      </c>
      <c r="AN922" t="s">
        <v>225</v>
      </c>
      <c r="AO922" t="s">
        <v>1918</v>
      </c>
      <c r="AP922">
        <v>72.8125</v>
      </c>
      <c r="AQ922">
        <v>35.442</v>
      </c>
      <c r="AR922">
        <v>-37.3705</v>
      </c>
      <c r="AS922">
        <v>0.48675708154506397</v>
      </c>
      <c r="AT922" t="s">
        <v>95</v>
      </c>
      <c r="AU922" t="s">
        <v>125</v>
      </c>
      <c r="AV922" t="s">
        <v>126</v>
      </c>
      <c r="AW922" t="s">
        <v>127</v>
      </c>
    </row>
    <row r="923" spans="1:49" x14ac:dyDescent="0.3">
      <c r="A923">
        <v>1004</v>
      </c>
      <c r="B923" t="s">
        <v>1902</v>
      </c>
      <c r="C923" t="s">
        <v>1903</v>
      </c>
      <c r="D923" t="s">
        <v>1904</v>
      </c>
      <c r="E923" t="s">
        <v>52</v>
      </c>
      <c r="F923">
        <v>47250</v>
      </c>
      <c r="G923" t="s">
        <v>67</v>
      </c>
      <c r="H923" t="s">
        <v>72</v>
      </c>
      <c r="I923" t="s">
        <v>276</v>
      </c>
      <c r="J923" t="s">
        <v>384</v>
      </c>
      <c r="K923">
        <v>6650969</v>
      </c>
      <c r="L923">
        <v>300286</v>
      </c>
      <c r="M923">
        <v>2525</v>
      </c>
      <c r="N923">
        <v>79</v>
      </c>
      <c r="O923">
        <v>5</v>
      </c>
      <c r="P923">
        <v>2.5</v>
      </c>
      <c r="Q923">
        <v>30</v>
      </c>
      <c r="R923">
        <v>18</v>
      </c>
      <c r="S923">
        <v>15.8</v>
      </c>
      <c r="T923">
        <v>3.33</v>
      </c>
      <c r="U923">
        <v>1.93</v>
      </c>
      <c r="V923">
        <v>3800</v>
      </c>
      <c r="W923">
        <v>279626.66666666698</v>
      </c>
      <c r="X923">
        <v>50108.823529411799</v>
      </c>
      <c r="Y923">
        <v>2580</v>
      </c>
      <c r="Z923">
        <v>15540</v>
      </c>
      <c r="AA923">
        <v>10285.714285714301</v>
      </c>
      <c r="AB923">
        <v>10033.333333333299</v>
      </c>
      <c r="AC923">
        <v>154.92957746478899</v>
      </c>
      <c r="AD923">
        <v>5861.2903225806504</v>
      </c>
      <c r="AE923">
        <v>29084.042553191499</v>
      </c>
      <c r="AF923">
        <v>502.11267605633799</v>
      </c>
      <c r="AG923">
        <v>4.9400000000000004</v>
      </c>
      <c r="AH923">
        <v>0.38</v>
      </c>
      <c r="AI923">
        <v>1.44</v>
      </c>
      <c r="AJ923">
        <v>10</v>
      </c>
      <c r="AK923">
        <v>10</v>
      </c>
      <c r="AL923" t="s">
        <v>1905</v>
      </c>
      <c r="AM923">
        <v>1</v>
      </c>
      <c r="AN923" t="s">
        <v>59</v>
      </c>
      <c r="AO923" s="1">
        <v>26.747</v>
      </c>
      <c r="AP923">
        <v>11.875</v>
      </c>
      <c r="AQ923">
        <v>25.776</v>
      </c>
      <c r="AR923">
        <v>13.901</v>
      </c>
      <c r="AS923">
        <v>2.17061052631579</v>
      </c>
      <c r="AT923" t="s">
        <v>91</v>
      </c>
      <c r="AU923" t="s">
        <v>92</v>
      </c>
      <c r="AV923" t="s">
        <v>96</v>
      </c>
      <c r="AW923" t="s">
        <v>97</v>
      </c>
    </row>
    <row r="924" spans="1:49" x14ac:dyDescent="0.3">
      <c r="A924">
        <v>1003</v>
      </c>
      <c r="B924" t="s">
        <v>1902</v>
      </c>
      <c r="C924" t="s">
        <v>1903</v>
      </c>
      <c r="D924" t="s">
        <v>1904</v>
      </c>
      <c r="E924" t="s">
        <v>52</v>
      </c>
      <c r="F924">
        <v>47250</v>
      </c>
      <c r="G924" t="s">
        <v>67</v>
      </c>
      <c r="H924" t="s">
        <v>72</v>
      </c>
      <c r="I924" t="s">
        <v>276</v>
      </c>
      <c r="J924" t="s">
        <v>384</v>
      </c>
      <c r="K924">
        <v>6650958</v>
      </c>
      <c r="L924">
        <v>300303</v>
      </c>
      <c r="M924">
        <v>10781</v>
      </c>
      <c r="N924">
        <v>69</v>
      </c>
      <c r="O924">
        <v>5</v>
      </c>
      <c r="P924">
        <v>9</v>
      </c>
      <c r="Q924">
        <v>86</v>
      </c>
      <c r="R924">
        <v>20</v>
      </c>
      <c r="S924">
        <v>14.88</v>
      </c>
      <c r="T924">
        <v>3.56</v>
      </c>
      <c r="U924">
        <v>2.91</v>
      </c>
      <c r="V924">
        <v>14000</v>
      </c>
      <c r="W924">
        <v>267120</v>
      </c>
      <c r="X924">
        <v>46244.117647058803</v>
      </c>
      <c r="Y924">
        <v>2340</v>
      </c>
      <c r="Z924">
        <v>13440</v>
      </c>
      <c r="AA924">
        <v>8071.4285714285697</v>
      </c>
      <c r="AB924">
        <v>13827.450980392199</v>
      </c>
      <c r="AC924">
        <v>697.18309859154897</v>
      </c>
      <c r="AD924">
        <v>5304.8387096774204</v>
      </c>
      <c r="AE924">
        <v>27507.446808510598</v>
      </c>
      <c r="AF924">
        <v>589.43661971831</v>
      </c>
      <c r="AG924">
        <v>1.61</v>
      </c>
      <c r="AH924">
        <v>1.4</v>
      </c>
      <c r="AI924">
        <v>1.1299999999999999</v>
      </c>
      <c r="AJ924">
        <v>10</v>
      </c>
      <c r="AK924">
        <v>51</v>
      </c>
      <c r="AL924" t="s">
        <v>1905</v>
      </c>
      <c r="AM924">
        <v>1</v>
      </c>
      <c r="AN924" t="s">
        <v>59</v>
      </c>
      <c r="AO924" s="1">
        <v>117.473</v>
      </c>
      <c r="AP924">
        <v>43.75</v>
      </c>
      <c r="AQ924">
        <v>20.227</v>
      </c>
      <c r="AR924">
        <v>-23.523</v>
      </c>
      <c r="AS924">
        <v>0.462331428571429</v>
      </c>
      <c r="AT924" t="s">
        <v>95</v>
      </c>
      <c r="AU924" t="s">
        <v>125</v>
      </c>
      <c r="AV924" t="s">
        <v>126</v>
      </c>
      <c r="AW924" t="s">
        <v>127</v>
      </c>
    </row>
    <row r="925" spans="1:49" x14ac:dyDescent="0.3">
      <c r="A925">
        <v>1006</v>
      </c>
      <c r="B925" t="s">
        <v>1902</v>
      </c>
      <c r="C925" t="s">
        <v>1903</v>
      </c>
      <c r="D925" t="s">
        <v>1906</v>
      </c>
      <c r="E925" t="s">
        <v>236</v>
      </c>
      <c r="F925" t="s">
        <v>53</v>
      </c>
      <c r="G925" t="s">
        <v>67</v>
      </c>
      <c r="H925" t="s">
        <v>55</v>
      </c>
      <c r="I925" t="s">
        <v>276</v>
      </c>
      <c r="J925" t="s">
        <v>384</v>
      </c>
      <c r="K925">
        <v>6650948</v>
      </c>
      <c r="L925">
        <v>300216</v>
      </c>
      <c r="M925">
        <v>985</v>
      </c>
      <c r="N925">
        <v>165</v>
      </c>
      <c r="O925">
        <v>30</v>
      </c>
      <c r="P925">
        <v>2.5</v>
      </c>
      <c r="Q925">
        <v>139</v>
      </c>
      <c r="R925">
        <v>57</v>
      </c>
      <c r="S925">
        <v>6.96</v>
      </c>
      <c r="T925">
        <v>1.51</v>
      </c>
      <c r="U925">
        <v>1.67</v>
      </c>
      <c r="V925">
        <v>2400</v>
      </c>
      <c r="W925">
        <v>267493.33333333302</v>
      </c>
      <c r="X925">
        <v>41638.235294117701</v>
      </c>
      <c r="Y925">
        <v>2580</v>
      </c>
      <c r="Z925">
        <v>26285</v>
      </c>
      <c r="AA925">
        <v>35000</v>
      </c>
      <c r="AB925">
        <v>13068.627450980401</v>
      </c>
      <c r="AC925">
        <v>1704.22535211268</v>
      </c>
      <c r="AD925">
        <v>19995.161290322601</v>
      </c>
      <c r="AE925">
        <v>5144.6808510638302</v>
      </c>
      <c r="AF925">
        <v>414.78873239436598</v>
      </c>
      <c r="AG925">
        <v>0.77</v>
      </c>
      <c r="AH925">
        <v>0.24</v>
      </c>
      <c r="AI925">
        <v>4.9000000000000004</v>
      </c>
      <c r="AJ925">
        <v>10</v>
      </c>
      <c r="AK925">
        <v>5</v>
      </c>
      <c r="AL925" t="s">
        <v>1907</v>
      </c>
      <c r="AM925">
        <v>2</v>
      </c>
      <c r="AN925" t="s">
        <v>178</v>
      </c>
      <c r="AO925" t="s">
        <v>1908</v>
      </c>
      <c r="AP925">
        <v>7.5</v>
      </c>
      <c r="AQ925">
        <v>87.71</v>
      </c>
      <c r="AR925">
        <v>80.209999999999994</v>
      </c>
      <c r="AS925">
        <v>11.6946666666667</v>
      </c>
      <c r="AT925" t="s">
        <v>60</v>
      </c>
      <c r="AU925" t="s">
        <v>61</v>
      </c>
      <c r="AV925" t="s">
        <v>62</v>
      </c>
      <c r="AW925" t="s">
        <v>63</v>
      </c>
    </row>
    <row r="926" spans="1:49" x14ac:dyDescent="0.3">
      <c r="A926">
        <v>1008</v>
      </c>
      <c r="B926" t="s">
        <v>1902</v>
      </c>
      <c r="C926" t="s">
        <v>1903</v>
      </c>
      <c r="D926" t="s">
        <v>1906</v>
      </c>
      <c r="E926" t="s">
        <v>236</v>
      </c>
      <c r="F926">
        <v>163850</v>
      </c>
      <c r="G926" t="s">
        <v>67</v>
      </c>
      <c r="H926" t="s">
        <v>72</v>
      </c>
      <c r="I926" t="s">
        <v>276</v>
      </c>
      <c r="J926" t="s">
        <v>384</v>
      </c>
      <c r="K926">
        <v>6650940</v>
      </c>
      <c r="L926">
        <v>300231</v>
      </c>
      <c r="M926">
        <v>1835</v>
      </c>
      <c r="N926">
        <v>223</v>
      </c>
      <c r="O926">
        <v>45</v>
      </c>
      <c r="P926">
        <v>13</v>
      </c>
      <c r="Q926">
        <v>193</v>
      </c>
      <c r="R926">
        <v>125</v>
      </c>
      <c r="S926">
        <v>11.71</v>
      </c>
      <c r="T926">
        <v>2.54</v>
      </c>
      <c r="U926">
        <v>0.5</v>
      </c>
      <c r="V926">
        <v>11100</v>
      </c>
      <c r="W926">
        <v>227686.66666666701</v>
      </c>
      <c r="X926">
        <v>49870.588235294097</v>
      </c>
      <c r="Y926">
        <v>2400</v>
      </c>
      <c r="Z926">
        <v>34930</v>
      </c>
      <c r="AA926">
        <v>32428.571428571398</v>
      </c>
      <c r="AB926">
        <v>25631.372549019601</v>
      </c>
      <c r="AC926">
        <v>1936.61971830986</v>
      </c>
      <c r="AD926">
        <v>15580.6451612903</v>
      </c>
      <c r="AE926">
        <v>8546.8085106383005</v>
      </c>
      <c r="AF926">
        <v>698.59154929577505</v>
      </c>
      <c r="AG926">
        <v>0.22</v>
      </c>
      <c r="AH926">
        <v>1.1100000000000001</v>
      </c>
      <c r="AI926">
        <v>4.54</v>
      </c>
      <c r="AJ926">
        <v>10</v>
      </c>
      <c r="AK926">
        <v>5</v>
      </c>
      <c r="AL926" t="s">
        <v>1907</v>
      </c>
      <c r="AM926">
        <v>2</v>
      </c>
      <c r="AN926" t="s">
        <v>178</v>
      </c>
      <c r="AO926" t="s">
        <v>1910</v>
      </c>
      <c r="AP926">
        <v>34.6875</v>
      </c>
      <c r="AQ926">
        <v>81.266000000000005</v>
      </c>
      <c r="AR926">
        <v>46.578499999999998</v>
      </c>
      <c r="AS926">
        <v>2.3428036036036</v>
      </c>
      <c r="AT926" t="s">
        <v>91</v>
      </c>
      <c r="AU926" t="s">
        <v>61</v>
      </c>
      <c r="AV926" t="s">
        <v>96</v>
      </c>
      <c r="AW926" t="s">
        <v>63</v>
      </c>
    </row>
    <row r="927" spans="1:49" x14ac:dyDescent="0.3">
      <c r="A927">
        <v>1007</v>
      </c>
      <c r="B927" t="s">
        <v>1902</v>
      </c>
      <c r="C927" t="s">
        <v>1903</v>
      </c>
      <c r="D927" t="s">
        <v>1906</v>
      </c>
      <c r="E927" t="s">
        <v>236</v>
      </c>
      <c r="F927">
        <v>163850</v>
      </c>
      <c r="G927" t="s">
        <v>67</v>
      </c>
      <c r="H927" t="s">
        <v>72</v>
      </c>
      <c r="I927" t="s">
        <v>276</v>
      </c>
      <c r="J927" t="s">
        <v>384</v>
      </c>
      <c r="K927">
        <v>6650923</v>
      </c>
      <c r="L927">
        <v>300222</v>
      </c>
      <c r="M927">
        <v>719</v>
      </c>
      <c r="N927">
        <v>143</v>
      </c>
      <c r="O927">
        <v>26</v>
      </c>
      <c r="P927">
        <v>2.5</v>
      </c>
      <c r="Q927">
        <v>14</v>
      </c>
      <c r="R927">
        <v>80</v>
      </c>
      <c r="S927">
        <v>13.23</v>
      </c>
      <c r="T927">
        <v>3.75</v>
      </c>
      <c r="U927">
        <v>2.93</v>
      </c>
      <c r="V927">
        <v>2000</v>
      </c>
      <c r="W927">
        <v>281773.33333333302</v>
      </c>
      <c r="X927">
        <v>42352.941176470602</v>
      </c>
      <c r="Y927">
        <v>2760</v>
      </c>
      <c r="Z927">
        <v>25130</v>
      </c>
      <c r="AA927">
        <v>19357.142857142899</v>
      </c>
      <c r="AB927">
        <v>9527.4509803921592</v>
      </c>
      <c r="AC927">
        <v>1161.97183098592</v>
      </c>
      <c r="AD927">
        <v>24261.2903225806</v>
      </c>
      <c r="AE927">
        <v>3692.55319148936</v>
      </c>
      <c r="AF927">
        <v>502.11267605633799</v>
      </c>
      <c r="AG927">
        <v>0.13</v>
      </c>
      <c r="AH927">
        <v>0.2</v>
      </c>
      <c r="AI927">
        <v>2.71</v>
      </c>
      <c r="AJ927">
        <v>10</v>
      </c>
      <c r="AK927">
        <v>16</v>
      </c>
      <c r="AL927" t="s">
        <v>1907</v>
      </c>
      <c r="AM927">
        <v>2</v>
      </c>
      <c r="AN927" t="s">
        <v>178</v>
      </c>
      <c r="AO927" t="s">
        <v>1909</v>
      </c>
      <c r="AP927">
        <v>6.25</v>
      </c>
      <c r="AQ927">
        <v>48.509</v>
      </c>
      <c r="AR927">
        <v>42.259</v>
      </c>
      <c r="AS927">
        <v>7.7614400000000003</v>
      </c>
      <c r="AT927" t="s">
        <v>60</v>
      </c>
      <c r="AU927" t="s">
        <v>61</v>
      </c>
      <c r="AV927" t="s">
        <v>62</v>
      </c>
      <c r="AW927" t="s">
        <v>63</v>
      </c>
    </row>
    <row r="928" spans="1:49" x14ac:dyDescent="0.3">
      <c r="A928">
        <v>1010</v>
      </c>
      <c r="B928" t="s">
        <v>1902</v>
      </c>
      <c r="C928" t="s">
        <v>1903</v>
      </c>
      <c r="D928" t="s">
        <v>1911</v>
      </c>
      <c r="E928" t="s">
        <v>236</v>
      </c>
      <c r="F928" t="s">
        <v>53</v>
      </c>
      <c r="G928" t="s">
        <v>67</v>
      </c>
      <c r="H928" t="s">
        <v>55</v>
      </c>
      <c r="I928" t="s">
        <v>276</v>
      </c>
      <c r="J928" t="s">
        <v>384</v>
      </c>
      <c r="K928">
        <v>6650908</v>
      </c>
      <c r="L928">
        <v>300107</v>
      </c>
      <c r="M928">
        <v>633</v>
      </c>
      <c r="N928">
        <v>128</v>
      </c>
      <c r="O928">
        <v>35</v>
      </c>
      <c r="P928">
        <v>5</v>
      </c>
      <c r="Q928">
        <v>292</v>
      </c>
      <c r="R928">
        <v>124</v>
      </c>
      <c r="S928">
        <v>7.11</v>
      </c>
      <c r="T928">
        <v>1.94</v>
      </c>
      <c r="U928">
        <v>5.1100000000000003</v>
      </c>
      <c r="V928">
        <v>4500</v>
      </c>
      <c r="W928">
        <v>252980</v>
      </c>
      <c r="X928">
        <v>32532.352941176501</v>
      </c>
      <c r="Y928">
        <v>3300</v>
      </c>
      <c r="Z928">
        <v>21420</v>
      </c>
      <c r="AA928">
        <v>79428.571428571406</v>
      </c>
      <c r="AB928">
        <v>12647.0588235294</v>
      </c>
      <c r="AC928">
        <v>2478.8732394366202</v>
      </c>
      <c r="AD928">
        <v>10238.7096774194</v>
      </c>
      <c r="AE928">
        <v>10538.297872340399</v>
      </c>
      <c r="AF928">
        <v>392.95774647887299</v>
      </c>
      <c r="AG928">
        <v>2.16</v>
      </c>
      <c r="AH928">
        <v>0.45</v>
      </c>
      <c r="AI928">
        <v>11.12</v>
      </c>
      <c r="AJ928">
        <v>10</v>
      </c>
      <c r="AK928">
        <v>20</v>
      </c>
      <c r="AL928" t="s">
        <v>1912</v>
      </c>
      <c r="AM928">
        <v>1</v>
      </c>
      <c r="AN928" t="s">
        <v>59</v>
      </c>
      <c r="AO928" s="1">
        <v>5.9560000000000004</v>
      </c>
      <c r="AP928">
        <v>14.0625</v>
      </c>
      <c r="AQ928">
        <v>199.048</v>
      </c>
      <c r="AR928">
        <v>184.9855</v>
      </c>
      <c r="AS928">
        <v>14.1545244444444</v>
      </c>
      <c r="AT928" t="s">
        <v>60</v>
      </c>
      <c r="AU928" t="s">
        <v>61</v>
      </c>
      <c r="AV928" t="s">
        <v>62</v>
      </c>
      <c r="AW928" t="s">
        <v>63</v>
      </c>
    </row>
    <row r="929" spans="1:49" x14ac:dyDescent="0.3">
      <c r="A929">
        <v>1012</v>
      </c>
      <c r="B929" t="s">
        <v>1902</v>
      </c>
      <c r="C929" t="s">
        <v>1903</v>
      </c>
      <c r="D929" t="s">
        <v>1911</v>
      </c>
      <c r="E929" t="s">
        <v>236</v>
      </c>
      <c r="F929">
        <v>341850</v>
      </c>
      <c r="G929" t="s">
        <v>67</v>
      </c>
      <c r="H929" t="s">
        <v>72</v>
      </c>
      <c r="I929" t="s">
        <v>276</v>
      </c>
      <c r="J929" t="s">
        <v>384</v>
      </c>
      <c r="K929">
        <v>6650885</v>
      </c>
      <c r="L929">
        <v>300128</v>
      </c>
      <c r="M929">
        <v>3836</v>
      </c>
      <c r="N929">
        <v>213</v>
      </c>
      <c r="O929">
        <v>62</v>
      </c>
      <c r="P929">
        <v>12</v>
      </c>
      <c r="Q929">
        <v>226</v>
      </c>
      <c r="R929">
        <v>149</v>
      </c>
      <c r="S929">
        <v>11.99</v>
      </c>
      <c r="T929">
        <v>1.77</v>
      </c>
      <c r="U929">
        <v>2.99</v>
      </c>
      <c r="V929">
        <v>2800</v>
      </c>
      <c r="W929">
        <v>246493.33333333299</v>
      </c>
      <c r="X929">
        <v>42908.823529411799</v>
      </c>
      <c r="Y929">
        <v>2400</v>
      </c>
      <c r="Z929">
        <v>37940</v>
      </c>
      <c r="AA929">
        <v>26428.571428571398</v>
      </c>
      <c r="AB929">
        <v>19813.725490196099</v>
      </c>
      <c r="AC929">
        <v>2401.4084507042298</v>
      </c>
      <c r="AD929">
        <v>13243.5483870968</v>
      </c>
      <c r="AE929">
        <v>9667.0212765957403</v>
      </c>
      <c r="AF929">
        <v>502.11267605633799</v>
      </c>
      <c r="AG929">
        <v>4.04</v>
      </c>
      <c r="AH929">
        <v>0.28000000000000003</v>
      </c>
      <c r="AI929">
        <v>3.7</v>
      </c>
      <c r="AJ929">
        <v>10</v>
      </c>
      <c r="AK929">
        <v>5</v>
      </c>
      <c r="AL929" t="s">
        <v>1912</v>
      </c>
      <c r="AM929">
        <v>2</v>
      </c>
      <c r="AN929" t="s">
        <v>178</v>
      </c>
      <c r="AO929" t="s">
        <v>1914</v>
      </c>
      <c r="AP929">
        <v>8.75</v>
      </c>
      <c r="AQ929">
        <v>66.23</v>
      </c>
      <c r="AR929">
        <v>57.48</v>
      </c>
      <c r="AS929">
        <v>7.5691428571428601</v>
      </c>
      <c r="AT929" t="s">
        <v>60</v>
      </c>
      <c r="AU929" t="s">
        <v>61</v>
      </c>
      <c r="AV929" t="s">
        <v>62</v>
      </c>
      <c r="AW929" t="s">
        <v>63</v>
      </c>
    </row>
    <row r="930" spans="1:49" x14ac:dyDescent="0.3">
      <c r="A930">
        <v>1011</v>
      </c>
      <c r="B930" t="s">
        <v>1902</v>
      </c>
      <c r="C930" t="s">
        <v>1903</v>
      </c>
      <c r="D930" t="s">
        <v>1911</v>
      </c>
      <c r="E930" t="s">
        <v>236</v>
      </c>
      <c r="F930">
        <v>341850</v>
      </c>
      <c r="G930" t="s">
        <v>67</v>
      </c>
      <c r="H930" t="s">
        <v>72</v>
      </c>
      <c r="I930" t="s">
        <v>276</v>
      </c>
      <c r="J930" t="s">
        <v>384</v>
      </c>
      <c r="K930">
        <v>6650868</v>
      </c>
      <c r="L930">
        <v>300126</v>
      </c>
      <c r="M930">
        <v>537</v>
      </c>
      <c r="N930">
        <v>192</v>
      </c>
      <c r="O930">
        <v>39</v>
      </c>
      <c r="P930">
        <v>6</v>
      </c>
      <c r="Q930">
        <v>233</v>
      </c>
      <c r="R930">
        <v>69</v>
      </c>
      <c r="S930">
        <v>12.39</v>
      </c>
      <c r="T930">
        <v>3.11</v>
      </c>
      <c r="U930">
        <v>3.22</v>
      </c>
      <c r="V930">
        <v>14300</v>
      </c>
      <c r="W930">
        <v>213126.66666666701</v>
      </c>
      <c r="X930">
        <v>46402.941176470602</v>
      </c>
      <c r="Y930">
        <v>3120</v>
      </c>
      <c r="Z930">
        <v>37905</v>
      </c>
      <c r="AA930">
        <v>21285.714285714301</v>
      </c>
      <c r="AB930">
        <v>24619.607843137299</v>
      </c>
      <c r="AC930">
        <v>4028.1690140845099</v>
      </c>
      <c r="AD930">
        <v>14133.870967741899</v>
      </c>
      <c r="AE930">
        <v>18545.744680851101</v>
      </c>
      <c r="AF930">
        <v>654.92957746478896</v>
      </c>
      <c r="AG930">
        <v>0.19</v>
      </c>
      <c r="AH930">
        <v>1.43</v>
      </c>
      <c r="AI930">
        <v>2.98</v>
      </c>
      <c r="AJ930">
        <v>10</v>
      </c>
      <c r="AK930">
        <v>5</v>
      </c>
      <c r="AL930" t="s">
        <v>1912</v>
      </c>
      <c r="AM930">
        <v>2</v>
      </c>
      <c r="AN930" t="s">
        <v>178</v>
      </c>
      <c r="AO930" t="s">
        <v>1913</v>
      </c>
      <c r="AP930">
        <v>44.6875</v>
      </c>
      <c r="AQ930">
        <v>53.341999999999999</v>
      </c>
      <c r="AR930">
        <v>8.6545000000000005</v>
      </c>
      <c r="AS930">
        <v>1.19366713286713</v>
      </c>
      <c r="AT930" t="s">
        <v>91</v>
      </c>
      <c r="AU930" t="s">
        <v>92</v>
      </c>
      <c r="AV930" t="s">
        <v>96</v>
      </c>
      <c r="AW930" t="s">
        <v>97</v>
      </c>
    </row>
    <row r="931" spans="1:49" x14ac:dyDescent="0.3">
      <c r="A931">
        <v>655</v>
      </c>
      <c r="B931" t="s">
        <v>1341</v>
      </c>
      <c r="C931" t="s">
        <v>1342</v>
      </c>
      <c r="D931" t="s">
        <v>1343</v>
      </c>
      <c r="E931" t="s">
        <v>52</v>
      </c>
      <c r="F931">
        <v>416000000</v>
      </c>
      <c r="G931" t="s">
        <v>54</v>
      </c>
      <c r="H931" t="s">
        <v>72</v>
      </c>
      <c r="I931" t="s">
        <v>276</v>
      </c>
      <c r="J931" t="s">
        <v>384</v>
      </c>
      <c r="K931">
        <v>6649375</v>
      </c>
      <c r="L931">
        <v>298010</v>
      </c>
      <c r="M931">
        <v>1187</v>
      </c>
      <c r="N931">
        <v>152</v>
      </c>
      <c r="O931">
        <v>102</v>
      </c>
      <c r="P931">
        <v>80</v>
      </c>
      <c r="Q931">
        <v>65</v>
      </c>
      <c r="R931">
        <v>24</v>
      </c>
      <c r="S931">
        <v>110.08</v>
      </c>
      <c r="T931">
        <v>33.979999999999997</v>
      </c>
      <c r="U931">
        <v>0.5</v>
      </c>
      <c r="V931">
        <v>6900</v>
      </c>
      <c r="W931">
        <v>280326.66666666698</v>
      </c>
      <c r="X931">
        <v>44682.352941176498</v>
      </c>
      <c r="Y931">
        <v>4020</v>
      </c>
      <c r="Z931">
        <v>25585</v>
      </c>
      <c r="AA931">
        <v>6142.8571428571404</v>
      </c>
      <c r="AB931">
        <v>19392.156862745102</v>
      </c>
      <c r="AC931">
        <v>1161.97183098592</v>
      </c>
      <c r="AD931">
        <v>8829.0322580645206</v>
      </c>
      <c r="AE931">
        <v>18006.382978723399</v>
      </c>
      <c r="AF931">
        <v>567.60563380281701</v>
      </c>
      <c r="AG931">
        <v>1.52</v>
      </c>
      <c r="AH931">
        <v>0.69</v>
      </c>
      <c r="AI931">
        <v>0.86</v>
      </c>
      <c r="AJ931">
        <v>10</v>
      </c>
      <c r="AK931">
        <v>15</v>
      </c>
      <c r="AL931" t="s">
        <v>1344</v>
      </c>
      <c r="AM931">
        <v>4</v>
      </c>
      <c r="AN931" t="s">
        <v>167</v>
      </c>
      <c r="AO931" t="s">
        <v>1346</v>
      </c>
      <c r="AP931">
        <v>21.5625</v>
      </c>
      <c r="AQ931">
        <v>15.394</v>
      </c>
      <c r="AR931">
        <v>-6.1684999999999999</v>
      </c>
      <c r="AS931">
        <v>0.71392463768115899</v>
      </c>
      <c r="AT931" t="s">
        <v>95</v>
      </c>
      <c r="AU931" t="s">
        <v>92</v>
      </c>
      <c r="AV931" t="s">
        <v>96</v>
      </c>
      <c r="AW931" t="s">
        <v>97</v>
      </c>
    </row>
    <row r="932" spans="1:49" x14ac:dyDescent="0.3">
      <c r="A932">
        <v>654</v>
      </c>
      <c r="B932" t="s">
        <v>1341</v>
      </c>
      <c r="C932" t="s">
        <v>1342</v>
      </c>
      <c r="D932" t="s">
        <v>1343</v>
      </c>
      <c r="E932" t="s">
        <v>52</v>
      </c>
      <c r="F932">
        <v>416000000</v>
      </c>
      <c r="G932" t="s">
        <v>54</v>
      </c>
      <c r="H932" t="s">
        <v>72</v>
      </c>
      <c r="I932" t="s">
        <v>276</v>
      </c>
      <c r="J932" t="s">
        <v>384</v>
      </c>
      <c r="K932">
        <v>6648452</v>
      </c>
      <c r="L932">
        <v>297227</v>
      </c>
      <c r="M932">
        <v>1262</v>
      </c>
      <c r="N932">
        <v>154</v>
      </c>
      <c r="O932">
        <v>97</v>
      </c>
      <c r="P932">
        <v>80</v>
      </c>
      <c r="Q932">
        <v>65</v>
      </c>
      <c r="R932">
        <v>26</v>
      </c>
      <c r="S932">
        <v>115.55</v>
      </c>
      <c r="T932">
        <v>9.4600000000000009</v>
      </c>
      <c r="U932">
        <v>6.42</v>
      </c>
      <c r="V932">
        <v>7200</v>
      </c>
      <c r="W932">
        <v>297780</v>
      </c>
      <c r="X932">
        <v>42035.294117647099</v>
      </c>
      <c r="Y932">
        <v>3180</v>
      </c>
      <c r="Z932">
        <v>22995</v>
      </c>
      <c r="AA932">
        <v>4642.8571428571404</v>
      </c>
      <c r="AB932">
        <v>14754.9019607843</v>
      </c>
      <c r="AC932">
        <v>929.57746478873196</v>
      </c>
      <c r="AD932">
        <v>7753.22580645161</v>
      </c>
      <c r="AE932">
        <v>14313.829787234001</v>
      </c>
      <c r="AF932">
        <v>480.281690140845</v>
      </c>
      <c r="AG932">
        <v>1.68</v>
      </c>
      <c r="AH932">
        <v>0.72</v>
      </c>
      <c r="AI932">
        <v>0.65</v>
      </c>
      <c r="AJ932">
        <v>10</v>
      </c>
      <c r="AK932">
        <v>14</v>
      </c>
      <c r="AL932" t="s">
        <v>1344</v>
      </c>
      <c r="AM932">
        <v>4</v>
      </c>
      <c r="AN932" t="s">
        <v>167</v>
      </c>
      <c r="AO932" t="s">
        <v>1345</v>
      </c>
      <c r="AP932">
        <v>22.5</v>
      </c>
      <c r="AQ932">
        <v>11.635</v>
      </c>
      <c r="AR932">
        <v>-10.865</v>
      </c>
      <c r="AS932">
        <v>0.51711111111111097</v>
      </c>
      <c r="AT932" t="s">
        <v>95</v>
      </c>
      <c r="AU932" t="s">
        <v>92</v>
      </c>
      <c r="AV932" t="s">
        <v>96</v>
      </c>
      <c r="AW932" t="s">
        <v>97</v>
      </c>
    </row>
    <row r="933" spans="1:49" x14ac:dyDescent="0.3">
      <c r="A933">
        <v>977</v>
      </c>
      <c r="B933" t="s">
        <v>679</v>
      </c>
      <c r="C933" t="s">
        <v>1863</v>
      </c>
      <c r="D933" t="s">
        <v>1864</v>
      </c>
      <c r="E933" t="s">
        <v>52</v>
      </c>
      <c r="F933">
        <v>1500</v>
      </c>
      <c r="G933" t="s">
        <v>682</v>
      </c>
      <c r="H933" t="s">
        <v>72</v>
      </c>
      <c r="I933" t="s">
        <v>276</v>
      </c>
      <c r="J933" t="s">
        <v>421</v>
      </c>
      <c r="K933">
        <v>6637849</v>
      </c>
      <c r="L933">
        <v>294366</v>
      </c>
      <c r="M933">
        <v>10797</v>
      </c>
      <c r="N933">
        <v>318</v>
      </c>
      <c r="O933">
        <v>36</v>
      </c>
      <c r="P933">
        <v>2.5</v>
      </c>
      <c r="Q933">
        <v>184</v>
      </c>
      <c r="R933">
        <v>17</v>
      </c>
      <c r="S933">
        <v>7.05</v>
      </c>
      <c r="T933">
        <v>2.73</v>
      </c>
      <c r="U933">
        <v>4.72</v>
      </c>
      <c r="V933">
        <v>5500</v>
      </c>
      <c r="W933">
        <v>230906.66666666701</v>
      </c>
      <c r="X933">
        <v>43358.823529411799</v>
      </c>
      <c r="Y933">
        <v>3060</v>
      </c>
      <c r="Z933">
        <v>41335</v>
      </c>
      <c r="AA933">
        <v>21642.857142857101</v>
      </c>
      <c r="AB933">
        <v>49829.411764705903</v>
      </c>
      <c r="AC933">
        <v>2169.01408450704</v>
      </c>
      <c r="AD933">
        <v>8235.4838709677406</v>
      </c>
      <c r="AE933">
        <v>9501.0638297872301</v>
      </c>
      <c r="AF933">
        <v>698.59154929577505</v>
      </c>
      <c r="AG933">
        <v>0.04</v>
      </c>
      <c r="AH933">
        <v>0.55000000000000004</v>
      </c>
      <c r="AI933">
        <v>3.03</v>
      </c>
      <c r="AJ933">
        <v>10</v>
      </c>
      <c r="AK933">
        <v>5</v>
      </c>
      <c r="AL933" t="s">
        <v>1865</v>
      </c>
      <c r="AM933">
        <v>2</v>
      </c>
      <c r="AN933" t="s">
        <v>178</v>
      </c>
      <c r="AO933" t="s">
        <v>1867</v>
      </c>
      <c r="AP933">
        <v>17.1875</v>
      </c>
      <c r="AQ933">
        <v>54.237000000000002</v>
      </c>
      <c r="AR933">
        <v>37.049500000000002</v>
      </c>
      <c r="AS933">
        <v>3.1556072727272699</v>
      </c>
      <c r="AT933" t="s">
        <v>60</v>
      </c>
      <c r="AU933" t="s">
        <v>61</v>
      </c>
      <c r="AV933" t="s">
        <v>62</v>
      </c>
      <c r="AW933" t="s">
        <v>63</v>
      </c>
    </row>
    <row r="934" spans="1:49" x14ac:dyDescent="0.3">
      <c r="A934">
        <v>976</v>
      </c>
      <c r="B934" t="s">
        <v>679</v>
      </c>
      <c r="C934" t="s">
        <v>1863</v>
      </c>
      <c r="D934" t="s">
        <v>1864</v>
      </c>
      <c r="E934" t="s">
        <v>52</v>
      </c>
      <c r="F934">
        <v>1500</v>
      </c>
      <c r="G934" t="s">
        <v>682</v>
      </c>
      <c r="H934" t="s">
        <v>72</v>
      </c>
      <c r="I934" t="s">
        <v>276</v>
      </c>
      <c r="J934" t="s">
        <v>421</v>
      </c>
      <c r="K934">
        <v>6637848</v>
      </c>
      <c r="L934">
        <v>294373</v>
      </c>
      <c r="M934">
        <v>11092</v>
      </c>
      <c r="N934">
        <v>319</v>
      </c>
      <c r="O934">
        <v>35</v>
      </c>
      <c r="P934">
        <v>2.5</v>
      </c>
      <c r="Q934">
        <v>195</v>
      </c>
      <c r="R934">
        <v>18</v>
      </c>
      <c r="S934">
        <v>6.84</v>
      </c>
      <c r="T934">
        <v>2.61</v>
      </c>
      <c r="U934">
        <v>1.38</v>
      </c>
      <c r="V934">
        <v>7900</v>
      </c>
      <c r="W934">
        <v>238326.66666666701</v>
      </c>
      <c r="X934">
        <v>41452.941176470602</v>
      </c>
      <c r="Y934">
        <v>3060</v>
      </c>
      <c r="Z934">
        <v>39375</v>
      </c>
      <c r="AA934">
        <v>19642.857142857101</v>
      </c>
      <c r="AB934">
        <v>45950.980392156896</v>
      </c>
      <c r="AC934">
        <v>2014.0845070422499</v>
      </c>
      <c r="AD934">
        <v>9422.5806451612898</v>
      </c>
      <c r="AE934">
        <v>9210.6382978723395</v>
      </c>
      <c r="AF934">
        <v>720.42253521126804</v>
      </c>
      <c r="AG934">
        <v>0.04</v>
      </c>
      <c r="AH934">
        <v>0.79</v>
      </c>
      <c r="AI934">
        <v>2.75</v>
      </c>
      <c r="AJ934">
        <v>10</v>
      </c>
      <c r="AK934">
        <v>5</v>
      </c>
      <c r="AL934" t="s">
        <v>1865</v>
      </c>
      <c r="AM934">
        <v>2</v>
      </c>
      <c r="AN934" t="s">
        <v>178</v>
      </c>
      <c r="AO934" t="s">
        <v>1866</v>
      </c>
      <c r="AP934">
        <v>24.6875</v>
      </c>
      <c r="AQ934">
        <v>49.225000000000001</v>
      </c>
      <c r="AR934">
        <v>24.537500000000001</v>
      </c>
      <c r="AS934">
        <v>1.9939240506329099</v>
      </c>
      <c r="AT934" t="s">
        <v>91</v>
      </c>
      <c r="AU934" t="s">
        <v>61</v>
      </c>
      <c r="AV934" t="s">
        <v>96</v>
      </c>
      <c r="AW934" t="s">
        <v>63</v>
      </c>
    </row>
    <row r="935" spans="1:49" x14ac:dyDescent="0.3">
      <c r="A935">
        <v>947</v>
      </c>
      <c r="B935" t="s">
        <v>1833</v>
      </c>
      <c r="C935" t="s">
        <v>1834</v>
      </c>
      <c r="D935" t="s">
        <v>1835</v>
      </c>
      <c r="E935" t="s">
        <v>144</v>
      </c>
      <c r="F935">
        <v>40005</v>
      </c>
      <c r="G935" t="s">
        <v>67</v>
      </c>
      <c r="H935" t="s">
        <v>72</v>
      </c>
      <c r="I935" t="s">
        <v>276</v>
      </c>
      <c r="J935" t="s">
        <v>1836</v>
      </c>
      <c r="K935">
        <v>6635760</v>
      </c>
      <c r="L935">
        <v>320586</v>
      </c>
      <c r="M935">
        <v>4535</v>
      </c>
      <c r="N935">
        <v>62</v>
      </c>
      <c r="O935">
        <v>84</v>
      </c>
      <c r="P935">
        <v>2.5</v>
      </c>
      <c r="Q935">
        <v>32834</v>
      </c>
      <c r="R935">
        <v>5742</v>
      </c>
      <c r="S935">
        <v>9.09</v>
      </c>
      <c r="T935">
        <v>19</v>
      </c>
      <c r="U935">
        <v>23.57</v>
      </c>
      <c r="V935">
        <v>30000</v>
      </c>
      <c r="W935">
        <v>265860</v>
      </c>
      <c r="X935">
        <v>15352.9411764706</v>
      </c>
      <c r="Y935">
        <v>1500</v>
      </c>
      <c r="Z935">
        <v>33985</v>
      </c>
      <c r="AA935">
        <v>5857.1428571428596</v>
      </c>
      <c r="AB935">
        <v>4721.5686274509799</v>
      </c>
      <c r="AC935">
        <v>2711.2676056338</v>
      </c>
      <c r="AD935">
        <v>3041.9354838709701</v>
      </c>
      <c r="AE935">
        <v>3319.1489361702102</v>
      </c>
      <c r="AF935">
        <v>240.14084507042301</v>
      </c>
      <c r="AG935">
        <v>0.03</v>
      </c>
      <c r="AH935">
        <v>3</v>
      </c>
      <c r="AI935">
        <v>0.82</v>
      </c>
      <c r="AJ935">
        <v>3519.16</v>
      </c>
      <c r="AK935">
        <v>5</v>
      </c>
      <c r="AL935" t="s">
        <v>1837</v>
      </c>
      <c r="AM935">
        <v>5</v>
      </c>
      <c r="AN935" t="s">
        <v>664</v>
      </c>
      <c r="AO935" t="s">
        <v>1838</v>
      </c>
      <c r="AP935">
        <v>93.75</v>
      </c>
      <c r="AQ935">
        <v>14.678000000000001</v>
      </c>
      <c r="AR935">
        <v>-79.072000000000003</v>
      </c>
      <c r="AS935">
        <v>0.156565333333333</v>
      </c>
      <c r="AT935" t="s">
        <v>95</v>
      </c>
      <c r="AU935" t="s">
        <v>125</v>
      </c>
      <c r="AV935" t="s">
        <v>126</v>
      </c>
      <c r="AW935" t="s">
        <v>127</v>
      </c>
    </row>
    <row r="936" spans="1:49" x14ac:dyDescent="0.3">
      <c r="A936">
        <v>949</v>
      </c>
      <c r="B936" t="s">
        <v>1839</v>
      </c>
      <c r="C936" t="s">
        <v>1840</v>
      </c>
      <c r="D936" t="s">
        <v>1841</v>
      </c>
      <c r="E936" t="s">
        <v>52</v>
      </c>
      <c r="F936">
        <v>33435</v>
      </c>
      <c r="G936" t="s">
        <v>67</v>
      </c>
      <c r="H936" t="s">
        <v>72</v>
      </c>
      <c r="I936" t="s">
        <v>276</v>
      </c>
      <c r="J936" t="s">
        <v>1836</v>
      </c>
      <c r="K936">
        <v>6629424</v>
      </c>
      <c r="L936">
        <v>308361</v>
      </c>
      <c r="M936">
        <v>795</v>
      </c>
      <c r="N936">
        <v>87</v>
      </c>
      <c r="O936">
        <v>34</v>
      </c>
      <c r="P936">
        <v>2.5</v>
      </c>
      <c r="Q936">
        <v>138</v>
      </c>
      <c r="R936">
        <v>20</v>
      </c>
      <c r="S936">
        <v>2.5</v>
      </c>
      <c r="T936">
        <v>4.25</v>
      </c>
      <c r="U936">
        <v>1.6</v>
      </c>
      <c r="V936">
        <v>50</v>
      </c>
      <c r="W936">
        <v>271460</v>
      </c>
      <c r="X936">
        <v>43200</v>
      </c>
      <c r="Y936">
        <v>2340</v>
      </c>
      <c r="Z936">
        <v>21350</v>
      </c>
      <c r="AA936">
        <v>31571.428571428602</v>
      </c>
      <c r="AB936">
        <v>21331.372549019601</v>
      </c>
      <c r="AC936">
        <v>1161.97183098592</v>
      </c>
      <c r="AD936">
        <v>23185.483870967699</v>
      </c>
      <c r="AE936">
        <v>6347.8723404255297</v>
      </c>
      <c r="AF936">
        <v>480.281690140845</v>
      </c>
      <c r="AG936">
        <v>0.02</v>
      </c>
      <c r="AH936">
        <v>0.01</v>
      </c>
      <c r="AI936">
        <v>4.42</v>
      </c>
      <c r="AJ936">
        <v>10</v>
      </c>
      <c r="AK936">
        <v>5</v>
      </c>
      <c r="AL936" t="s">
        <v>1842</v>
      </c>
      <c r="AM936">
        <v>1</v>
      </c>
      <c r="AN936" t="s">
        <v>59</v>
      </c>
      <c r="AO936" s="1">
        <v>7.7359999999999998</v>
      </c>
      <c r="AP936">
        <v>0.3125</v>
      </c>
      <c r="AQ936">
        <v>79.117999999999995</v>
      </c>
      <c r="AR936">
        <v>78.805499999999995</v>
      </c>
      <c r="AS936">
        <v>253.17760000000001</v>
      </c>
      <c r="AT936" t="s">
        <v>60</v>
      </c>
      <c r="AU936" t="s">
        <v>61</v>
      </c>
      <c r="AV936" t="s">
        <v>62</v>
      </c>
      <c r="AW936" t="s">
        <v>63</v>
      </c>
    </row>
    <row r="937" spans="1:49" x14ac:dyDescent="0.3">
      <c r="A937">
        <v>948</v>
      </c>
      <c r="B937" t="s">
        <v>1839</v>
      </c>
      <c r="C937" t="s">
        <v>1840</v>
      </c>
      <c r="D937" t="s">
        <v>1841</v>
      </c>
      <c r="E937" t="s">
        <v>52</v>
      </c>
      <c r="F937" t="s">
        <v>53</v>
      </c>
      <c r="G937" t="s">
        <v>67</v>
      </c>
      <c r="H937" t="s">
        <v>55</v>
      </c>
      <c r="I937" t="s">
        <v>276</v>
      </c>
      <c r="J937" t="s">
        <v>1836</v>
      </c>
      <c r="K937">
        <v>6629404</v>
      </c>
      <c r="L937">
        <v>308312</v>
      </c>
      <c r="M937">
        <v>898</v>
      </c>
      <c r="N937">
        <v>127</v>
      </c>
      <c r="O937">
        <v>32</v>
      </c>
      <c r="P937">
        <v>2.5</v>
      </c>
      <c r="Q937">
        <v>179</v>
      </c>
      <c r="R937">
        <v>30</v>
      </c>
      <c r="S937">
        <v>2.5</v>
      </c>
      <c r="T937">
        <v>3.11</v>
      </c>
      <c r="U937">
        <v>2</v>
      </c>
      <c r="V937">
        <v>300</v>
      </c>
      <c r="W937">
        <v>267493.33333333302</v>
      </c>
      <c r="X937">
        <v>43570.588235294097</v>
      </c>
      <c r="Y937">
        <v>2280</v>
      </c>
      <c r="Z937">
        <v>22295</v>
      </c>
      <c r="AA937">
        <v>31000</v>
      </c>
      <c r="AB937">
        <v>23523.529411764699</v>
      </c>
      <c r="AC937">
        <v>1161.97183098592</v>
      </c>
      <c r="AD937">
        <v>21961.2903225806</v>
      </c>
      <c r="AE937">
        <v>6181.9148936170204</v>
      </c>
      <c r="AF937">
        <v>392.95774647887299</v>
      </c>
      <c r="AG937">
        <v>0.02</v>
      </c>
      <c r="AH937">
        <v>0.03</v>
      </c>
      <c r="AI937">
        <v>4.34</v>
      </c>
      <c r="AJ937">
        <v>10</v>
      </c>
      <c r="AK937">
        <v>5</v>
      </c>
      <c r="AL937" t="s">
        <v>1842</v>
      </c>
      <c r="AM937">
        <v>1</v>
      </c>
      <c r="AN937" t="s">
        <v>59</v>
      </c>
      <c r="AO937" s="1">
        <v>8.8680000000000003</v>
      </c>
      <c r="AP937">
        <v>0.9375</v>
      </c>
      <c r="AQ937">
        <v>77.686000000000007</v>
      </c>
      <c r="AR937">
        <v>76.748500000000007</v>
      </c>
      <c r="AS937">
        <v>82.865066666666706</v>
      </c>
      <c r="AT937" t="s">
        <v>60</v>
      </c>
      <c r="AU937" t="s">
        <v>61</v>
      </c>
      <c r="AV937" t="s">
        <v>62</v>
      </c>
      <c r="AW937" t="s">
        <v>63</v>
      </c>
    </row>
    <row r="938" spans="1:49" x14ac:dyDescent="0.3">
      <c r="A938">
        <v>950</v>
      </c>
      <c r="B938" t="s">
        <v>1839</v>
      </c>
      <c r="C938" t="s">
        <v>1840</v>
      </c>
      <c r="D938" t="s">
        <v>1841</v>
      </c>
      <c r="E938" t="s">
        <v>52</v>
      </c>
      <c r="F938">
        <v>33435</v>
      </c>
      <c r="G938" t="s">
        <v>67</v>
      </c>
      <c r="H938" t="s">
        <v>72</v>
      </c>
      <c r="I938" t="s">
        <v>276</v>
      </c>
      <c r="J938" t="s">
        <v>1836</v>
      </c>
      <c r="K938">
        <v>6629390</v>
      </c>
      <c r="L938">
        <v>308352</v>
      </c>
      <c r="M938">
        <v>678</v>
      </c>
      <c r="N938">
        <v>132</v>
      </c>
      <c r="O938">
        <v>36</v>
      </c>
      <c r="P938">
        <v>2.5</v>
      </c>
      <c r="Q938">
        <v>130</v>
      </c>
      <c r="R938">
        <v>29</v>
      </c>
      <c r="S938">
        <v>2.5</v>
      </c>
      <c r="T938">
        <v>3.44</v>
      </c>
      <c r="U938">
        <v>2.42</v>
      </c>
      <c r="V938">
        <v>50</v>
      </c>
      <c r="W938">
        <v>269546.66666666698</v>
      </c>
      <c r="X938">
        <v>43173.529411764699</v>
      </c>
      <c r="Y938">
        <v>2280</v>
      </c>
      <c r="Z938">
        <v>20405</v>
      </c>
      <c r="AA938">
        <v>31857.142857142899</v>
      </c>
      <c r="AB938">
        <v>27907.843137254898</v>
      </c>
      <c r="AC938">
        <v>1316.9014084507</v>
      </c>
      <c r="AD938">
        <v>21775.806451612902</v>
      </c>
      <c r="AE938">
        <v>7965.9574468085102</v>
      </c>
      <c r="AF938">
        <v>458.45070422535201</v>
      </c>
      <c r="AG938">
        <v>0.01</v>
      </c>
      <c r="AH938">
        <v>0.01</v>
      </c>
      <c r="AI938">
        <v>4.46</v>
      </c>
      <c r="AJ938">
        <v>10</v>
      </c>
      <c r="AK938">
        <v>5</v>
      </c>
      <c r="AL938" t="s">
        <v>1842</v>
      </c>
      <c r="AM938">
        <v>2</v>
      </c>
      <c r="AN938" t="s">
        <v>178</v>
      </c>
      <c r="AO938" t="s">
        <v>1843</v>
      </c>
      <c r="AP938">
        <v>0.3125</v>
      </c>
      <c r="AQ938">
        <v>79.834000000000003</v>
      </c>
      <c r="AR938">
        <v>79.521500000000003</v>
      </c>
      <c r="AS938">
        <v>255.46879999999999</v>
      </c>
      <c r="AT938" t="s">
        <v>60</v>
      </c>
      <c r="AU938" t="s">
        <v>61</v>
      </c>
      <c r="AV938" t="s">
        <v>62</v>
      </c>
      <c r="AW938" t="s">
        <v>63</v>
      </c>
    </row>
    <row r="939" spans="1:49" x14ac:dyDescent="0.3">
      <c r="A939">
        <v>951</v>
      </c>
      <c r="B939" t="s">
        <v>1839</v>
      </c>
      <c r="C939" t="s">
        <v>1840</v>
      </c>
      <c r="D939" t="s">
        <v>1841</v>
      </c>
      <c r="E939" t="s">
        <v>52</v>
      </c>
      <c r="F939">
        <v>33435</v>
      </c>
      <c r="G939" t="s">
        <v>67</v>
      </c>
      <c r="H939" t="s">
        <v>72</v>
      </c>
      <c r="I939" t="s">
        <v>276</v>
      </c>
      <c r="J939" t="s">
        <v>1836</v>
      </c>
      <c r="K939">
        <v>6629385</v>
      </c>
      <c r="L939">
        <v>308321</v>
      </c>
      <c r="M939">
        <v>374</v>
      </c>
      <c r="N939">
        <v>131</v>
      </c>
      <c r="O939">
        <v>33</v>
      </c>
      <c r="P939">
        <v>6</v>
      </c>
      <c r="Q939">
        <v>133</v>
      </c>
      <c r="R939">
        <v>26</v>
      </c>
      <c r="S939">
        <v>2.5</v>
      </c>
      <c r="T939">
        <v>2.73</v>
      </c>
      <c r="U939">
        <v>3.34</v>
      </c>
      <c r="V939">
        <v>50</v>
      </c>
      <c r="W939">
        <v>258253.33333333299</v>
      </c>
      <c r="X939">
        <v>42988.235294117701</v>
      </c>
      <c r="Y939">
        <v>2340</v>
      </c>
      <c r="Z939">
        <v>22925</v>
      </c>
      <c r="AA939">
        <v>38285.714285714297</v>
      </c>
      <c r="AB939">
        <v>28750.9803921569</v>
      </c>
      <c r="AC939">
        <v>1471.8309859154899</v>
      </c>
      <c r="AD939">
        <v>22146.774193548401</v>
      </c>
      <c r="AE939">
        <v>7177.6595744680899</v>
      </c>
      <c r="AF939">
        <v>458.45070422535201</v>
      </c>
      <c r="AG939">
        <v>0.17</v>
      </c>
      <c r="AH939">
        <v>0.01</v>
      </c>
      <c r="AI939">
        <v>5.36</v>
      </c>
      <c r="AJ939">
        <v>10</v>
      </c>
      <c r="AK939">
        <v>5</v>
      </c>
      <c r="AL939" t="s">
        <v>1842</v>
      </c>
      <c r="AM939">
        <v>2</v>
      </c>
      <c r="AN939" t="s">
        <v>178</v>
      </c>
      <c r="AO939" t="s">
        <v>1844</v>
      </c>
      <c r="AP939">
        <v>0.3125</v>
      </c>
      <c r="AQ939">
        <v>95.944000000000003</v>
      </c>
      <c r="AR939">
        <v>95.631500000000003</v>
      </c>
      <c r="AS939">
        <v>307.02080000000001</v>
      </c>
      <c r="AT939" t="s">
        <v>60</v>
      </c>
      <c r="AU939" t="s">
        <v>61</v>
      </c>
      <c r="AV939" t="s">
        <v>62</v>
      </c>
      <c r="AW939" t="s">
        <v>63</v>
      </c>
    </row>
    <row r="940" spans="1:49" x14ac:dyDescent="0.3">
      <c r="A940">
        <v>967</v>
      </c>
      <c r="B940" t="s">
        <v>1857</v>
      </c>
      <c r="C940" t="s">
        <v>1858</v>
      </c>
      <c r="D940" t="s">
        <v>1859</v>
      </c>
      <c r="E940" t="s">
        <v>52</v>
      </c>
      <c r="F940" t="s">
        <v>53</v>
      </c>
      <c r="G940" t="s">
        <v>67</v>
      </c>
      <c r="H940" t="s">
        <v>55</v>
      </c>
      <c r="I940" t="s">
        <v>276</v>
      </c>
      <c r="J940" t="s">
        <v>421</v>
      </c>
      <c r="K940">
        <v>6627508</v>
      </c>
      <c r="L940">
        <v>292048</v>
      </c>
      <c r="M940">
        <v>4659</v>
      </c>
      <c r="N940">
        <v>51</v>
      </c>
      <c r="O940">
        <v>32</v>
      </c>
      <c r="P940">
        <v>8</v>
      </c>
      <c r="Q940">
        <v>39</v>
      </c>
      <c r="R940">
        <v>45</v>
      </c>
      <c r="S940">
        <v>8.01</v>
      </c>
      <c r="T940">
        <v>3.31</v>
      </c>
      <c r="U940">
        <v>4.8099999999999996</v>
      </c>
      <c r="V940">
        <v>1500</v>
      </c>
      <c r="W940">
        <v>299413.33333333302</v>
      </c>
      <c r="X940">
        <v>34570.588235294097</v>
      </c>
      <c r="Y940">
        <v>2640</v>
      </c>
      <c r="Z940">
        <v>19530</v>
      </c>
      <c r="AA940">
        <v>20785.714285714301</v>
      </c>
      <c r="AB940">
        <v>26305.8823529412</v>
      </c>
      <c r="AC940">
        <v>1161.97183098592</v>
      </c>
      <c r="AD940">
        <v>16804.838709677399</v>
      </c>
      <c r="AE940">
        <v>10206.382978723401</v>
      </c>
      <c r="AF940">
        <v>611.26760563380299</v>
      </c>
      <c r="AG940">
        <v>0.02</v>
      </c>
      <c r="AH940">
        <v>0.15</v>
      </c>
      <c r="AI940">
        <v>2.91</v>
      </c>
      <c r="AJ940">
        <v>10</v>
      </c>
      <c r="AK940">
        <v>39</v>
      </c>
      <c r="AL940" t="s">
        <v>1860</v>
      </c>
      <c r="AM940">
        <v>1</v>
      </c>
      <c r="AN940" t="s">
        <v>59</v>
      </c>
      <c r="AO940" s="1">
        <v>50.198</v>
      </c>
      <c r="AP940">
        <v>4.6875</v>
      </c>
      <c r="AQ940">
        <v>52.088999999999999</v>
      </c>
      <c r="AR940">
        <v>47.401499999999999</v>
      </c>
      <c r="AS940">
        <v>11.11232</v>
      </c>
      <c r="AT940" t="s">
        <v>60</v>
      </c>
      <c r="AU940" t="s">
        <v>61</v>
      </c>
      <c r="AV940" t="s">
        <v>62</v>
      </c>
      <c r="AW940" t="s">
        <v>63</v>
      </c>
    </row>
    <row r="941" spans="1:49" x14ac:dyDescent="0.3">
      <c r="A941">
        <v>968</v>
      </c>
      <c r="B941" t="s">
        <v>1857</v>
      </c>
      <c r="C941" t="s">
        <v>1858</v>
      </c>
      <c r="D941" t="s">
        <v>1859</v>
      </c>
      <c r="E941" t="s">
        <v>52</v>
      </c>
      <c r="F941">
        <v>46500</v>
      </c>
      <c r="G941" t="s">
        <v>67</v>
      </c>
      <c r="H941" t="s">
        <v>72</v>
      </c>
      <c r="I941" t="s">
        <v>276</v>
      </c>
      <c r="J941" t="s">
        <v>421</v>
      </c>
      <c r="K941">
        <v>6627507</v>
      </c>
      <c r="L941">
        <v>292011</v>
      </c>
      <c r="M941">
        <v>5323</v>
      </c>
      <c r="N941">
        <v>98</v>
      </c>
      <c r="O941">
        <v>41</v>
      </c>
      <c r="P941">
        <v>14</v>
      </c>
      <c r="Q941">
        <v>32</v>
      </c>
      <c r="R941">
        <v>47</v>
      </c>
      <c r="S941">
        <v>12.05</v>
      </c>
      <c r="T941">
        <v>2.85</v>
      </c>
      <c r="U941">
        <v>2.1</v>
      </c>
      <c r="V941">
        <v>500</v>
      </c>
      <c r="W941">
        <v>280793.33333333302</v>
      </c>
      <c r="X941">
        <v>37297.058823529398</v>
      </c>
      <c r="Y941">
        <v>3180</v>
      </c>
      <c r="Z941">
        <v>18270</v>
      </c>
      <c r="AA941">
        <v>33928.571428571398</v>
      </c>
      <c r="AB941">
        <v>22933.333333333299</v>
      </c>
      <c r="AC941">
        <v>852.11267605633805</v>
      </c>
      <c r="AD941">
        <v>13466.129032258101</v>
      </c>
      <c r="AE941">
        <v>13981.914893617</v>
      </c>
      <c r="AF941">
        <v>392.95774647887299</v>
      </c>
      <c r="AG941">
        <v>0.02</v>
      </c>
      <c r="AH941">
        <v>0.05</v>
      </c>
      <c r="AI941">
        <v>4.75</v>
      </c>
      <c r="AJ941">
        <v>10</v>
      </c>
      <c r="AK941">
        <v>15</v>
      </c>
      <c r="AL941" t="s">
        <v>1860</v>
      </c>
      <c r="AM941">
        <v>1</v>
      </c>
      <c r="AN941" t="s">
        <v>59</v>
      </c>
      <c r="AO941" s="1">
        <v>57.494999999999997</v>
      </c>
      <c r="AP941">
        <v>1.5625</v>
      </c>
      <c r="AQ941">
        <v>85.025000000000006</v>
      </c>
      <c r="AR941">
        <v>83.462500000000006</v>
      </c>
      <c r="AS941">
        <v>54.415999999999997</v>
      </c>
      <c r="AT941" t="s">
        <v>60</v>
      </c>
      <c r="AU941" t="s">
        <v>61</v>
      </c>
      <c r="AV941" t="s">
        <v>62</v>
      </c>
      <c r="AW941" t="s">
        <v>63</v>
      </c>
    </row>
    <row r="942" spans="1:49" x14ac:dyDescent="0.3">
      <c r="A942">
        <v>969</v>
      </c>
      <c r="B942" t="s">
        <v>1857</v>
      </c>
      <c r="C942" t="s">
        <v>1858</v>
      </c>
      <c r="D942" t="s">
        <v>1859</v>
      </c>
      <c r="E942" t="s">
        <v>52</v>
      </c>
      <c r="F942">
        <v>46500</v>
      </c>
      <c r="G942" t="s">
        <v>67</v>
      </c>
      <c r="H942" t="s">
        <v>72</v>
      </c>
      <c r="I942" t="s">
        <v>276</v>
      </c>
      <c r="J942" t="s">
        <v>421</v>
      </c>
      <c r="K942">
        <v>6627497</v>
      </c>
      <c r="L942">
        <v>292022</v>
      </c>
      <c r="M942">
        <v>5524</v>
      </c>
      <c r="N942">
        <v>58</v>
      </c>
      <c r="O942">
        <v>34</v>
      </c>
      <c r="P942">
        <v>17</v>
      </c>
      <c r="Q942">
        <v>2.5</v>
      </c>
      <c r="R942">
        <v>24</v>
      </c>
      <c r="S942">
        <v>9.09</v>
      </c>
      <c r="T942">
        <v>1.95</v>
      </c>
      <c r="U942">
        <v>5.28</v>
      </c>
      <c r="V942">
        <v>900</v>
      </c>
      <c r="W942">
        <v>289566.66666666698</v>
      </c>
      <c r="X942">
        <v>40076.470588235301</v>
      </c>
      <c r="Y942">
        <v>2940</v>
      </c>
      <c r="Z942">
        <v>15120</v>
      </c>
      <c r="AA942">
        <v>20142.857142857101</v>
      </c>
      <c r="AB942">
        <v>26052.941176470598</v>
      </c>
      <c r="AC942">
        <v>542.25352112676103</v>
      </c>
      <c r="AD942">
        <v>14950</v>
      </c>
      <c r="AE942">
        <v>12073.404255319099</v>
      </c>
      <c r="AF942">
        <v>349.29577464788701</v>
      </c>
      <c r="AG942">
        <v>0.02</v>
      </c>
      <c r="AH942">
        <v>0.09</v>
      </c>
      <c r="AI942">
        <v>2.82</v>
      </c>
      <c r="AJ942">
        <v>10</v>
      </c>
      <c r="AK942">
        <v>16</v>
      </c>
      <c r="AL942" t="s">
        <v>1860</v>
      </c>
      <c r="AM942">
        <v>1</v>
      </c>
      <c r="AN942" t="s">
        <v>59</v>
      </c>
      <c r="AO942" s="1">
        <v>59.703000000000003</v>
      </c>
      <c r="AP942">
        <v>2.8125</v>
      </c>
      <c r="AQ942">
        <v>50.478000000000002</v>
      </c>
      <c r="AR942">
        <v>47.665500000000002</v>
      </c>
      <c r="AS942">
        <v>17.9477333333333</v>
      </c>
      <c r="AT942" t="s">
        <v>60</v>
      </c>
      <c r="AU942" t="s">
        <v>61</v>
      </c>
      <c r="AV942" t="s">
        <v>62</v>
      </c>
      <c r="AW942" t="s">
        <v>63</v>
      </c>
    </row>
    <row r="943" spans="1:49" x14ac:dyDescent="0.3">
      <c r="A943">
        <v>970</v>
      </c>
      <c r="B943" t="s">
        <v>1857</v>
      </c>
      <c r="C943" t="s">
        <v>1858</v>
      </c>
      <c r="D943" t="s">
        <v>1859</v>
      </c>
      <c r="E943" t="s">
        <v>52</v>
      </c>
      <c r="F943">
        <v>46500</v>
      </c>
      <c r="G943" t="s">
        <v>67</v>
      </c>
      <c r="H943" t="s">
        <v>72</v>
      </c>
      <c r="I943" t="s">
        <v>276</v>
      </c>
      <c r="J943" t="s">
        <v>421</v>
      </c>
      <c r="K943">
        <v>6627477</v>
      </c>
      <c r="L943">
        <v>292033</v>
      </c>
      <c r="M943">
        <v>8289</v>
      </c>
      <c r="N943">
        <v>86</v>
      </c>
      <c r="O943">
        <v>49</v>
      </c>
      <c r="P943">
        <v>22</v>
      </c>
      <c r="Q943">
        <v>28</v>
      </c>
      <c r="R943">
        <v>43</v>
      </c>
      <c r="S943">
        <v>21.74</v>
      </c>
      <c r="T943">
        <v>3.31</v>
      </c>
      <c r="U943">
        <v>1.36</v>
      </c>
      <c r="V943">
        <v>4100</v>
      </c>
      <c r="W943">
        <v>243040</v>
      </c>
      <c r="X943">
        <v>43041.176470588201</v>
      </c>
      <c r="Y943">
        <v>2880</v>
      </c>
      <c r="Z943">
        <v>21070</v>
      </c>
      <c r="AA943">
        <v>38428.571428571398</v>
      </c>
      <c r="AB943">
        <v>35833.333333333299</v>
      </c>
      <c r="AC943">
        <v>929.57746478873196</v>
      </c>
      <c r="AD943">
        <v>9311.2903225806403</v>
      </c>
      <c r="AE943">
        <v>15682.9787234043</v>
      </c>
      <c r="AF943">
        <v>436.61971830985902</v>
      </c>
      <c r="AG943">
        <v>0.01</v>
      </c>
      <c r="AH943">
        <v>0.41</v>
      </c>
      <c r="AI943">
        <v>5.38</v>
      </c>
      <c r="AJ943">
        <v>10</v>
      </c>
      <c r="AK943">
        <v>12</v>
      </c>
      <c r="AL943" t="s">
        <v>1860</v>
      </c>
      <c r="AM943">
        <v>1</v>
      </c>
      <c r="AN943" t="s">
        <v>59</v>
      </c>
      <c r="AO943" s="1">
        <v>90.087999999999994</v>
      </c>
      <c r="AP943">
        <v>12.8125</v>
      </c>
      <c r="AQ943">
        <v>96.302000000000007</v>
      </c>
      <c r="AR943">
        <v>83.489500000000007</v>
      </c>
      <c r="AS943">
        <v>7.5162536585365904</v>
      </c>
      <c r="AT943" t="s">
        <v>60</v>
      </c>
      <c r="AU943" t="s">
        <v>61</v>
      </c>
      <c r="AV943" t="s">
        <v>62</v>
      </c>
      <c r="AW943" t="s">
        <v>63</v>
      </c>
    </row>
    <row r="944" spans="1:49" x14ac:dyDescent="0.3">
      <c r="A944">
        <v>972</v>
      </c>
      <c r="B944" t="s">
        <v>1857</v>
      </c>
      <c r="C944" t="s">
        <v>1858</v>
      </c>
      <c r="D944" t="s">
        <v>1861</v>
      </c>
      <c r="E944" t="s">
        <v>52</v>
      </c>
      <c r="F944" t="s">
        <v>53</v>
      </c>
      <c r="G944" t="s">
        <v>67</v>
      </c>
      <c r="H944" t="s">
        <v>55</v>
      </c>
      <c r="I944" t="s">
        <v>276</v>
      </c>
      <c r="J944" t="s">
        <v>421</v>
      </c>
      <c r="K944">
        <v>6627462</v>
      </c>
      <c r="L944">
        <v>291981</v>
      </c>
      <c r="M944">
        <v>6584</v>
      </c>
      <c r="N944">
        <v>97</v>
      </c>
      <c r="O944">
        <v>54</v>
      </c>
      <c r="P944">
        <v>9</v>
      </c>
      <c r="Q944">
        <v>78</v>
      </c>
      <c r="R944">
        <v>71</v>
      </c>
      <c r="S944">
        <v>8.9700000000000006</v>
      </c>
      <c r="T944">
        <v>2.2999999999999998</v>
      </c>
      <c r="U944">
        <v>4.8</v>
      </c>
      <c r="V944">
        <v>1700</v>
      </c>
      <c r="W944">
        <v>268986.66666666698</v>
      </c>
      <c r="X944">
        <v>19614.705882352901</v>
      </c>
      <c r="Y944">
        <v>2340</v>
      </c>
      <c r="Z944">
        <v>32795</v>
      </c>
      <c r="AA944">
        <v>57500</v>
      </c>
      <c r="AB944">
        <v>58935.294117647099</v>
      </c>
      <c r="AC944">
        <v>2788.7323943662</v>
      </c>
      <c r="AD944">
        <v>3264.5161290322599</v>
      </c>
      <c r="AE944">
        <v>6347.8723404255297</v>
      </c>
      <c r="AF944">
        <v>1680.98591549296</v>
      </c>
      <c r="AG944">
        <v>0.03</v>
      </c>
      <c r="AH944">
        <v>0.17</v>
      </c>
      <c r="AI944">
        <v>8.0500000000000007</v>
      </c>
      <c r="AJ944">
        <v>10</v>
      </c>
      <c r="AK944">
        <v>9</v>
      </c>
      <c r="AL944" t="s">
        <v>1862</v>
      </c>
      <c r="AM944">
        <v>1</v>
      </c>
      <c r="AN944" t="s">
        <v>59</v>
      </c>
      <c r="AO944" s="1">
        <v>71.352000000000004</v>
      </c>
      <c r="AP944">
        <v>5.3125</v>
      </c>
      <c r="AQ944">
        <v>144.095</v>
      </c>
      <c r="AR944">
        <v>138.7825</v>
      </c>
      <c r="AS944">
        <v>27.123764705882401</v>
      </c>
      <c r="AT944" t="s">
        <v>60</v>
      </c>
      <c r="AU944" t="s">
        <v>61</v>
      </c>
      <c r="AV944" t="s">
        <v>62</v>
      </c>
      <c r="AW944" t="s">
        <v>63</v>
      </c>
    </row>
    <row r="945" spans="1:49" x14ac:dyDescent="0.3">
      <c r="A945">
        <v>973</v>
      </c>
      <c r="B945" t="s">
        <v>1857</v>
      </c>
      <c r="C945" t="s">
        <v>1858</v>
      </c>
      <c r="D945" t="s">
        <v>1861</v>
      </c>
      <c r="E945" t="s">
        <v>52</v>
      </c>
      <c r="F945">
        <v>19050</v>
      </c>
      <c r="G945" t="s">
        <v>67</v>
      </c>
      <c r="H945" t="s">
        <v>72</v>
      </c>
      <c r="I945" t="s">
        <v>276</v>
      </c>
      <c r="J945" t="s">
        <v>421</v>
      </c>
      <c r="K945">
        <v>6627442</v>
      </c>
      <c r="L945">
        <v>291916</v>
      </c>
      <c r="M945">
        <v>3522</v>
      </c>
      <c r="N945">
        <v>74</v>
      </c>
      <c r="O945">
        <v>46</v>
      </c>
      <c r="P945">
        <v>6</v>
      </c>
      <c r="Q945">
        <v>21</v>
      </c>
      <c r="R945">
        <v>81</v>
      </c>
      <c r="S945">
        <v>11.36</v>
      </c>
      <c r="T945">
        <v>2.2999999999999998</v>
      </c>
      <c r="U945">
        <v>2.36</v>
      </c>
      <c r="V945">
        <v>1900</v>
      </c>
      <c r="W945">
        <v>228013.33333333299</v>
      </c>
      <c r="X945">
        <v>21255.8823529412</v>
      </c>
      <c r="Y945">
        <v>2280</v>
      </c>
      <c r="Z945">
        <v>48230</v>
      </c>
      <c r="AA945">
        <v>84000</v>
      </c>
      <c r="AB945">
        <v>53539.215686274503</v>
      </c>
      <c r="AC945">
        <v>3253.52112676056</v>
      </c>
      <c r="AD945">
        <v>4006.4516129032299</v>
      </c>
      <c r="AE945">
        <v>7219.1489361702097</v>
      </c>
      <c r="AF945">
        <v>1550</v>
      </c>
      <c r="AG945">
        <v>0.06</v>
      </c>
      <c r="AH945">
        <v>0.19</v>
      </c>
      <c r="AI945">
        <v>11.76</v>
      </c>
      <c r="AJ945">
        <v>10</v>
      </c>
      <c r="AK945">
        <v>25</v>
      </c>
      <c r="AL945" t="s">
        <v>1862</v>
      </c>
      <c r="AM945">
        <v>1</v>
      </c>
      <c r="AN945" t="s">
        <v>59</v>
      </c>
      <c r="AO945" s="1">
        <v>37.703000000000003</v>
      </c>
      <c r="AP945">
        <v>5.9375</v>
      </c>
      <c r="AQ945">
        <v>210.50399999999999</v>
      </c>
      <c r="AR945">
        <v>204.56649999999999</v>
      </c>
      <c r="AS945">
        <v>35.453305263157901</v>
      </c>
      <c r="AT945" t="s">
        <v>60</v>
      </c>
      <c r="AU945" t="s">
        <v>61</v>
      </c>
      <c r="AV945" t="s">
        <v>62</v>
      </c>
      <c r="AW945" t="s">
        <v>63</v>
      </c>
    </row>
    <row r="946" spans="1:49" x14ac:dyDescent="0.3">
      <c r="A946">
        <v>974</v>
      </c>
      <c r="B946" t="s">
        <v>1857</v>
      </c>
      <c r="C946" t="s">
        <v>1858</v>
      </c>
      <c r="D946" t="s">
        <v>1861</v>
      </c>
      <c r="E946" t="s">
        <v>52</v>
      </c>
      <c r="F946">
        <v>19050</v>
      </c>
      <c r="G946" t="s">
        <v>67</v>
      </c>
      <c r="H946" t="s">
        <v>72</v>
      </c>
      <c r="I946" t="s">
        <v>276</v>
      </c>
      <c r="J946" t="s">
        <v>421</v>
      </c>
      <c r="K946">
        <v>6627433</v>
      </c>
      <c r="L946">
        <v>291917</v>
      </c>
      <c r="M946">
        <v>2727</v>
      </c>
      <c r="N946">
        <v>67</v>
      </c>
      <c r="O946">
        <v>47</v>
      </c>
      <c r="P946">
        <v>6</v>
      </c>
      <c r="Q946">
        <v>31</v>
      </c>
      <c r="R946">
        <v>70</v>
      </c>
      <c r="S946">
        <v>11.34</v>
      </c>
      <c r="T946">
        <v>1.68</v>
      </c>
      <c r="U946">
        <v>3.13</v>
      </c>
      <c r="V946">
        <v>3200</v>
      </c>
      <c r="W946">
        <v>212940</v>
      </c>
      <c r="X946">
        <v>24008.823529411799</v>
      </c>
      <c r="Y946">
        <v>2400</v>
      </c>
      <c r="Z946">
        <v>47775</v>
      </c>
      <c r="AA946">
        <v>92142.857142857203</v>
      </c>
      <c r="AB946">
        <v>56827.450980392197</v>
      </c>
      <c r="AC946">
        <v>4028.1690140845099</v>
      </c>
      <c r="AD946">
        <v>3969.3548387096798</v>
      </c>
      <c r="AE946">
        <v>6928.72340425532</v>
      </c>
      <c r="AF946">
        <v>1440.8450704225399</v>
      </c>
      <c r="AG946">
        <v>7.0000000000000007E-2</v>
      </c>
      <c r="AH946">
        <v>0.32</v>
      </c>
      <c r="AI946">
        <v>12.9</v>
      </c>
      <c r="AJ946">
        <v>10</v>
      </c>
      <c r="AK946">
        <v>16</v>
      </c>
      <c r="AL946" t="s">
        <v>1862</v>
      </c>
      <c r="AM946">
        <v>1</v>
      </c>
      <c r="AN946" t="s">
        <v>59</v>
      </c>
      <c r="AO946" s="1">
        <v>28.966999999999999</v>
      </c>
      <c r="AP946">
        <v>10</v>
      </c>
      <c r="AQ946">
        <v>230.91</v>
      </c>
      <c r="AR946">
        <v>220.91</v>
      </c>
      <c r="AS946">
        <v>23.091000000000001</v>
      </c>
      <c r="AT946" t="s">
        <v>60</v>
      </c>
      <c r="AU946" t="s">
        <v>61</v>
      </c>
      <c r="AV946" t="s">
        <v>62</v>
      </c>
      <c r="AW946" t="s">
        <v>63</v>
      </c>
    </row>
    <row r="947" spans="1:49" x14ac:dyDescent="0.3">
      <c r="A947">
        <v>975</v>
      </c>
      <c r="B947" t="s">
        <v>1857</v>
      </c>
      <c r="C947" t="s">
        <v>1858</v>
      </c>
      <c r="D947" t="s">
        <v>1861</v>
      </c>
      <c r="E947" t="s">
        <v>52</v>
      </c>
      <c r="F947">
        <v>19050</v>
      </c>
      <c r="G947" t="s">
        <v>67</v>
      </c>
      <c r="H947" t="s">
        <v>72</v>
      </c>
      <c r="I947" t="s">
        <v>276</v>
      </c>
      <c r="J947" t="s">
        <v>421</v>
      </c>
      <c r="K947">
        <v>6627429</v>
      </c>
      <c r="L947">
        <v>291920</v>
      </c>
      <c r="M947">
        <v>1892</v>
      </c>
      <c r="N947">
        <v>68</v>
      </c>
      <c r="O947">
        <v>43</v>
      </c>
      <c r="P947">
        <v>7</v>
      </c>
      <c r="Q947">
        <v>2.5</v>
      </c>
      <c r="R947">
        <v>66</v>
      </c>
      <c r="S947">
        <v>9.2799999999999994</v>
      </c>
      <c r="T947">
        <v>1.44</v>
      </c>
      <c r="U947">
        <v>2.2999999999999998</v>
      </c>
      <c r="V947">
        <v>2700</v>
      </c>
      <c r="W947">
        <v>209953.33333333299</v>
      </c>
      <c r="X947">
        <v>25226.470588235301</v>
      </c>
      <c r="Y947">
        <v>2400</v>
      </c>
      <c r="Z947">
        <v>48895</v>
      </c>
      <c r="AA947">
        <v>106285.714285714</v>
      </c>
      <c r="AB947">
        <v>52696.078431372502</v>
      </c>
      <c r="AC947">
        <v>5345.0704225352101</v>
      </c>
      <c r="AD947">
        <v>4377.4193548387102</v>
      </c>
      <c r="AE947">
        <v>7924.4680851063804</v>
      </c>
      <c r="AF947">
        <v>1659.1549295774601</v>
      </c>
      <c r="AG947">
        <v>0.05</v>
      </c>
      <c r="AH947">
        <v>0.27</v>
      </c>
      <c r="AI947">
        <v>14.88</v>
      </c>
      <c r="AJ947">
        <v>10</v>
      </c>
      <c r="AK947">
        <v>47</v>
      </c>
      <c r="AL947" t="s">
        <v>1862</v>
      </c>
      <c r="AM947">
        <v>1</v>
      </c>
      <c r="AN947" t="s">
        <v>59</v>
      </c>
      <c r="AO947" s="1">
        <v>19.791</v>
      </c>
      <c r="AP947">
        <v>8.4375</v>
      </c>
      <c r="AQ947">
        <v>266.35199999999998</v>
      </c>
      <c r="AR947">
        <v>257.91449999999998</v>
      </c>
      <c r="AS947">
        <v>31.567644444444401</v>
      </c>
      <c r="AT947" t="s">
        <v>60</v>
      </c>
      <c r="AU947" t="s">
        <v>61</v>
      </c>
      <c r="AV947" t="s">
        <v>62</v>
      </c>
      <c r="AW947" t="s">
        <v>63</v>
      </c>
    </row>
    <row r="948" spans="1:49" x14ac:dyDescent="0.3">
      <c r="A948">
        <v>129</v>
      </c>
      <c r="B948" t="s">
        <v>158</v>
      </c>
      <c r="C948" t="s">
        <v>424</v>
      </c>
      <c r="D948" t="s">
        <v>424</v>
      </c>
      <c r="E948" t="s">
        <v>52</v>
      </c>
      <c r="F948">
        <v>10000000</v>
      </c>
      <c r="G948" t="s">
        <v>54</v>
      </c>
      <c r="H948" t="s">
        <v>72</v>
      </c>
      <c r="I948" t="s">
        <v>276</v>
      </c>
      <c r="J948" t="s">
        <v>421</v>
      </c>
      <c r="K948">
        <v>6623013</v>
      </c>
      <c r="L948">
        <v>286297</v>
      </c>
      <c r="M948">
        <v>1176</v>
      </c>
      <c r="N948">
        <v>168</v>
      </c>
      <c r="O948">
        <v>64</v>
      </c>
      <c r="P948">
        <v>68</v>
      </c>
      <c r="Q948">
        <v>184</v>
      </c>
      <c r="R948">
        <v>83</v>
      </c>
      <c r="S948">
        <v>7.33</v>
      </c>
      <c r="T948">
        <v>4.2300000000000004</v>
      </c>
      <c r="U948">
        <v>11.99</v>
      </c>
      <c r="V948">
        <v>3600</v>
      </c>
      <c r="W948">
        <v>240613.33333333299</v>
      </c>
      <c r="X948">
        <v>40526.470588235301</v>
      </c>
      <c r="Y948">
        <v>4380</v>
      </c>
      <c r="Z948">
        <v>39515</v>
      </c>
      <c r="AA948">
        <v>30214.285714285699</v>
      </c>
      <c r="AB948">
        <v>42831.372549019601</v>
      </c>
      <c r="AC948">
        <v>1549.2957746478901</v>
      </c>
      <c r="AD948">
        <v>20291.935483870999</v>
      </c>
      <c r="AE948">
        <v>5725.5319148936196</v>
      </c>
      <c r="AF948">
        <v>523.94366197183103</v>
      </c>
      <c r="AG948">
        <v>5.0000000000000001E-3</v>
      </c>
      <c r="AH948">
        <v>0.36</v>
      </c>
      <c r="AI948">
        <v>4.2300000000000004</v>
      </c>
      <c r="AJ948">
        <v>10</v>
      </c>
      <c r="AK948">
        <v>19</v>
      </c>
      <c r="AL948" t="s">
        <v>425</v>
      </c>
      <c r="AM948">
        <v>2</v>
      </c>
      <c r="AN948" t="s">
        <v>178</v>
      </c>
      <c r="AO948" t="s">
        <v>426</v>
      </c>
      <c r="AP948">
        <v>11.25</v>
      </c>
      <c r="AQ948">
        <v>75.716999999999999</v>
      </c>
      <c r="AR948">
        <v>64.466999999999999</v>
      </c>
      <c r="AS948">
        <v>6.7304000000000004</v>
      </c>
      <c r="AT948" t="s">
        <v>60</v>
      </c>
      <c r="AU948" t="s">
        <v>61</v>
      </c>
      <c r="AV948" t="s">
        <v>62</v>
      </c>
      <c r="AW948" t="s">
        <v>63</v>
      </c>
    </row>
    <row r="949" spans="1:49" x14ac:dyDescent="0.3">
      <c r="A949">
        <v>953</v>
      </c>
      <c r="B949" t="s">
        <v>158</v>
      </c>
      <c r="C949" t="s">
        <v>419</v>
      </c>
      <c r="D949" t="s">
        <v>190</v>
      </c>
      <c r="E949" t="s">
        <v>144</v>
      </c>
      <c r="F949" t="s">
        <v>53</v>
      </c>
      <c r="G949" t="s">
        <v>67</v>
      </c>
      <c r="H949" t="s">
        <v>55</v>
      </c>
      <c r="I949" t="s">
        <v>276</v>
      </c>
      <c r="J949" t="s">
        <v>421</v>
      </c>
      <c r="K949">
        <v>6618426</v>
      </c>
      <c r="L949">
        <v>291233</v>
      </c>
      <c r="M949">
        <v>2092</v>
      </c>
      <c r="N949">
        <v>134</v>
      </c>
      <c r="O949">
        <v>615</v>
      </c>
      <c r="P949">
        <v>18</v>
      </c>
      <c r="Q949">
        <v>5969</v>
      </c>
      <c r="R949">
        <v>1171</v>
      </c>
      <c r="S949">
        <v>224.8</v>
      </c>
      <c r="T949">
        <v>3.49</v>
      </c>
      <c r="U949">
        <v>4.1500000000000004</v>
      </c>
      <c r="V949">
        <v>13900</v>
      </c>
      <c r="W949">
        <v>178080</v>
      </c>
      <c r="X949">
        <v>25623.529411764699</v>
      </c>
      <c r="Y949">
        <v>2760</v>
      </c>
      <c r="Z949">
        <v>110740</v>
      </c>
      <c r="AA949">
        <v>58285.714285714297</v>
      </c>
      <c r="AB949">
        <v>33809.8039215686</v>
      </c>
      <c r="AC949">
        <v>3795.77464788732</v>
      </c>
      <c r="AD949">
        <v>8940.3225806451592</v>
      </c>
      <c r="AE949">
        <v>3568.08510638298</v>
      </c>
      <c r="AF949">
        <v>611.26760563380299</v>
      </c>
      <c r="AG949">
        <v>1.08</v>
      </c>
      <c r="AH949">
        <v>1.39</v>
      </c>
      <c r="AI949">
        <v>8.16</v>
      </c>
      <c r="AJ949">
        <v>288.92</v>
      </c>
      <c r="AK949">
        <v>5</v>
      </c>
      <c r="AL949" t="s">
        <v>1845</v>
      </c>
      <c r="AM949">
        <v>7</v>
      </c>
      <c r="AN949" t="s">
        <v>1135</v>
      </c>
      <c r="AO949" t="s">
        <v>1846</v>
      </c>
      <c r="AP949">
        <v>43.4375</v>
      </c>
      <c r="AQ949">
        <v>146.06399999999999</v>
      </c>
      <c r="AR949">
        <v>102.62649999999999</v>
      </c>
      <c r="AS949">
        <v>3.3626244604316602</v>
      </c>
      <c r="AT949" t="s">
        <v>60</v>
      </c>
      <c r="AU949" t="s">
        <v>61</v>
      </c>
      <c r="AV949" t="s">
        <v>62</v>
      </c>
      <c r="AW949" t="s">
        <v>63</v>
      </c>
    </row>
    <row r="950" spans="1:49" x14ac:dyDescent="0.3">
      <c r="A950">
        <v>955</v>
      </c>
      <c r="B950" t="s">
        <v>158</v>
      </c>
      <c r="C950" t="s">
        <v>419</v>
      </c>
      <c r="D950" t="s">
        <v>190</v>
      </c>
      <c r="E950" t="s">
        <v>144</v>
      </c>
      <c r="F950">
        <v>62268</v>
      </c>
      <c r="G950" t="s">
        <v>67</v>
      </c>
      <c r="H950" t="s">
        <v>72</v>
      </c>
      <c r="I950" t="s">
        <v>276</v>
      </c>
      <c r="J950" t="s">
        <v>421</v>
      </c>
      <c r="K950">
        <v>6618346</v>
      </c>
      <c r="L950">
        <v>291278</v>
      </c>
      <c r="M950">
        <v>2648</v>
      </c>
      <c r="N950">
        <v>157</v>
      </c>
      <c r="O950">
        <v>1270</v>
      </c>
      <c r="P950">
        <v>15</v>
      </c>
      <c r="Q950">
        <v>7930</v>
      </c>
      <c r="R950">
        <v>1402</v>
      </c>
      <c r="S950">
        <v>373.18</v>
      </c>
      <c r="T950">
        <v>1.9</v>
      </c>
      <c r="U950">
        <v>1.99</v>
      </c>
      <c r="V950">
        <v>2900</v>
      </c>
      <c r="W950">
        <v>181020</v>
      </c>
      <c r="X950">
        <v>15379.411764705899</v>
      </c>
      <c r="Y950">
        <v>2340</v>
      </c>
      <c r="Z950">
        <v>147840</v>
      </c>
      <c r="AA950">
        <v>44071.428571428602</v>
      </c>
      <c r="AB950">
        <v>17874.509803921599</v>
      </c>
      <c r="AC950">
        <v>1626.76056338028</v>
      </c>
      <c r="AD950">
        <v>4562.9032258064499</v>
      </c>
      <c r="AE950">
        <v>3526.5957446808502</v>
      </c>
      <c r="AF950">
        <v>829.57746478873196</v>
      </c>
      <c r="AG950">
        <v>1.1499999999999999</v>
      </c>
      <c r="AH950">
        <v>0.28999999999999998</v>
      </c>
      <c r="AI950">
        <v>6.17</v>
      </c>
      <c r="AJ950">
        <v>486.99</v>
      </c>
      <c r="AK950">
        <v>5</v>
      </c>
      <c r="AL950" t="s">
        <v>1845</v>
      </c>
      <c r="AM950">
        <v>7</v>
      </c>
      <c r="AN950" t="s">
        <v>1135</v>
      </c>
      <c r="AO950" t="s">
        <v>1848</v>
      </c>
      <c r="AP950">
        <v>9.0625</v>
      </c>
      <c r="AQ950">
        <v>110.443</v>
      </c>
      <c r="AR950">
        <v>101.3805</v>
      </c>
      <c r="AS950">
        <v>12.186813793103401</v>
      </c>
      <c r="AT950" t="s">
        <v>60</v>
      </c>
      <c r="AU950" t="s">
        <v>61</v>
      </c>
      <c r="AV950" t="s">
        <v>62</v>
      </c>
      <c r="AW950" t="s">
        <v>63</v>
      </c>
    </row>
    <row r="951" spans="1:49" x14ac:dyDescent="0.3">
      <c r="A951">
        <v>956</v>
      </c>
      <c r="B951" t="s">
        <v>158</v>
      </c>
      <c r="C951" t="s">
        <v>419</v>
      </c>
      <c r="D951" t="s">
        <v>190</v>
      </c>
      <c r="E951" t="s">
        <v>144</v>
      </c>
      <c r="F951">
        <v>62268</v>
      </c>
      <c r="G951" t="s">
        <v>67</v>
      </c>
      <c r="H951" t="s">
        <v>72</v>
      </c>
      <c r="I951" t="s">
        <v>276</v>
      </c>
      <c r="J951" t="s">
        <v>421</v>
      </c>
      <c r="K951">
        <v>6618338</v>
      </c>
      <c r="L951">
        <v>291251</v>
      </c>
      <c r="M951">
        <v>2993</v>
      </c>
      <c r="N951">
        <v>149</v>
      </c>
      <c r="O951">
        <v>1119</v>
      </c>
      <c r="P951">
        <v>17</v>
      </c>
      <c r="Q951">
        <v>8160</v>
      </c>
      <c r="R951">
        <v>1527</v>
      </c>
      <c r="S951">
        <v>412.73</v>
      </c>
      <c r="T951">
        <v>1.63</v>
      </c>
      <c r="U951">
        <v>0.5</v>
      </c>
      <c r="V951">
        <v>2600</v>
      </c>
      <c r="W951">
        <v>186900</v>
      </c>
      <c r="X951">
        <v>17364.705882352901</v>
      </c>
      <c r="Y951">
        <v>2400</v>
      </c>
      <c r="Z951">
        <v>135765</v>
      </c>
      <c r="AA951">
        <v>49500</v>
      </c>
      <c r="AB951">
        <v>20572.549019607799</v>
      </c>
      <c r="AC951">
        <v>1859.1549295774601</v>
      </c>
      <c r="AD951">
        <v>5935.4838709677397</v>
      </c>
      <c r="AE951">
        <v>3817.0212765957399</v>
      </c>
      <c r="AF951">
        <v>982.39436619718299</v>
      </c>
      <c r="AG951">
        <v>0.98</v>
      </c>
      <c r="AH951">
        <v>0.26</v>
      </c>
      <c r="AI951">
        <v>6.93</v>
      </c>
      <c r="AJ951">
        <v>497.76</v>
      </c>
      <c r="AK951">
        <v>5</v>
      </c>
      <c r="AL951" t="s">
        <v>1845</v>
      </c>
      <c r="AM951">
        <v>7</v>
      </c>
      <c r="AN951" t="s">
        <v>1135</v>
      </c>
      <c r="AO951" t="s">
        <v>1849</v>
      </c>
      <c r="AP951">
        <v>8.125</v>
      </c>
      <c r="AQ951">
        <v>124.047</v>
      </c>
      <c r="AR951">
        <v>115.922</v>
      </c>
      <c r="AS951">
        <v>15.2673230769231</v>
      </c>
      <c r="AT951" t="s">
        <v>60</v>
      </c>
      <c r="AU951" t="s">
        <v>61</v>
      </c>
      <c r="AV951" t="s">
        <v>62</v>
      </c>
      <c r="AW951" t="s">
        <v>63</v>
      </c>
    </row>
    <row r="952" spans="1:49" x14ac:dyDescent="0.3">
      <c r="A952">
        <v>954</v>
      </c>
      <c r="B952" t="s">
        <v>158</v>
      </c>
      <c r="C952" t="s">
        <v>419</v>
      </c>
      <c r="D952" t="s">
        <v>190</v>
      </c>
      <c r="E952" t="s">
        <v>144</v>
      </c>
      <c r="F952">
        <v>62268</v>
      </c>
      <c r="G952" t="s">
        <v>67</v>
      </c>
      <c r="H952" t="s">
        <v>72</v>
      </c>
      <c r="I952" t="s">
        <v>276</v>
      </c>
      <c r="J952" t="s">
        <v>421</v>
      </c>
      <c r="K952">
        <v>6618325</v>
      </c>
      <c r="L952">
        <v>291299</v>
      </c>
      <c r="M952">
        <v>8356</v>
      </c>
      <c r="N952">
        <v>136</v>
      </c>
      <c r="O952">
        <v>212</v>
      </c>
      <c r="P952">
        <v>8</v>
      </c>
      <c r="Q952">
        <v>1234</v>
      </c>
      <c r="R952">
        <v>965</v>
      </c>
      <c r="S952">
        <v>93.69</v>
      </c>
      <c r="T952">
        <v>2.33</v>
      </c>
      <c r="U952">
        <v>3.23</v>
      </c>
      <c r="V952">
        <v>1500</v>
      </c>
      <c r="W952">
        <v>317193.33333333302</v>
      </c>
      <c r="X952">
        <v>14532.352941176499</v>
      </c>
      <c r="Y952">
        <v>1260</v>
      </c>
      <c r="Z952">
        <v>62265</v>
      </c>
      <c r="AA952">
        <v>14214.285714285699</v>
      </c>
      <c r="AB952">
        <v>7335.2941176470604</v>
      </c>
      <c r="AC952">
        <v>542.25352112676103</v>
      </c>
      <c r="AD952">
        <v>1372.58064516129</v>
      </c>
      <c r="AE952">
        <v>4024.4680851063799</v>
      </c>
      <c r="AF952">
        <v>436.61971830985902</v>
      </c>
      <c r="AG952">
        <v>0.56999999999999995</v>
      </c>
      <c r="AH952">
        <v>0.15</v>
      </c>
      <c r="AI952">
        <v>1.99</v>
      </c>
      <c r="AJ952">
        <v>186.64</v>
      </c>
      <c r="AK952">
        <v>5</v>
      </c>
      <c r="AL952" t="s">
        <v>1845</v>
      </c>
      <c r="AM952">
        <v>7</v>
      </c>
      <c r="AN952" t="s">
        <v>1135</v>
      </c>
      <c r="AO952" t="s">
        <v>1847</v>
      </c>
      <c r="AP952">
        <v>4.6875</v>
      </c>
      <c r="AQ952">
        <v>35.621000000000002</v>
      </c>
      <c r="AR952">
        <v>30.933499999999999</v>
      </c>
      <c r="AS952">
        <v>7.5991466666666696</v>
      </c>
      <c r="AT952" t="s">
        <v>60</v>
      </c>
      <c r="AU952" t="s">
        <v>61</v>
      </c>
      <c r="AV952" t="s">
        <v>62</v>
      </c>
      <c r="AW952" t="s">
        <v>63</v>
      </c>
    </row>
    <row r="953" spans="1:49" x14ac:dyDescent="0.3">
      <c r="A953">
        <v>958</v>
      </c>
      <c r="B953" t="s">
        <v>158</v>
      </c>
      <c r="C953" t="s">
        <v>419</v>
      </c>
      <c r="D953" t="s">
        <v>193</v>
      </c>
      <c r="E953" t="s">
        <v>144</v>
      </c>
      <c r="F953">
        <v>1805732</v>
      </c>
      <c r="G953" t="s">
        <v>67</v>
      </c>
      <c r="H953" t="s">
        <v>72</v>
      </c>
      <c r="I953" t="s">
        <v>276</v>
      </c>
      <c r="J953" t="s">
        <v>421</v>
      </c>
      <c r="K953">
        <v>6618203</v>
      </c>
      <c r="L953">
        <v>291206</v>
      </c>
      <c r="M953">
        <v>5189</v>
      </c>
      <c r="N953">
        <v>85</v>
      </c>
      <c r="O953">
        <v>61</v>
      </c>
      <c r="P953">
        <v>12</v>
      </c>
      <c r="Q953">
        <v>378</v>
      </c>
      <c r="R953">
        <v>1005</v>
      </c>
      <c r="S953">
        <v>24.08</v>
      </c>
      <c r="T953">
        <v>5.05</v>
      </c>
      <c r="U953">
        <v>1.08</v>
      </c>
      <c r="V953">
        <v>11000</v>
      </c>
      <c r="W953">
        <v>229506.66666666701</v>
      </c>
      <c r="X953">
        <v>22367.647058823499</v>
      </c>
      <c r="Y953">
        <v>2280</v>
      </c>
      <c r="Z953">
        <v>25305</v>
      </c>
      <c r="AA953">
        <v>100857.142857143</v>
      </c>
      <c r="AB953">
        <v>27739.2156862745</v>
      </c>
      <c r="AC953">
        <v>2169.01408450704</v>
      </c>
      <c r="AD953">
        <v>5898.3870967741896</v>
      </c>
      <c r="AE953">
        <v>9459.5744680851094</v>
      </c>
      <c r="AF953">
        <v>4322.5352112676101</v>
      </c>
      <c r="AG953">
        <v>0.5</v>
      </c>
      <c r="AH953">
        <v>1.1000000000000001</v>
      </c>
      <c r="AI953">
        <v>14.12</v>
      </c>
      <c r="AJ953">
        <v>132.87</v>
      </c>
      <c r="AK953">
        <v>37</v>
      </c>
      <c r="AL953" t="s">
        <v>1850</v>
      </c>
      <c r="AM953">
        <v>4</v>
      </c>
      <c r="AN953" t="s">
        <v>569</v>
      </c>
      <c r="AO953" t="s">
        <v>1851</v>
      </c>
      <c r="AP953">
        <v>34.375</v>
      </c>
      <c r="AQ953">
        <v>252.74799999999999</v>
      </c>
      <c r="AR953">
        <v>218.37299999999999</v>
      </c>
      <c r="AS953">
        <v>7.3526690909090897</v>
      </c>
      <c r="AT953" t="s">
        <v>60</v>
      </c>
      <c r="AU953" t="s">
        <v>61</v>
      </c>
      <c r="AV953" t="s">
        <v>62</v>
      </c>
      <c r="AW953" t="s">
        <v>63</v>
      </c>
    </row>
    <row r="954" spans="1:49" x14ac:dyDescent="0.3">
      <c r="A954">
        <v>959</v>
      </c>
      <c r="B954" t="s">
        <v>158</v>
      </c>
      <c r="C954" t="s">
        <v>419</v>
      </c>
      <c r="D954" t="s">
        <v>193</v>
      </c>
      <c r="E954" t="s">
        <v>144</v>
      </c>
      <c r="F954">
        <v>1805732</v>
      </c>
      <c r="G954" t="s">
        <v>67</v>
      </c>
      <c r="H954" t="s">
        <v>72</v>
      </c>
      <c r="I954" t="s">
        <v>276</v>
      </c>
      <c r="J954" t="s">
        <v>421</v>
      </c>
      <c r="K954">
        <v>6618179</v>
      </c>
      <c r="L954">
        <v>291187</v>
      </c>
      <c r="M954">
        <v>5941</v>
      </c>
      <c r="N954">
        <v>96</v>
      </c>
      <c r="O954">
        <v>58</v>
      </c>
      <c r="P954">
        <v>14</v>
      </c>
      <c r="Q954">
        <v>459</v>
      </c>
      <c r="R954">
        <v>1052</v>
      </c>
      <c r="S954">
        <v>15.76</v>
      </c>
      <c r="T954">
        <v>3.45</v>
      </c>
      <c r="U954">
        <v>3.74</v>
      </c>
      <c r="V954">
        <v>9800</v>
      </c>
      <c r="W954">
        <v>220640</v>
      </c>
      <c r="X954">
        <v>24220.588235294101</v>
      </c>
      <c r="Y954">
        <v>2580</v>
      </c>
      <c r="Z954">
        <v>22960</v>
      </c>
      <c r="AA954">
        <v>107357.142857143</v>
      </c>
      <c r="AB954">
        <v>26727.450980392201</v>
      </c>
      <c r="AC954">
        <v>3098.5915492957802</v>
      </c>
      <c r="AD954">
        <v>7456.4516129032299</v>
      </c>
      <c r="AE954">
        <v>8671.2765957446809</v>
      </c>
      <c r="AF954">
        <v>2816.1971830985899</v>
      </c>
      <c r="AG954">
        <v>0.03</v>
      </c>
      <c r="AH954">
        <v>0.98</v>
      </c>
      <c r="AI954">
        <v>15.03</v>
      </c>
      <c r="AJ954">
        <v>165.06</v>
      </c>
      <c r="AK954">
        <v>38</v>
      </c>
      <c r="AL954" t="s">
        <v>1850</v>
      </c>
      <c r="AM954">
        <v>4</v>
      </c>
      <c r="AN954" t="s">
        <v>569</v>
      </c>
      <c r="AO954" t="s">
        <v>1852</v>
      </c>
      <c r="AP954">
        <v>30.625</v>
      </c>
      <c r="AQ954">
        <v>269.03699999999998</v>
      </c>
      <c r="AR954">
        <v>238.41200000000001</v>
      </c>
      <c r="AS954">
        <v>8.7848816326530592</v>
      </c>
      <c r="AT954" t="s">
        <v>60</v>
      </c>
      <c r="AU954" t="s">
        <v>61</v>
      </c>
      <c r="AV954" t="s">
        <v>62</v>
      </c>
      <c r="AW954" t="s">
        <v>63</v>
      </c>
    </row>
    <row r="955" spans="1:49" x14ac:dyDescent="0.3">
      <c r="A955">
        <v>957</v>
      </c>
      <c r="B955" t="s">
        <v>158</v>
      </c>
      <c r="C955" t="s">
        <v>419</v>
      </c>
      <c r="D955" t="s">
        <v>193</v>
      </c>
      <c r="E955" t="s">
        <v>144</v>
      </c>
      <c r="F955" t="s">
        <v>53</v>
      </c>
      <c r="G955" t="s">
        <v>67</v>
      </c>
      <c r="H955" t="s">
        <v>55</v>
      </c>
      <c r="I955" t="s">
        <v>276</v>
      </c>
      <c r="J955" t="s">
        <v>421</v>
      </c>
      <c r="K955">
        <v>6618162</v>
      </c>
      <c r="L955">
        <v>291222</v>
      </c>
      <c r="M955">
        <v>3657</v>
      </c>
      <c r="N955">
        <v>93</v>
      </c>
      <c r="O955">
        <v>65</v>
      </c>
      <c r="P955">
        <v>5</v>
      </c>
      <c r="Q955">
        <v>103</v>
      </c>
      <c r="R955">
        <v>142</v>
      </c>
      <c r="S955">
        <v>17.739999999999998</v>
      </c>
      <c r="T955">
        <v>2.88</v>
      </c>
      <c r="U955">
        <v>2.04</v>
      </c>
      <c r="V955">
        <v>5800</v>
      </c>
      <c r="W955">
        <v>240380</v>
      </c>
      <c r="X955">
        <v>18317.647058823499</v>
      </c>
      <c r="Y955">
        <v>1740</v>
      </c>
      <c r="Z955">
        <v>55895</v>
      </c>
      <c r="AA955">
        <v>74714.285714285696</v>
      </c>
      <c r="AB955">
        <v>19898.039215686302</v>
      </c>
      <c r="AC955">
        <v>1316.9014084507</v>
      </c>
      <c r="AD955">
        <v>4451.6129032258104</v>
      </c>
      <c r="AE955">
        <v>9915.9574468085102</v>
      </c>
      <c r="AF955">
        <v>4584.50704225352</v>
      </c>
      <c r="AG955">
        <v>0.64</v>
      </c>
      <c r="AH955">
        <v>0.57999999999999996</v>
      </c>
      <c r="AI955">
        <v>10.46</v>
      </c>
      <c r="AJ955">
        <v>10</v>
      </c>
      <c r="AK955">
        <v>14</v>
      </c>
      <c r="AL955" t="s">
        <v>1850</v>
      </c>
      <c r="AM955">
        <v>1</v>
      </c>
      <c r="AN955" t="s">
        <v>59</v>
      </c>
      <c r="AO955" s="1">
        <v>39.186999999999998</v>
      </c>
      <c r="AP955">
        <v>18.125</v>
      </c>
      <c r="AQ955">
        <v>187.23400000000001</v>
      </c>
      <c r="AR955">
        <v>169.10900000000001</v>
      </c>
      <c r="AS955">
        <v>10.330151724137901</v>
      </c>
      <c r="AT955" t="s">
        <v>60</v>
      </c>
      <c r="AU955" t="s">
        <v>61</v>
      </c>
      <c r="AV955" t="s">
        <v>62</v>
      </c>
      <c r="AW955" t="s">
        <v>63</v>
      </c>
    </row>
    <row r="956" spans="1:49" x14ac:dyDescent="0.3">
      <c r="A956">
        <v>960</v>
      </c>
      <c r="B956" t="s">
        <v>158</v>
      </c>
      <c r="C956" t="s">
        <v>419</v>
      </c>
      <c r="D956" t="s">
        <v>193</v>
      </c>
      <c r="E956" t="s">
        <v>144</v>
      </c>
      <c r="F956">
        <v>1805732</v>
      </c>
      <c r="G956" t="s">
        <v>67</v>
      </c>
      <c r="H956" t="s">
        <v>72</v>
      </c>
      <c r="I956" t="s">
        <v>276</v>
      </c>
      <c r="J956" t="s">
        <v>421</v>
      </c>
      <c r="K956">
        <v>6618155</v>
      </c>
      <c r="L956">
        <v>291187</v>
      </c>
      <c r="M956">
        <v>5120</v>
      </c>
      <c r="N956">
        <v>93</v>
      </c>
      <c r="O956">
        <v>70</v>
      </c>
      <c r="P956">
        <v>11</v>
      </c>
      <c r="Q956">
        <v>480</v>
      </c>
      <c r="R956">
        <v>242</v>
      </c>
      <c r="S956">
        <v>25.58</v>
      </c>
      <c r="T956">
        <v>3.55</v>
      </c>
      <c r="U956">
        <v>3.09</v>
      </c>
      <c r="V956">
        <v>7700</v>
      </c>
      <c r="W956">
        <v>239260</v>
      </c>
      <c r="X956">
        <v>22261.7647058824</v>
      </c>
      <c r="Y956">
        <v>2100</v>
      </c>
      <c r="Z956">
        <v>39025</v>
      </c>
      <c r="AA956">
        <v>84785.714285714304</v>
      </c>
      <c r="AB956">
        <v>27992.156862745102</v>
      </c>
      <c r="AC956">
        <v>2246.47887323944</v>
      </c>
      <c r="AD956">
        <v>6083.8709677419401</v>
      </c>
      <c r="AE956">
        <v>8588.2978723404194</v>
      </c>
      <c r="AF956">
        <v>3885.9154929577498</v>
      </c>
      <c r="AG956">
        <v>0.02</v>
      </c>
      <c r="AH956">
        <v>0.77</v>
      </c>
      <c r="AI956">
        <v>11.87</v>
      </c>
      <c r="AJ956">
        <v>10</v>
      </c>
      <c r="AK956">
        <v>6</v>
      </c>
      <c r="AL956" t="s">
        <v>1850</v>
      </c>
      <c r="AM956">
        <v>2</v>
      </c>
      <c r="AN956" t="s">
        <v>247</v>
      </c>
      <c r="AO956" t="s">
        <v>1853</v>
      </c>
      <c r="AP956">
        <v>24.0625</v>
      </c>
      <c r="AQ956">
        <v>212.47300000000001</v>
      </c>
      <c r="AR956">
        <v>188.41050000000001</v>
      </c>
      <c r="AS956">
        <v>8.8300467532467497</v>
      </c>
      <c r="AT956" t="s">
        <v>60</v>
      </c>
      <c r="AU956" t="s">
        <v>61</v>
      </c>
      <c r="AV956" t="s">
        <v>62</v>
      </c>
      <c r="AW956" t="s">
        <v>63</v>
      </c>
    </row>
    <row r="957" spans="1:49" x14ac:dyDescent="0.3">
      <c r="A957">
        <v>128</v>
      </c>
      <c r="B957" t="s">
        <v>158</v>
      </c>
      <c r="C957" t="s">
        <v>419</v>
      </c>
      <c r="D957" t="s">
        <v>420</v>
      </c>
      <c r="E957" t="s">
        <v>208</v>
      </c>
      <c r="F957">
        <v>1494000</v>
      </c>
      <c r="G957" t="s">
        <v>67</v>
      </c>
      <c r="H957" t="s">
        <v>72</v>
      </c>
      <c r="I957" t="s">
        <v>276</v>
      </c>
      <c r="J957" t="s">
        <v>421</v>
      </c>
      <c r="K957">
        <v>6617959</v>
      </c>
      <c r="L957">
        <v>291202</v>
      </c>
      <c r="M957">
        <v>3414</v>
      </c>
      <c r="N957">
        <v>122</v>
      </c>
      <c r="O957">
        <v>104</v>
      </c>
      <c r="P957">
        <v>61</v>
      </c>
      <c r="Q957">
        <v>73</v>
      </c>
      <c r="R957">
        <v>114</v>
      </c>
      <c r="S957">
        <v>15.32</v>
      </c>
      <c r="T957">
        <v>6.12</v>
      </c>
      <c r="U957">
        <v>2.0699999999999998</v>
      </c>
      <c r="V957">
        <v>3100</v>
      </c>
      <c r="W957">
        <v>224186.66666666701</v>
      </c>
      <c r="X957">
        <v>25861.764705882299</v>
      </c>
      <c r="Y957">
        <v>2760</v>
      </c>
      <c r="Z957">
        <v>68075</v>
      </c>
      <c r="AA957">
        <v>63428.571428571398</v>
      </c>
      <c r="AB957">
        <v>23354.9019607843</v>
      </c>
      <c r="AC957">
        <v>1161.97183098592</v>
      </c>
      <c r="AD957">
        <v>12093.5483870968</v>
      </c>
      <c r="AE957">
        <v>4273.4042553191503</v>
      </c>
      <c r="AF957">
        <v>1637.3239436619699</v>
      </c>
      <c r="AG957">
        <v>2.65</v>
      </c>
      <c r="AH957">
        <v>0.31</v>
      </c>
      <c r="AI957">
        <v>8.8800000000000008</v>
      </c>
      <c r="AJ957">
        <v>10</v>
      </c>
      <c r="AK957">
        <v>27</v>
      </c>
      <c r="AL957" t="s">
        <v>422</v>
      </c>
      <c r="AM957">
        <v>2</v>
      </c>
      <c r="AN957" t="s">
        <v>146</v>
      </c>
      <c r="AO957" t="s">
        <v>423</v>
      </c>
      <c r="AP957">
        <v>9.6875</v>
      </c>
      <c r="AQ957">
        <v>158.952</v>
      </c>
      <c r="AR957">
        <v>149.2645</v>
      </c>
      <c r="AS957">
        <v>16.407948387096798</v>
      </c>
      <c r="AT957" t="s">
        <v>60</v>
      </c>
      <c r="AU957" t="s">
        <v>61</v>
      </c>
      <c r="AV957" t="s">
        <v>62</v>
      </c>
      <c r="AW957" t="s">
        <v>63</v>
      </c>
    </row>
    <row r="958" spans="1:49" x14ac:dyDescent="0.3">
      <c r="A958">
        <v>962</v>
      </c>
      <c r="B958" t="s">
        <v>679</v>
      </c>
      <c r="C958" t="s">
        <v>1854</v>
      </c>
      <c r="D958" t="s">
        <v>1855</v>
      </c>
      <c r="E958" t="s">
        <v>52</v>
      </c>
      <c r="F958">
        <v>20250</v>
      </c>
      <c r="G958" t="s">
        <v>682</v>
      </c>
      <c r="H958" t="s">
        <v>72</v>
      </c>
      <c r="I958" t="s">
        <v>276</v>
      </c>
      <c r="J958" t="s">
        <v>421</v>
      </c>
      <c r="K958">
        <v>6617333</v>
      </c>
      <c r="L958">
        <v>272675</v>
      </c>
      <c r="M958">
        <v>13479</v>
      </c>
      <c r="N958">
        <v>57</v>
      </c>
      <c r="O958">
        <v>35</v>
      </c>
      <c r="P958">
        <v>21</v>
      </c>
      <c r="Q958">
        <v>2.5</v>
      </c>
      <c r="R958">
        <v>25</v>
      </c>
      <c r="S958">
        <v>33.369999999999997</v>
      </c>
      <c r="T958">
        <v>3.56</v>
      </c>
      <c r="U958">
        <v>2.46</v>
      </c>
      <c r="V958">
        <v>7400</v>
      </c>
      <c r="W958">
        <v>239633.33333333299</v>
      </c>
      <c r="X958">
        <v>47329.411764705903</v>
      </c>
      <c r="Y958">
        <v>2160</v>
      </c>
      <c r="Z958">
        <v>19880</v>
      </c>
      <c r="AA958">
        <v>26142.857142857101</v>
      </c>
      <c r="AB958">
        <v>33303.921568627498</v>
      </c>
      <c r="AC958">
        <v>542.25352112676103</v>
      </c>
      <c r="AD958">
        <v>4933.8709677419401</v>
      </c>
      <c r="AE958">
        <v>18877.6595744681</v>
      </c>
      <c r="AF958">
        <v>283.80281690140799</v>
      </c>
      <c r="AG958">
        <v>0.02</v>
      </c>
      <c r="AH958">
        <v>0.74</v>
      </c>
      <c r="AI958">
        <v>3.66</v>
      </c>
      <c r="AJ958">
        <v>10</v>
      </c>
      <c r="AK958">
        <v>10</v>
      </c>
      <c r="AL958" t="s">
        <v>1856</v>
      </c>
      <c r="AM958">
        <v>1</v>
      </c>
      <c r="AN958" t="s">
        <v>59</v>
      </c>
      <c r="AO958" s="1">
        <v>147.12100000000001</v>
      </c>
      <c r="AP958">
        <v>23.125</v>
      </c>
      <c r="AQ958">
        <v>65.513999999999996</v>
      </c>
      <c r="AR958">
        <v>42.389000000000003</v>
      </c>
      <c r="AS958">
        <v>2.83303783783784</v>
      </c>
      <c r="AT958" t="s">
        <v>91</v>
      </c>
      <c r="AU958" t="s">
        <v>61</v>
      </c>
      <c r="AV958" t="s">
        <v>96</v>
      </c>
      <c r="AW958" t="s">
        <v>63</v>
      </c>
    </row>
    <row r="959" spans="1:49" x14ac:dyDescent="0.3">
      <c r="A959">
        <v>963</v>
      </c>
      <c r="B959" t="s">
        <v>679</v>
      </c>
      <c r="C959" t="s">
        <v>1854</v>
      </c>
      <c r="D959" t="s">
        <v>1855</v>
      </c>
      <c r="E959" t="s">
        <v>52</v>
      </c>
      <c r="F959">
        <v>20250</v>
      </c>
      <c r="G959" t="s">
        <v>682</v>
      </c>
      <c r="H959" t="s">
        <v>72</v>
      </c>
      <c r="I959" t="s">
        <v>276</v>
      </c>
      <c r="J959" t="s">
        <v>421</v>
      </c>
      <c r="K959">
        <v>6617297</v>
      </c>
      <c r="L959">
        <v>272673</v>
      </c>
      <c r="M959">
        <v>8835</v>
      </c>
      <c r="N959">
        <v>62</v>
      </c>
      <c r="O959">
        <v>40</v>
      </c>
      <c r="P959">
        <v>19</v>
      </c>
      <c r="Q959">
        <v>2.5</v>
      </c>
      <c r="R959">
        <v>20</v>
      </c>
      <c r="S959">
        <v>17.739999999999998</v>
      </c>
      <c r="T959">
        <v>3.28</v>
      </c>
      <c r="U959">
        <v>2.35</v>
      </c>
      <c r="V959">
        <v>1100</v>
      </c>
      <c r="W959">
        <v>303846.66666666698</v>
      </c>
      <c r="X959">
        <v>38197.058823529398</v>
      </c>
      <c r="Y959">
        <v>2400</v>
      </c>
      <c r="Z959">
        <v>16520</v>
      </c>
      <c r="AA959">
        <v>16071.4285714286</v>
      </c>
      <c r="AB959">
        <v>21584.313725490199</v>
      </c>
      <c r="AC959">
        <v>309.85915492957702</v>
      </c>
      <c r="AD959">
        <v>4896.77419354839</v>
      </c>
      <c r="AE959">
        <v>15848.936170212801</v>
      </c>
      <c r="AF959">
        <v>283.80281690140799</v>
      </c>
      <c r="AG959">
        <v>7.0000000000000007E-2</v>
      </c>
      <c r="AH959">
        <v>0.11</v>
      </c>
      <c r="AI959">
        <v>2.25</v>
      </c>
      <c r="AJ959">
        <v>10</v>
      </c>
      <c r="AK959">
        <v>15</v>
      </c>
      <c r="AL959" t="s">
        <v>1856</v>
      </c>
      <c r="AM959">
        <v>1</v>
      </c>
      <c r="AN959" t="s">
        <v>59</v>
      </c>
      <c r="AO959" s="1">
        <v>96.087999999999994</v>
      </c>
      <c r="AP959">
        <v>3.4375</v>
      </c>
      <c r="AQ959">
        <v>40.274999999999999</v>
      </c>
      <c r="AR959">
        <v>36.837499999999999</v>
      </c>
      <c r="AS959">
        <v>11.716363636363599</v>
      </c>
      <c r="AT959" t="s">
        <v>60</v>
      </c>
      <c r="AU959" t="s">
        <v>61</v>
      </c>
      <c r="AV959" t="s">
        <v>62</v>
      </c>
      <c r="AW959" t="s">
        <v>63</v>
      </c>
    </row>
    <row r="960" spans="1:49" x14ac:dyDescent="0.3">
      <c r="A960">
        <v>964</v>
      </c>
      <c r="B960" t="s">
        <v>679</v>
      </c>
      <c r="C960" t="s">
        <v>1854</v>
      </c>
      <c r="D960" t="s">
        <v>1855</v>
      </c>
      <c r="E960" t="s">
        <v>52</v>
      </c>
      <c r="F960">
        <v>20250</v>
      </c>
      <c r="G960" t="s">
        <v>682</v>
      </c>
      <c r="H960" t="s">
        <v>72</v>
      </c>
      <c r="I960" t="s">
        <v>276</v>
      </c>
      <c r="J960" t="s">
        <v>421</v>
      </c>
      <c r="K960">
        <v>6617229</v>
      </c>
      <c r="L960">
        <v>272719</v>
      </c>
      <c r="M960">
        <v>4060</v>
      </c>
      <c r="N960">
        <v>46</v>
      </c>
      <c r="O960">
        <v>52</v>
      </c>
      <c r="P960">
        <v>18</v>
      </c>
      <c r="Q960">
        <v>2.5</v>
      </c>
      <c r="R960">
        <v>20</v>
      </c>
      <c r="S960">
        <v>9.85</v>
      </c>
      <c r="T960">
        <v>3.89</v>
      </c>
      <c r="U960">
        <v>3.55</v>
      </c>
      <c r="V960">
        <v>500</v>
      </c>
      <c r="W960">
        <v>302586.66666666698</v>
      </c>
      <c r="X960">
        <v>38911.764705882299</v>
      </c>
      <c r="Y960">
        <v>1920</v>
      </c>
      <c r="Z960">
        <v>12705</v>
      </c>
      <c r="AA960">
        <v>21142.857142857101</v>
      </c>
      <c r="AB960">
        <v>24198.039215686302</v>
      </c>
      <c r="AC960">
        <v>309.85915492957702</v>
      </c>
      <c r="AD960">
        <v>6232.2580645161297</v>
      </c>
      <c r="AE960">
        <v>16678.723404255299</v>
      </c>
      <c r="AF960">
        <v>218.30985915493</v>
      </c>
      <c r="AG960">
        <v>0.06</v>
      </c>
      <c r="AH960">
        <v>0.05</v>
      </c>
      <c r="AI960">
        <v>2.96</v>
      </c>
      <c r="AJ960">
        <v>10</v>
      </c>
      <c r="AK960">
        <v>25</v>
      </c>
      <c r="AL960" t="s">
        <v>1856</v>
      </c>
      <c r="AM960">
        <v>1</v>
      </c>
      <c r="AN960" t="s">
        <v>59</v>
      </c>
      <c r="AO960" s="1">
        <v>43.615000000000002</v>
      </c>
      <c r="AP960">
        <v>1.5625</v>
      </c>
      <c r="AQ960">
        <v>52.984000000000002</v>
      </c>
      <c r="AR960">
        <v>51.421500000000002</v>
      </c>
      <c r="AS960">
        <v>33.909759999999999</v>
      </c>
      <c r="AT960" t="s">
        <v>60</v>
      </c>
      <c r="AU960" t="s">
        <v>61</v>
      </c>
      <c r="AV960" t="s">
        <v>62</v>
      </c>
      <c r="AW960" t="s">
        <v>63</v>
      </c>
    </row>
    <row r="961" spans="1:49" x14ac:dyDescent="0.3">
      <c r="A961">
        <v>965</v>
      </c>
      <c r="B961" t="s">
        <v>679</v>
      </c>
      <c r="C961" t="s">
        <v>1854</v>
      </c>
      <c r="D961" t="s">
        <v>1855</v>
      </c>
      <c r="E961" t="s">
        <v>52</v>
      </c>
      <c r="F961">
        <v>20250</v>
      </c>
      <c r="G961" t="s">
        <v>682</v>
      </c>
      <c r="H961" t="s">
        <v>72</v>
      </c>
      <c r="I961" t="s">
        <v>276</v>
      </c>
      <c r="J961" t="s">
        <v>421</v>
      </c>
      <c r="K961">
        <v>6617103</v>
      </c>
      <c r="L961">
        <v>272649</v>
      </c>
      <c r="M961">
        <v>6452</v>
      </c>
      <c r="N961">
        <v>44</v>
      </c>
      <c r="O961">
        <v>52</v>
      </c>
      <c r="P961">
        <v>20</v>
      </c>
      <c r="Q961">
        <v>2.5</v>
      </c>
      <c r="R961">
        <v>23</v>
      </c>
      <c r="S961">
        <v>18.46</v>
      </c>
      <c r="T961">
        <v>1.76</v>
      </c>
      <c r="U961">
        <v>2.95</v>
      </c>
      <c r="V961">
        <v>2400</v>
      </c>
      <c r="W961">
        <v>283313.33333333302</v>
      </c>
      <c r="X961">
        <v>42352.941176470602</v>
      </c>
      <c r="Y961">
        <v>1860</v>
      </c>
      <c r="Z961">
        <v>14000</v>
      </c>
      <c r="AA961">
        <v>24071.428571428602</v>
      </c>
      <c r="AB961">
        <v>27233.333333333299</v>
      </c>
      <c r="AC961">
        <v>387.32394366197201</v>
      </c>
      <c r="AD961">
        <v>5341.9354838709696</v>
      </c>
      <c r="AE961">
        <v>18047.8723404255</v>
      </c>
      <c r="AF961">
        <v>196.47887323943701</v>
      </c>
      <c r="AG961">
        <v>0.01</v>
      </c>
      <c r="AH961">
        <v>0.24</v>
      </c>
      <c r="AI961">
        <v>3.37</v>
      </c>
      <c r="AJ961">
        <v>10</v>
      </c>
      <c r="AK961">
        <v>21</v>
      </c>
      <c r="AL961" t="s">
        <v>1856</v>
      </c>
      <c r="AM961">
        <v>1</v>
      </c>
      <c r="AN961" t="s">
        <v>59</v>
      </c>
      <c r="AO961" s="1">
        <v>69.900999999999996</v>
      </c>
      <c r="AP961">
        <v>7.5</v>
      </c>
      <c r="AQ961">
        <v>60.323</v>
      </c>
      <c r="AR961">
        <v>52.823</v>
      </c>
      <c r="AS961">
        <v>8.0430666666666699</v>
      </c>
      <c r="AT961" t="s">
        <v>60</v>
      </c>
      <c r="AU961" t="s">
        <v>61</v>
      </c>
      <c r="AV961" t="s">
        <v>62</v>
      </c>
      <c r="AW961" t="s">
        <v>63</v>
      </c>
    </row>
    <row r="962" spans="1:49" x14ac:dyDescent="0.3">
      <c r="A962">
        <v>961</v>
      </c>
      <c r="B962" t="s">
        <v>679</v>
      </c>
      <c r="C962" t="s">
        <v>1854</v>
      </c>
      <c r="D962" t="s">
        <v>1855</v>
      </c>
      <c r="E962" t="s">
        <v>52</v>
      </c>
      <c r="F962" t="s">
        <v>53</v>
      </c>
      <c r="G962" t="s">
        <v>682</v>
      </c>
      <c r="H962" t="s">
        <v>55</v>
      </c>
      <c r="I962" t="s">
        <v>276</v>
      </c>
      <c r="J962" t="s">
        <v>421</v>
      </c>
      <c r="K962">
        <v>6617059</v>
      </c>
      <c r="L962">
        <v>272672</v>
      </c>
      <c r="M962">
        <v>4001</v>
      </c>
      <c r="N962">
        <v>45</v>
      </c>
      <c r="O962">
        <v>46</v>
      </c>
      <c r="P962">
        <v>17</v>
      </c>
      <c r="Q962">
        <v>2.5</v>
      </c>
      <c r="R962">
        <v>19</v>
      </c>
      <c r="S962">
        <v>12.27</v>
      </c>
      <c r="T962">
        <v>0.5</v>
      </c>
      <c r="U962">
        <v>3.23</v>
      </c>
      <c r="V962">
        <v>50</v>
      </c>
      <c r="W962">
        <v>308186.66666666698</v>
      </c>
      <c r="X962">
        <v>39044.117647058803</v>
      </c>
      <c r="Y962">
        <v>2160</v>
      </c>
      <c r="Z962">
        <v>11865</v>
      </c>
      <c r="AA962">
        <v>21357.142857142899</v>
      </c>
      <c r="AB962">
        <v>23270.588235294101</v>
      </c>
      <c r="AC962">
        <v>309.85915492957702</v>
      </c>
      <c r="AD962">
        <v>5416.1290322580599</v>
      </c>
      <c r="AE962">
        <v>16471.276595744701</v>
      </c>
      <c r="AF962">
        <v>305.63380281690098</v>
      </c>
      <c r="AG962">
        <v>0.04</v>
      </c>
      <c r="AH962">
        <v>0.01</v>
      </c>
      <c r="AI962">
        <v>2.99</v>
      </c>
      <c r="AJ962">
        <v>10</v>
      </c>
      <c r="AK962">
        <v>28</v>
      </c>
      <c r="AL962" t="s">
        <v>1856</v>
      </c>
      <c r="AM962">
        <v>1</v>
      </c>
      <c r="AN962" t="s">
        <v>59</v>
      </c>
      <c r="AO962" s="1">
        <v>42.966999999999999</v>
      </c>
      <c r="AP962">
        <v>0.3125</v>
      </c>
      <c r="AQ962">
        <v>53.521000000000001</v>
      </c>
      <c r="AR962">
        <v>53.208500000000001</v>
      </c>
      <c r="AS962">
        <v>171.2672</v>
      </c>
      <c r="AT962" t="s">
        <v>60</v>
      </c>
      <c r="AU962" t="s">
        <v>61</v>
      </c>
      <c r="AV962" t="s">
        <v>62</v>
      </c>
      <c r="AW962" t="s">
        <v>63</v>
      </c>
    </row>
    <row r="963" spans="1:49" x14ac:dyDescent="0.3">
      <c r="A963">
        <v>941</v>
      </c>
      <c r="B963" t="s">
        <v>1821</v>
      </c>
      <c r="C963" t="s">
        <v>1822</v>
      </c>
      <c r="D963" t="s">
        <v>1823</v>
      </c>
      <c r="E963" t="s">
        <v>52</v>
      </c>
      <c r="F963">
        <v>101761</v>
      </c>
      <c r="G963" t="s">
        <v>67</v>
      </c>
      <c r="H963" t="s">
        <v>72</v>
      </c>
      <c r="I963" t="s">
        <v>276</v>
      </c>
      <c r="J963" t="s">
        <v>1783</v>
      </c>
      <c r="K963">
        <v>6601067</v>
      </c>
      <c r="L963">
        <v>312921</v>
      </c>
      <c r="M963">
        <v>1709</v>
      </c>
      <c r="N963">
        <v>226</v>
      </c>
      <c r="O963">
        <v>36</v>
      </c>
      <c r="P963">
        <v>70</v>
      </c>
      <c r="Q963">
        <v>123</v>
      </c>
      <c r="R963">
        <v>42</v>
      </c>
      <c r="S963">
        <v>2.5</v>
      </c>
      <c r="T963">
        <v>15.33</v>
      </c>
      <c r="U963">
        <v>2.71</v>
      </c>
      <c r="V963">
        <v>50</v>
      </c>
      <c r="W963">
        <v>248920</v>
      </c>
      <c r="X963">
        <v>42776.470588235301</v>
      </c>
      <c r="Y963">
        <v>6900</v>
      </c>
      <c r="Z963">
        <v>30870</v>
      </c>
      <c r="AA963">
        <v>39285.714285714297</v>
      </c>
      <c r="AB963">
        <v>18801.960784313698</v>
      </c>
      <c r="AC963">
        <v>1704.22535211268</v>
      </c>
      <c r="AD963">
        <v>19698.3870967742</v>
      </c>
      <c r="AE963">
        <v>9750</v>
      </c>
      <c r="AF963">
        <v>633.09859154929597</v>
      </c>
      <c r="AG963">
        <v>5.0000000000000001E-3</v>
      </c>
      <c r="AH963">
        <v>0.01</v>
      </c>
      <c r="AI963">
        <v>5.5</v>
      </c>
      <c r="AJ963">
        <v>10</v>
      </c>
      <c r="AK963">
        <v>15</v>
      </c>
      <c r="AL963" t="s">
        <v>1824</v>
      </c>
      <c r="AM963">
        <v>2</v>
      </c>
      <c r="AN963" t="s">
        <v>178</v>
      </c>
      <c r="AO963" t="s">
        <v>1827</v>
      </c>
      <c r="AP963">
        <v>0.3125</v>
      </c>
      <c r="AQ963">
        <v>98.45</v>
      </c>
      <c r="AR963">
        <v>98.137500000000003</v>
      </c>
      <c r="AS963">
        <v>315.04000000000002</v>
      </c>
      <c r="AT963" t="s">
        <v>60</v>
      </c>
      <c r="AU963" t="s">
        <v>61</v>
      </c>
      <c r="AV963" t="s">
        <v>62</v>
      </c>
      <c r="AW963" t="s">
        <v>63</v>
      </c>
    </row>
    <row r="964" spans="1:49" x14ac:dyDescent="0.3">
      <c r="A964">
        <v>939</v>
      </c>
      <c r="B964" t="s">
        <v>1821</v>
      </c>
      <c r="C964" t="s">
        <v>1822</v>
      </c>
      <c r="D964" t="s">
        <v>1823</v>
      </c>
      <c r="E964" t="s">
        <v>52</v>
      </c>
      <c r="F964" t="s">
        <v>53</v>
      </c>
      <c r="G964" t="s">
        <v>67</v>
      </c>
      <c r="H964" t="s">
        <v>55</v>
      </c>
      <c r="I964" t="s">
        <v>276</v>
      </c>
      <c r="J964" t="s">
        <v>1783</v>
      </c>
      <c r="K964">
        <v>6601057</v>
      </c>
      <c r="L964">
        <v>312859</v>
      </c>
      <c r="M964">
        <v>1264</v>
      </c>
      <c r="N964">
        <v>190</v>
      </c>
      <c r="O964">
        <v>17</v>
      </c>
      <c r="P964">
        <v>71</v>
      </c>
      <c r="Q964">
        <v>101</v>
      </c>
      <c r="R964">
        <v>60</v>
      </c>
      <c r="S964">
        <v>2.5</v>
      </c>
      <c r="T964">
        <v>29.14</v>
      </c>
      <c r="U964">
        <v>6.94</v>
      </c>
      <c r="V964">
        <v>50</v>
      </c>
      <c r="W964">
        <v>266560</v>
      </c>
      <c r="X964">
        <v>42300</v>
      </c>
      <c r="Y964">
        <v>5580</v>
      </c>
      <c r="Z964">
        <v>25130</v>
      </c>
      <c r="AA964">
        <v>30000</v>
      </c>
      <c r="AB964">
        <v>13996.0784313725</v>
      </c>
      <c r="AC964">
        <v>1161.97183098592</v>
      </c>
      <c r="AD964">
        <v>24372.580645161299</v>
      </c>
      <c r="AE964">
        <v>7675.5319148936196</v>
      </c>
      <c r="AF964">
        <v>611.26760563380299</v>
      </c>
      <c r="AG964">
        <v>5.0000000000000001E-3</v>
      </c>
      <c r="AH964">
        <v>0.01</v>
      </c>
      <c r="AI964">
        <v>4.2</v>
      </c>
      <c r="AJ964">
        <v>10</v>
      </c>
      <c r="AK964">
        <v>13</v>
      </c>
      <c r="AL964" t="s">
        <v>1824</v>
      </c>
      <c r="AM964">
        <v>2</v>
      </c>
      <c r="AN964" t="s">
        <v>178</v>
      </c>
      <c r="AO964" t="s">
        <v>1825</v>
      </c>
      <c r="AP964">
        <v>0.3125</v>
      </c>
      <c r="AQ964">
        <v>75.180000000000007</v>
      </c>
      <c r="AR964">
        <v>74.867500000000007</v>
      </c>
      <c r="AS964">
        <v>240.57599999999999</v>
      </c>
      <c r="AT964" t="s">
        <v>60</v>
      </c>
      <c r="AU964" t="s">
        <v>61</v>
      </c>
      <c r="AV964" t="s">
        <v>62</v>
      </c>
      <c r="AW964" t="s">
        <v>63</v>
      </c>
    </row>
    <row r="965" spans="1:49" x14ac:dyDescent="0.3">
      <c r="A965">
        <v>940</v>
      </c>
      <c r="B965" t="s">
        <v>1821</v>
      </c>
      <c r="C965" t="s">
        <v>1822</v>
      </c>
      <c r="D965" t="s">
        <v>1823</v>
      </c>
      <c r="E965" t="s">
        <v>52</v>
      </c>
      <c r="F965">
        <v>101761</v>
      </c>
      <c r="G965" t="s">
        <v>67</v>
      </c>
      <c r="H965" t="s">
        <v>72</v>
      </c>
      <c r="I965" t="s">
        <v>276</v>
      </c>
      <c r="J965" t="s">
        <v>1783</v>
      </c>
      <c r="K965">
        <v>6601052</v>
      </c>
      <c r="L965">
        <v>312871</v>
      </c>
      <c r="M965">
        <v>762</v>
      </c>
      <c r="N965">
        <v>204</v>
      </c>
      <c r="O965">
        <v>23</v>
      </c>
      <c r="P965">
        <v>70</v>
      </c>
      <c r="Q965">
        <v>112</v>
      </c>
      <c r="R965">
        <v>52</v>
      </c>
      <c r="S965">
        <v>2.5</v>
      </c>
      <c r="T965">
        <v>40.54</v>
      </c>
      <c r="U965">
        <v>5.09</v>
      </c>
      <c r="V965">
        <v>50</v>
      </c>
      <c r="W965">
        <v>254333.33333333299</v>
      </c>
      <c r="X965">
        <v>43252.941176470602</v>
      </c>
      <c r="Y965">
        <v>6060</v>
      </c>
      <c r="Z965">
        <v>28280</v>
      </c>
      <c r="AA965">
        <v>33357.142857142899</v>
      </c>
      <c r="AB965">
        <v>17874.509803921599</v>
      </c>
      <c r="AC965">
        <v>1394.3661971831</v>
      </c>
      <c r="AD965">
        <v>24780.6451612903</v>
      </c>
      <c r="AE965">
        <v>6928.72340425532</v>
      </c>
      <c r="AF965">
        <v>589.43661971831</v>
      </c>
      <c r="AG965">
        <v>5.0000000000000001E-3</v>
      </c>
      <c r="AH965">
        <v>0.01</v>
      </c>
      <c r="AI965">
        <v>4.67</v>
      </c>
      <c r="AJ965">
        <v>10</v>
      </c>
      <c r="AK965">
        <v>14</v>
      </c>
      <c r="AL965" t="s">
        <v>1824</v>
      </c>
      <c r="AM965">
        <v>3</v>
      </c>
      <c r="AN965" t="s">
        <v>1321</v>
      </c>
      <c r="AO965" t="s">
        <v>1826</v>
      </c>
      <c r="AP965">
        <v>0.3125</v>
      </c>
      <c r="AQ965">
        <v>83.593000000000004</v>
      </c>
      <c r="AR965">
        <v>83.280500000000004</v>
      </c>
      <c r="AS965">
        <v>267.49759999999998</v>
      </c>
      <c r="AT965" t="s">
        <v>60</v>
      </c>
      <c r="AU965" t="s">
        <v>61</v>
      </c>
      <c r="AV965" t="s">
        <v>62</v>
      </c>
      <c r="AW965" t="s">
        <v>63</v>
      </c>
    </row>
    <row r="966" spans="1:49" x14ac:dyDescent="0.3">
      <c r="A966">
        <v>943</v>
      </c>
      <c r="B966" t="s">
        <v>1821</v>
      </c>
      <c r="C966" t="s">
        <v>1822</v>
      </c>
      <c r="D966" t="s">
        <v>1828</v>
      </c>
      <c r="E966" t="s">
        <v>52</v>
      </c>
      <c r="F966" t="s">
        <v>53</v>
      </c>
      <c r="G966" t="s">
        <v>67</v>
      </c>
      <c r="H966" t="s">
        <v>55</v>
      </c>
      <c r="I966" t="s">
        <v>276</v>
      </c>
      <c r="J966" t="s">
        <v>1783</v>
      </c>
      <c r="K966">
        <v>6600897</v>
      </c>
      <c r="L966">
        <v>312974</v>
      </c>
      <c r="M966">
        <v>2155</v>
      </c>
      <c r="N966">
        <v>206</v>
      </c>
      <c r="O966">
        <v>22</v>
      </c>
      <c r="P966">
        <v>71</v>
      </c>
      <c r="Q966">
        <v>120</v>
      </c>
      <c r="R966">
        <v>68</v>
      </c>
      <c r="S966">
        <v>2.5</v>
      </c>
      <c r="T966">
        <v>40.159999999999997</v>
      </c>
      <c r="U966">
        <v>5.58</v>
      </c>
      <c r="V966">
        <v>50</v>
      </c>
      <c r="W966">
        <v>259700</v>
      </c>
      <c r="X966">
        <v>40235.294117647099</v>
      </c>
      <c r="Y966">
        <v>6240</v>
      </c>
      <c r="Z966">
        <v>28280</v>
      </c>
      <c r="AA966">
        <v>38928.571428571398</v>
      </c>
      <c r="AB966">
        <v>19223.529411764699</v>
      </c>
      <c r="AC966">
        <v>1316.9014084507</v>
      </c>
      <c r="AD966">
        <v>16767.7419354839</v>
      </c>
      <c r="AE966">
        <v>8712.7659574468107</v>
      </c>
      <c r="AF966">
        <v>654.92957746478896</v>
      </c>
      <c r="AG966">
        <v>5.0000000000000001E-3</v>
      </c>
      <c r="AH966">
        <v>0.01</v>
      </c>
      <c r="AI966">
        <v>5.45</v>
      </c>
      <c r="AJ966">
        <v>10</v>
      </c>
      <c r="AK966">
        <v>14</v>
      </c>
      <c r="AL966" t="s">
        <v>1829</v>
      </c>
      <c r="AM966">
        <v>3</v>
      </c>
      <c r="AN966" t="s">
        <v>1321</v>
      </c>
      <c r="AO966" t="s">
        <v>1830</v>
      </c>
      <c r="AP966">
        <v>0.3125</v>
      </c>
      <c r="AQ966">
        <v>97.555000000000007</v>
      </c>
      <c r="AR966">
        <v>97.242500000000007</v>
      </c>
      <c r="AS966">
        <v>312.17599999999999</v>
      </c>
      <c r="AT966" t="s">
        <v>60</v>
      </c>
      <c r="AU966" t="s">
        <v>61</v>
      </c>
      <c r="AV966" t="s">
        <v>62</v>
      </c>
      <c r="AW966" t="s">
        <v>63</v>
      </c>
    </row>
    <row r="967" spans="1:49" x14ac:dyDescent="0.3">
      <c r="A967">
        <v>944</v>
      </c>
      <c r="B967" t="s">
        <v>1821</v>
      </c>
      <c r="C967" t="s">
        <v>1822</v>
      </c>
      <c r="D967" t="s">
        <v>1828</v>
      </c>
      <c r="E967" t="s">
        <v>52</v>
      </c>
      <c r="F967">
        <v>117000</v>
      </c>
      <c r="G967" t="s">
        <v>67</v>
      </c>
      <c r="H967" t="s">
        <v>72</v>
      </c>
      <c r="I967" t="s">
        <v>276</v>
      </c>
      <c r="J967" t="s">
        <v>1783</v>
      </c>
      <c r="K967">
        <v>6600886</v>
      </c>
      <c r="L967">
        <v>312990</v>
      </c>
      <c r="M967">
        <v>1513</v>
      </c>
      <c r="N967">
        <v>227</v>
      </c>
      <c r="O967">
        <v>29</v>
      </c>
      <c r="P967">
        <v>69</v>
      </c>
      <c r="Q967">
        <v>146</v>
      </c>
      <c r="R967">
        <v>57</v>
      </c>
      <c r="S967">
        <v>6.4</v>
      </c>
      <c r="T967">
        <v>37.21</v>
      </c>
      <c r="U967">
        <v>0.5</v>
      </c>
      <c r="V967">
        <v>600</v>
      </c>
      <c r="W967">
        <v>233240</v>
      </c>
      <c r="X967">
        <v>41505.882352941197</v>
      </c>
      <c r="Y967">
        <v>7140</v>
      </c>
      <c r="Z967">
        <v>36400</v>
      </c>
      <c r="AA967">
        <v>42357.142857142899</v>
      </c>
      <c r="AB967">
        <v>23945.0980392157</v>
      </c>
      <c r="AC967">
        <v>1859.1549295774601</v>
      </c>
      <c r="AD967">
        <v>16730.6451612903</v>
      </c>
      <c r="AE967">
        <v>10413.829787234001</v>
      </c>
      <c r="AF967">
        <v>764.08450704225299</v>
      </c>
      <c r="AG967">
        <v>0.59</v>
      </c>
      <c r="AH967">
        <v>0.06</v>
      </c>
      <c r="AI967">
        <v>5.93</v>
      </c>
      <c r="AJ967">
        <v>10</v>
      </c>
      <c r="AK967">
        <v>16</v>
      </c>
      <c r="AL967" t="s">
        <v>1829</v>
      </c>
      <c r="AM967">
        <v>2</v>
      </c>
      <c r="AN967" t="s">
        <v>178</v>
      </c>
      <c r="AO967" t="s">
        <v>1831</v>
      </c>
      <c r="AP967">
        <v>1.875</v>
      </c>
      <c r="AQ967">
        <v>106.14700000000001</v>
      </c>
      <c r="AR967">
        <v>104.27200000000001</v>
      </c>
      <c r="AS967">
        <v>56.611733333333298</v>
      </c>
      <c r="AT967" t="s">
        <v>60</v>
      </c>
      <c r="AU967" t="s">
        <v>61</v>
      </c>
      <c r="AV967" t="s">
        <v>62</v>
      </c>
      <c r="AW967" t="s">
        <v>63</v>
      </c>
    </row>
    <row r="968" spans="1:49" x14ac:dyDescent="0.3">
      <c r="A968">
        <v>945</v>
      </c>
      <c r="B968" t="s">
        <v>1821</v>
      </c>
      <c r="C968" t="s">
        <v>1822</v>
      </c>
      <c r="D968" t="s">
        <v>1828</v>
      </c>
      <c r="E968" t="s">
        <v>52</v>
      </c>
      <c r="F968">
        <v>117000</v>
      </c>
      <c r="G968" t="s">
        <v>67</v>
      </c>
      <c r="H968" t="s">
        <v>72</v>
      </c>
      <c r="I968" t="s">
        <v>276</v>
      </c>
      <c r="J968" t="s">
        <v>1783</v>
      </c>
      <c r="K968">
        <v>6600881</v>
      </c>
      <c r="L968">
        <v>312963</v>
      </c>
      <c r="M968">
        <v>1043</v>
      </c>
      <c r="N968">
        <v>179</v>
      </c>
      <c r="O968">
        <v>31</v>
      </c>
      <c r="P968">
        <v>9</v>
      </c>
      <c r="Q968">
        <v>263</v>
      </c>
      <c r="R968">
        <v>37</v>
      </c>
      <c r="S968">
        <v>2.5</v>
      </c>
      <c r="T968">
        <v>4.75</v>
      </c>
      <c r="U968">
        <v>0.5</v>
      </c>
      <c r="V968">
        <v>50</v>
      </c>
      <c r="W968">
        <v>240520</v>
      </c>
      <c r="X968">
        <v>44523.529411764699</v>
      </c>
      <c r="Y968">
        <v>4260</v>
      </c>
      <c r="Z968">
        <v>30695</v>
      </c>
      <c r="AA968">
        <v>43285.714285714297</v>
      </c>
      <c r="AB968">
        <v>22090.1960784314</v>
      </c>
      <c r="AC968">
        <v>1859.1549295774601</v>
      </c>
      <c r="AD968">
        <v>18400</v>
      </c>
      <c r="AE968">
        <v>11119.148936170201</v>
      </c>
      <c r="AF968">
        <v>589.43661971831</v>
      </c>
      <c r="AG968">
        <v>0.16</v>
      </c>
      <c r="AH968">
        <v>0.01</v>
      </c>
      <c r="AI968">
        <v>6.06</v>
      </c>
      <c r="AJ968">
        <v>10</v>
      </c>
      <c r="AK968">
        <v>5</v>
      </c>
      <c r="AL968" t="s">
        <v>1829</v>
      </c>
      <c r="AM968">
        <v>2</v>
      </c>
      <c r="AN968" t="s">
        <v>178</v>
      </c>
      <c r="AO968" t="s">
        <v>1832</v>
      </c>
      <c r="AP968">
        <v>0.3125</v>
      </c>
      <c r="AQ968">
        <v>108.474</v>
      </c>
      <c r="AR968">
        <v>108.1615</v>
      </c>
      <c r="AS968">
        <v>347.11680000000001</v>
      </c>
      <c r="AT968" t="s">
        <v>60</v>
      </c>
      <c r="AU968" t="s">
        <v>61</v>
      </c>
      <c r="AV968" t="s">
        <v>62</v>
      </c>
      <c r="AW968" t="s">
        <v>63</v>
      </c>
    </row>
    <row r="969" spans="1:49" x14ac:dyDescent="0.3">
      <c r="A969">
        <v>378</v>
      </c>
      <c r="B969" t="s">
        <v>876</v>
      </c>
      <c r="C969" t="s">
        <v>856</v>
      </c>
      <c r="D969" t="s">
        <v>877</v>
      </c>
      <c r="E969" t="s">
        <v>52</v>
      </c>
      <c r="F969" t="s">
        <v>53</v>
      </c>
      <c r="G969" t="s">
        <v>67</v>
      </c>
      <c r="H969" t="s">
        <v>55</v>
      </c>
      <c r="I969" t="s">
        <v>276</v>
      </c>
      <c r="J969" t="s">
        <v>421</v>
      </c>
      <c r="K969">
        <v>6600724</v>
      </c>
      <c r="L969">
        <v>259714</v>
      </c>
      <c r="M969">
        <v>970</v>
      </c>
      <c r="N969">
        <v>153</v>
      </c>
      <c r="O969">
        <v>380</v>
      </c>
      <c r="P969">
        <v>91</v>
      </c>
      <c r="Q969">
        <v>78</v>
      </c>
      <c r="R969">
        <v>13</v>
      </c>
      <c r="S969">
        <v>12.87</v>
      </c>
      <c r="T969">
        <v>0.5</v>
      </c>
      <c r="U969">
        <v>5.03</v>
      </c>
      <c r="V969">
        <v>27600</v>
      </c>
      <c r="W969">
        <v>175746.66666666701</v>
      </c>
      <c r="X969">
        <v>27952.941176470598</v>
      </c>
      <c r="Y969">
        <v>3420</v>
      </c>
      <c r="Z969">
        <v>86835</v>
      </c>
      <c r="AA969">
        <v>18285.714285714301</v>
      </c>
      <c r="AB969">
        <v>80688.235294117607</v>
      </c>
      <c r="AC969">
        <v>619.71830985915506</v>
      </c>
      <c r="AD969">
        <v>2411.2903225806499</v>
      </c>
      <c r="AE969">
        <v>1535.1063829787199</v>
      </c>
      <c r="AF969">
        <v>261.97183098591501</v>
      </c>
      <c r="AG969">
        <v>0.2</v>
      </c>
      <c r="AH969">
        <v>2.76</v>
      </c>
      <c r="AI969">
        <v>2.56</v>
      </c>
      <c r="AJ969">
        <v>10</v>
      </c>
      <c r="AK969">
        <v>34</v>
      </c>
      <c r="AL969" t="s">
        <v>878</v>
      </c>
      <c r="AM969">
        <v>3</v>
      </c>
      <c r="AN969" t="s">
        <v>113</v>
      </c>
      <c r="AO969" t="s">
        <v>880</v>
      </c>
      <c r="AP969">
        <v>86.25</v>
      </c>
      <c r="AQ969">
        <v>45.823999999999998</v>
      </c>
      <c r="AR969">
        <v>-40.426000000000002</v>
      </c>
      <c r="AS969">
        <v>0.53129275362318895</v>
      </c>
      <c r="AT969" t="s">
        <v>95</v>
      </c>
      <c r="AU969" t="s">
        <v>125</v>
      </c>
      <c r="AV969" t="s">
        <v>126</v>
      </c>
      <c r="AW969" t="s">
        <v>127</v>
      </c>
    </row>
    <row r="970" spans="1:49" x14ac:dyDescent="0.3">
      <c r="A970">
        <v>376</v>
      </c>
      <c r="B970" t="s">
        <v>876</v>
      </c>
      <c r="C970" t="s">
        <v>856</v>
      </c>
      <c r="D970" t="s">
        <v>877</v>
      </c>
      <c r="E970" t="s">
        <v>52</v>
      </c>
      <c r="F970">
        <v>29700</v>
      </c>
      <c r="G970" t="s">
        <v>67</v>
      </c>
      <c r="H970" t="s">
        <v>72</v>
      </c>
      <c r="I970" t="s">
        <v>276</v>
      </c>
      <c r="J970" t="s">
        <v>421</v>
      </c>
      <c r="K970">
        <v>6600658</v>
      </c>
      <c r="L970">
        <v>259783</v>
      </c>
      <c r="M970">
        <v>2554</v>
      </c>
      <c r="N970">
        <v>110</v>
      </c>
      <c r="O970">
        <v>60</v>
      </c>
      <c r="P970">
        <v>55</v>
      </c>
      <c r="Q970">
        <v>39</v>
      </c>
      <c r="R970">
        <v>196</v>
      </c>
      <c r="S970">
        <v>37.21</v>
      </c>
      <c r="T970">
        <v>13.16</v>
      </c>
      <c r="U970">
        <v>2.71</v>
      </c>
      <c r="V970">
        <v>10500</v>
      </c>
      <c r="W970">
        <v>132673.33333333299</v>
      </c>
      <c r="X970">
        <v>23902.941176470598</v>
      </c>
      <c r="Y970">
        <v>2820</v>
      </c>
      <c r="Z970">
        <v>85330</v>
      </c>
      <c r="AA970">
        <v>124571.428571429</v>
      </c>
      <c r="AB970">
        <v>36845.0980392157</v>
      </c>
      <c r="AC970">
        <v>1161.97183098592</v>
      </c>
      <c r="AD970">
        <v>6417.7419354838703</v>
      </c>
      <c r="AE970">
        <v>2572.3404255319101</v>
      </c>
      <c r="AF970">
        <v>676.76056338028195</v>
      </c>
      <c r="AG970">
        <v>0.45</v>
      </c>
      <c r="AH970">
        <v>1.05</v>
      </c>
      <c r="AI970">
        <v>17.440000000000001</v>
      </c>
      <c r="AJ970">
        <v>10</v>
      </c>
      <c r="AK970">
        <v>35</v>
      </c>
      <c r="AL970" t="s">
        <v>878</v>
      </c>
      <c r="AM970">
        <v>1</v>
      </c>
      <c r="AN970" t="s">
        <v>59</v>
      </c>
      <c r="AO970" s="1">
        <v>27.065999999999999</v>
      </c>
      <c r="AP970">
        <v>32.8125</v>
      </c>
      <c r="AQ970">
        <v>312.17599999999999</v>
      </c>
      <c r="AR970">
        <v>279.36349999999999</v>
      </c>
      <c r="AS970">
        <v>9.5139352380952396</v>
      </c>
      <c r="AT970" t="s">
        <v>60</v>
      </c>
      <c r="AU970" t="s">
        <v>61</v>
      </c>
      <c r="AV970" t="s">
        <v>62</v>
      </c>
      <c r="AW970" t="s">
        <v>63</v>
      </c>
    </row>
    <row r="971" spans="1:49" x14ac:dyDescent="0.3">
      <c r="A971">
        <v>377</v>
      </c>
      <c r="B971" t="s">
        <v>876</v>
      </c>
      <c r="C971" t="s">
        <v>856</v>
      </c>
      <c r="D971" t="s">
        <v>877</v>
      </c>
      <c r="E971" t="s">
        <v>52</v>
      </c>
      <c r="F971">
        <v>29700</v>
      </c>
      <c r="G971" t="s">
        <v>67</v>
      </c>
      <c r="H971" t="s">
        <v>72</v>
      </c>
      <c r="I971" t="s">
        <v>276</v>
      </c>
      <c r="J971" t="s">
        <v>421</v>
      </c>
      <c r="K971">
        <v>6600617</v>
      </c>
      <c r="L971">
        <v>259795</v>
      </c>
      <c r="M971">
        <v>662</v>
      </c>
      <c r="N971">
        <v>204</v>
      </c>
      <c r="O971">
        <v>329</v>
      </c>
      <c r="P971">
        <v>85</v>
      </c>
      <c r="Q971">
        <v>74</v>
      </c>
      <c r="R971">
        <v>14</v>
      </c>
      <c r="S971">
        <v>9.74</v>
      </c>
      <c r="T971">
        <v>15.94</v>
      </c>
      <c r="U971">
        <v>4.12</v>
      </c>
      <c r="V971">
        <v>21700</v>
      </c>
      <c r="W971">
        <v>194133.33333333299</v>
      </c>
      <c r="X971">
        <v>28323.529411764699</v>
      </c>
      <c r="Y971">
        <v>5100</v>
      </c>
      <c r="Z971">
        <v>80115</v>
      </c>
      <c r="AA971">
        <v>17000</v>
      </c>
      <c r="AB971">
        <v>85409.8039215686</v>
      </c>
      <c r="AC971">
        <v>697.18309859154897</v>
      </c>
      <c r="AD971">
        <v>2819.3548387096798</v>
      </c>
      <c r="AE971">
        <v>1037.23404255319</v>
      </c>
      <c r="AF971">
        <v>327.46478873239403</v>
      </c>
      <c r="AG971">
        <v>0.14000000000000001</v>
      </c>
      <c r="AH971">
        <v>2.17</v>
      </c>
      <c r="AI971">
        <v>2.38</v>
      </c>
      <c r="AJ971">
        <v>10</v>
      </c>
      <c r="AK971">
        <v>35</v>
      </c>
      <c r="AL971" t="s">
        <v>878</v>
      </c>
      <c r="AM971">
        <v>3</v>
      </c>
      <c r="AN971" t="s">
        <v>113</v>
      </c>
      <c r="AO971" t="s">
        <v>879</v>
      </c>
      <c r="AP971">
        <v>67.8125</v>
      </c>
      <c r="AQ971">
        <v>42.601999999999997</v>
      </c>
      <c r="AR971">
        <v>-25.2105</v>
      </c>
      <c r="AS971">
        <v>0.62823225806451599</v>
      </c>
      <c r="AT971" t="s">
        <v>95</v>
      </c>
      <c r="AU971" t="s">
        <v>125</v>
      </c>
      <c r="AV971" t="s">
        <v>126</v>
      </c>
      <c r="AW971" t="s">
        <v>127</v>
      </c>
    </row>
    <row r="972" spans="1:49" x14ac:dyDescent="0.3">
      <c r="A972">
        <v>919</v>
      </c>
      <c r="B972" t="s">
        <v>1789</v>
      </c>
      <c r="C972" t="s">
        <v>684</v>
      </c>
      <c r="D972" t="s">
        <v>1790</v>
      </c>
      <c r="E972" t="s">
        <v>144</v>
      </c>
      <c r="F972">
        <v>1125</v>
      </c>
      <c r="G972" t="s">
        <v>67</v>
      </c>
      <c r="H972" t="s">
        <v>72</v>
      </c>
      <c r="I972" t="s">
        <v>276</v>
      </c>
      <c r="J972" t="s">
        <v>1783</v>
      </c>
      <c r="K972">
        <v>6590400</v>
      </c>
      <c r="L972">
        <v>350447</v>
      </c>
      <c r="M972">
        <v>482</v>
      </c>
      <c r="N972">
        <v>249</v>
      </c>
      <c r="O972">
        <v>202</v>
      </c>
      <c r="P972">
        <v>61</v>
      </c>
      <c r="Q972">
        <v>3751</v>
      </c>
      <c r="R972">
        <v>1839</v>
      </c>
      <c r="S972">
        <v>2.5</v>
      </c>
      <c r="T972">
        <v>9.4</v>
      </c>
      <c r="U972">
        <v>5.3</v>
      </c>
      <c r="V972">
        <v>50</v>
      </c>
      <c r="W972">
        <v>278040</v>
      </c>
      <c r="X972">
        <v>40764.705882352901</v>
      </c>
      <c r="Y972">
        <v>2820</v>
      </c>
      <c r="Z972">
        <v>30030</v>
      </c>
      <c r="AA972">
        <v>3571.4285714285702</v>
      </c>
      <c r="AB972">
        <v>48143.137254902002</v>
      </c>
      <c r="AC972">
        <v>1704.22535211268</v>
      </c>
      <c r="AD972">
        <v>8532.2580645161306</v>
      </c>
      <c r="AE972">
        <v>8339.3617021276605</v>
      </c>
      <c r="AF972">
        <v>523.94366197183103</v>
      </c>
      <c r="AG972">
        <v>0.03</v>
      </c>
      <c r="AH972">
        <v>0.01</v>
      </c>
      <c r="AI972">
        <v>0.5</v>
      </c>
      <c r="AJ972">
        <v>472.22</v>
      </c>
      <c r="AK972">
        <v>5</v>
      </c>
      <c r="AL972" t="s">
        <v>1791</v>
      </c>
      <c r="AM972">
        <v>6</v>
      </c>
      <c r="AN972" t="s">
        <v>305</v>
      </c>
      <c r="AO972" t="s">
        <v>1794</v>
      </c>
      <c r="AP972">
        <v>0.3125</v>
      </c>
      <c r="AQ972">
        <v>8.9499999999999993</v>
      </c>
      <c r="AR972">
        <v>8.6374999999999993</v>
      </c>
      <c r="AS972">
        <v>28.64</v>
      </c>
      <c r="AT972" t="s">
        <v>60</v>
      </c>
      <c r="AU972" t="s">
        <v>92</v>
      </c>
      <c r="AV972" t="s">
        <v>62</v>
      </c>
      <c r="AW972" t="s">
        <v>63</v>
      </c>
    </row>
    <row r="973" spans="1:49" x14ac:dyDescent="0.3">
      <c r="A973">
        <v>918</v>
      </c>
      <c r="B973" t="s">
        <v>1789</v>
      </c>
      <c r="C973" t="s">
        <v>684</v>
      </c>
      <c r="D973" t="s">
        <v>1790</v>
      </c>
      <c r="E973" t="s">
        <v>144</v>
      </c>
      <c r="F973">
        <v>1125</v>
      </c>
      <c r="G973" t="s">
        <v>67</v>
      </c>
      <c r="H973" t="s">
        <v>72</v>
      </c>
      <c r="I973" t="s">
        <v>276</v>
      </c>
      <c r="J973" t="s">
        <v>1783</v>
      </c>
      <c r="K973">
        <v>6590391</v>
      </c>
      <c r="L973">
        <v>350447</v>
      </c>
      <c r="M973">
        <v>334</v>
      </c>
      <c r="N973">
        <v>129</v>
      </c>
      <c r="O973">
        <v>84</v>
      </c>
      <c r="P973">
        <v>25</v>
      </c>
      <c r="Q973">
        <v>3660</v>
      </c>
      <c r="R973">
        <v>1495</v>
      </c>
      <c r="S973">
        <v>2.5</v>
      </c>
      <c r="T973">
        <v>7.3</v>
      </c>
      <c r="U973">
        <v>2.4500000000000002</v>
      </c>
      <c r="V973">
        <v>50</v>
      </c>
      <c r="W973">
        <v>333433.33333333302</v>
      </c>
      <c r="X973">
        <v>29752.941176470598</v>
      </c>
      <c r="Y973">
        <v>1980</v>
      </c>
      <c r="Z973">
        <v>21525</v>
      </c>
      <c r="AA973">
        <v>2000</v>
      </c>
      <c r="AB973">
        <v>21247.058823529402</v>
      </c>
      <c r="AC973">
        <v>619.71830985915506</v>
      </c>
      <c r="AD973">
        <v>9719.3548387096798</v>
      </c>
      <c r="AE973">
        <v>5642.55319148936</v>
      </c>
      <c r="AF973">
        <v>349.29577464788701</v>
      </c>
      <c r="AG973">
        <v>0.03</v>
      </c>
      <c r="AH973">
        <v>0.01</v>
      </c>
      <c r="AI973">
        <v>0.28000000000000003</v>
      </c>
      <c r="AJ973">
        <v>327.08</v>
      </c>
      <c r="AK973">
        <v>5</v>
      </c>
      <c r="AL973" t="s">
        <v>1791</v>
      </c>
      <c r="AM973">
        <v>4</v>
      </c>
      <c r="AN973" t="s">
        <v>569</v>
      </c>
      <c r="AO973" t="s">
        <v>1793</v>
      </c>
      <c r="AP973">
        <v>0.3125</v>
      </c>
      <c r="AQ973">
        <v>5.0119999999999996</v>
      </c>
      <c r="AR973">
        <v>4.6994999999999996</v>
      </c>
      <c r="AS973">
        <v>16.038399999999999</v>
      </c>
      <c r="AT973" t="s">
        <v>60</v>
      </c>
      <c r="AU973" t="s">
        <v>92</v>
      </c>
      <c r="AV973" t="s">
        <v>62</v>
      </c>
      <c r="AW973" t="s">
        <v>63</v>
      </c>
    </row>
    <row r="974" spans="1:49" x14ac:dyDescent="0.3">
      <c r="A974">
        <v>917</v>
      </c>
      <c r="B974" t="s">
        <v>1789</v>
      </c>
      <c r="C974" t="s">
        <v>684</v>
      </c>
      <c r="D974" t="s">
        <v>1790</v>
      </c>
      <c r="E974" t="s">
        <v>144</v>
      </c>
      <c r="F974">
        <v>1125</v>
      </c>
      <c r="G974" t="s">
        <v>67</v>
      </c>
      <c r="H974" t="s">
        <v>72</v>
      </c>
      <c r="I974" t="s">
        <v>276</v>
      </c>
      <c r="J974" t="s">
        <v>1783</v>
      </c>
      <c r="K974">
        <v>6590358</v>
      </c>
      <c r="L974">
        <v>350450</v>
      </c>
      <c r="M974">
        <v>470</v>
      </c>
      <c r="N974">
        <v>41</v>
      </c>
      <c r="O974">
        <v>44</v>
      </c>
      <c r="P974">
        <v>7</v>
      </c>
      <c r="Q974">
        <v>457</v>
      </c>
      <c r="R974">
        <v>1120</v>
      </c>
      <c r="S974">
        <v>2.5</v>
      </c>
      <c r="T974">
        <v>10.37</v>
      </c>
      <c r="U974">
        <v>3.95</v>
      </c>
      <c r="V974">
        <v>50</v>
      </c>
      <c r="W974">
        <v>374266.66666666698</v>
      </c>
      <c r="X974">
        <v>16994.1176470588</v>
      </c>
      <c r="Y974">
        <v>1800</v>
      </c>
      <c r="Z974">
        <v>18830</v>
      </c>
      <c r="AA974">
        <v>6571.4285714285697</v>
      </c>
      <c r="AB974">
        <v>15766.666666666701</v>
      </c>
      <c r="AC974">
        <v>2091.5492957746501</v>
      </c>
      <c r="AD974">
        <v>816.12903225806497</v>
      </c>
      <c r="AE974">
        <v>6389.3617021276596</v>
      </c>
      <c r="AF974">
        <v>218.30985915493</v>
      </c>
      <c r="AG974">
        <v>0.04</v>
      </c>
      <c r="AH974">
        <v>0.01</v>
      </c>
      <c r="AI974">
        <v>0.92</v>
      </c>
      <c r="AJ974">
        <v>157.37</v>
      </c>
      <c r="AK974">
        <v>8</v>
      </c>
      <c r="AL974" t="s">
        <v>1791</v>
      </c>
      <c r="AM974">
        <v>4</v>
      </c>
      <c r="AN974" t="s">
        <v>569</v>
      </c>
      <c r="AO974" t="s">
        <v>1792</v>
      </c>
      <c r="AP974">
        <v>0.3125</v>
      </c>
      <c r="AQ974">
        <v>16.468</v>
      </c>
      <c r="AR974">
        <v>16.1555</v>
      </c>
      <c r="AS974">
        <v>52.697600000000001</v>
      </c>
      <c r="AT974" t="s">
        <v>60</v>
      </c>
      <c r="AU974" t="s">
        <v>92</v>
      </c>
      <c r="AV974" t="s">
        <v>62</v>
      </c>
      <c r="AW974" t="s">
        <v>63</v>
      </c>
    </row>
    <row r="975" spans="1:49" x14ac:dyDescent="0.3">
      <c r="A975">
        <v>936</v>
      </c>
      <c r="B975" t="s">
        <v>1815</v>
      </c>
      <c r="C975" t="s">
        <v>1816</v>
      </c>
      <c r="D975" t="s">
        <v>1817</v>
      </c>
      <c r="E975" t="s">
        <v>236</v>
      </c>
      <c r="F975">
        <v>6600</v>
      </c>
      <c r="G975" t="s">
        <v>67</v>
      </c>
      <c r="H975" t="s">
        <v>72</v>
      </c>
      <c r="I975" t="s">
        <v>276</v>
      </c>
      <c r="J975" t="s">
        <v>1783</v>
      </c>
      <c r="K975">
        <v>6589262</v>
      </c>
      <c r="L975">
        <v>347256</v>
      </c>
      <c r="M975">
        <v>3032</v>
      </c>
      <c r="N975">
        <v>129</v>
      </c>
      <c r="O975">
        <v>116</v>
      </c>
      <c r="P975">
        <v>91</v>
      </c>
      <c r="Q975">
        <v>981</v>
      </c>
      <c r="R975">
        <v>4029</v>
      </c>
      <c r="S975">
        <v>11.09</v>
      </c>
      <c r="T975">
        <v>46.4</v>
      </c>
      <c r="U975">
        <v>4.57</v>
      </c>
      <c r="V975">
        <v>50</v>
      </c>
      <c r="W975">
        <v>287140</v>
      </c>
      <c r="X975">
        <v>30600</v>
      </c>
      <c r="Y975">
        <v>3120</v>
      </c>
      <c r="Z975">
        <v>31745</v>
      </c>
      <c r="AA975">
        <v>20142.857142857101</v>
      </c>
      <c r="AB975">
        <v>27907.843137254898</v>
      </c>
      <c r="AC975">
        <v>1936.61971830986</v>
      </c>
      <c r="AD975">
        <v>4525.8064516128998</v>
      </c>
      <c r="AE975">
        <v>9003.1914893616995</v>
      </c>
      <c r="AF975">
        <v>611.26760563380299</v>
      </c>
      <c r="AG975">
        <v>17.48</v>
      </c>
      <c r="AH975">
        <v>0.01</v>
      </c>
      <c r="AI975">
        <v>2.82</v>
      </c>
      <c r="AJ975">
        <v>1570.87</v>
      </c>
      <c r="AK975">
        <v>16</v>
      </c>
      <c r="AL975" t="s">
        <v>1818</v>
      </c>
      <c r="AM975">
        <v>6</v>
      </c>
      <c r="AN975" t="s">
        <v>1674</v>
      </c>
      <c r="AO975" t="s">
        <v>1819</v>
      </c>
      <c r="AP975">
        <v>0.3125</v>
      </c>
      <c r="AQ975">
        <v>50.478000000000002</v>
      </c>
      <c r="AR975">
        <v>50.165500000000002</v>
      </c>
      <c r="AS975">
        <v>161.52959999999999</v>
      </c>
      <c r="AT975" t="s">
        <v>60</v>
      </c>
      <c r="AU975" t="s">
        <v>61</v>
      </c>
      <c r="AV975" t="s">
        <v>62</v>
      </c>
      <c r="AW975" t="s">
        <v>63</v>
      </c>
    </row>
    <row r="976" spans="1:49" x14ac:dyDescent="0.3">
      <c r="A976">
        <v>937</v>
      </c>
      <c r="B976" t="s">
        <v>1815</v>
      </c>
      <c r="C976" t="s">
        <v>1816</v>
      </c>
      <c r="D976" t="s">
        <v>1817</v>
      </c>
      <c r="E976" t="s">
        <v>236</v>
      </c>
      <c r="F976">
        <v>6600</v>
      </c>
      <c r="G976" t="s">
        <v>67</v>
      </c>
      <c r="H976" t="s">
        <v>72</v>
      </c>
      <c r="I976" t="s">
        <v>276</v>
      </c>
      <c r="J976" t="s">
        <v>1783</v>
      </c>
      <c r="K976">
        <v>6589248</v>
      </c>
      <c r="L976">
        <v>347248</v>
      </c>
      <c r="M976">
        <v>1427</v>
      </c>
      <c r="N976">
        <v>120</v>
      </c>
      <c r="O976">
        <v>76</v>
      </c>
      <c r="P976">
        <v>85</v>
      </c>
      <c r="Q976">
        <v>424</v>
      </c>
      <c r="R976">
        <v>2354</v>
      </c>
      <c r="S976">
        <v>7.02</v>
      </c>
      <c r="T976">
        <v>35.32</v>
      </c>
      <c r="U976">
        <v>4.32</v>
      </c>
      <c r="V976">
        <v>50</v>
      </c>
      <c r="W976">
        <v>304406.66666666698</v>
      </c>
      <c r="X976">
        <v>27847.058823529402</v>
      </c>
      <c r="Y976">
        <v>3000</v>
      </c>
      <c r="Z976">
        <v>23905</v>
      </c>
      <c r="AA976">
        <v>23714.285714285699</v>
      </c>
      <c r="AB976">
        <v>24198.039215686302</v>
      </c>
      <c r="AC976">
        <v>1316.9014084507</v>
      </c>
      <c r="AD976">
        <v>8346.77419354839</v>
      </c>
      <c r="AE976">
        <v>6804.2553191489396</v>
      </c>
      <c r="AF976">
        <v>720.42253521126804</v>
      </c>
      <c r="AG976">
        <v>6.59</v>
      </c>
      <c r="AH976">
        <v>0.01</v>
      </c>
      <c r="AI976">
        <v>3.32</v>
      </c>
      <c r="AJ976">
        <v>812.49</v>
      </c>
      <c r="AK976">
        <v>13</v>
      </c>
      <c r="AL976" t="s">
        <v>1818</v>
      </c>
      <c r="AM976">
        <v>4</v>
      </c>
      <c r="AN976" t="s">
        <v>569</v>
      </c>
      <c r="AO976" t="s">
        <v>1820</v>
      </c>
      <c r="AP976">
        <v>0.3125</v>
      </c>
      <c r="AQ976">
        <v>59.427999999999997</v>
      </c>
      <c r="AR976">
        <v>59.115499999999997</v>
      </c>
      <c r="AS976">
        <v>190.1696</v>
      </c>
      <c r="AT976" t="s">
        <v>60</v>
      </c>
      <c r="AU976" t="s">
        <v>61</v>
      </c>
      <c r="AV976" t="s">
        <v>62</v>
      </c>
      <c r="AW976" t="s">
        <v>63</v>
      </c>
    </row>
    <row r="977" spans="1:49" x14ac:dyDescent="0.3">
      <c r="A977">
        <v>893</v>
      </c>
      <c r="B977" t="s">
        <v>1748</v>
      </c>
      <c r="C977" t="s">
        <v>1749</v>
      </c>
      <c r="D977" t="s">
        <v>1750</v>
      </c>
      <c r="E977" t="s">
        <v>236</v>
      </c>
      <c r="F977" t="s">
        <v>53</v>
      </c>
      <c r="G977" t="s">
        <v>67</v>
      </c>
      <c r="H977" t="s">
        <v>55</v>
      </c>
      <c r="I977" t="s">
        <v>276</v>
      </c>
      <c r="J977" t="s">
        <v>372</v>
      </c>
      <c r="K977">
        <v>6588018</v>
      </c>
      <c r="L977">
        <v>301654</v>
      </c>
      <c r="M977">
        <v>1770</v>
      </c>
      <c r="N977">
        <v>181</v>
      </c>
      <c r="O977">
        <v>84</v>
      </c>
      <c r="P977">
        <v>72</v>
      </c>
      <c r="Q977">
        <v>179</v>
      </c>
      <c r="R977">
        <v>71</v>
      </c>
      <c r="S977">
        <v>32.1</v>
      </c>
      <c r="T977">
        <v>34.799999999999997</v>
      </c>
      <c r="U977">
        <v>0.5</v>
      </c>
      <c r="V977">
        <v>50</v>
      </c>
      <c r="W977">
        <v>225586.66666666701</v>
      </c>
      <c r="X977">
        <v>40526.470588235301</v>
      </c>
      <c r="Y977">
        <v>4860</v>
      </c>
      <c r="Z977">
        <v>43995</v>
      </c>
      <c r="AA977">
        <v>41857.142857142899</v>
      </c>
      <c r="AB977">
        <v>63150.980392156896</v>
      </c>
      <c r="AC977">
        <v>1549.2957746478901</v>
      </c>
      <c r="AD977">
        <v>11945.1612903226</v>
      </c>
      <c r="AE977">
        <v>4646.8085106382996</v>
      </c>
      <c r="AF977">
        <v>545.77464788732402</v>
      </c>
      <c r="AG977">
        <v>0.02</v>
      </c>
      <c r="AH977">
        <v>0.01</v>
      </c>
      <c r="AI977">
        <v>5.86</v>
      </c>
      <c r="AJ977">
        <v>10</v>
      </c>
      <c r="AK977">
        <v>21</v>
      </c>
      <c r="AL977" t="s">
        <v>1751</v>
      </c>
      <c r="AM977">
        <v>2</v>
      </c>
      <c r="AN977" t="s">
        <v>178</v>
      </c>
      <c r="AO977" t="s">
        <v>1752</v>
      </c>
      <c r="AP977">
        <v>0.3125</v>
      </c>
      <c r="AQ977">
        <v>104.89400000000001</v>
      </c>
      <c r="AR977">
        <v>104.58150000000001</v>
      </c>
      <c r="AS977">
        <v>335.66079999999999</v>
      </c>
      <c r="AT977" t="s">
        <v>60</v>
      </c>
      <c r="AU977" t="s">
        <v>61</v>
      </c>
      <c r="AV977" t="s">
        <v>62</v>
      </c>
      <c r="AW977" t="s">
        <v>63</v>
      </c>
    </row>
    <row r="978" spans="1:49" x14ac:dyDescent="0.3">
      <c r="A978">
        <v>894</v>
      </c>
      <c r="B978" t="s">
        <v>1748</v>
      </c>
      <c r="C978" t="s">
        <v>1749</v>
      </c>
      <c r="D978" t="s">
        <v>1750</v>
      </c>
      <c r="E978" t="s">
        <v>236</v>
      </c>
      <c r="F978">
        <v>324000</v>
      </c>
      <c r="G978" t="s">
        <v>67</v>
      </c>
      <c r="H978" t="s">
        <v>72</v>
      </c>
      <c r="I978" t="s">
        <v>276</v>
      </c>
      <c r="J978" t="s">
        <v>372</v>
      </c>
      <c r="K978">
        <v>6588007</v>
      </c>
      <c r="L978">
        <v>301678</v>
      </c>
      <c r="M978">
        <v>1651</v>
      </c>
      <c r="N978">
        <v>183</v>
      </c>
      <c r="O978">
        <v>78</v>
      </c>
      <c r="P978">
        <v>71</v>
      </c>
      <c r="Q978">
        <v>306</v>
      </c>
      <c r="R978">
        <v>103</v>
      </c>
      <c r="S978">
        <v>46.33</v>
      </c>
      <c r="T978">
        <v>27.74</v>
      </c>
      <c r="U978">
        <v>3.76</v>
      </c>
      <c r="V978">
        <v>50</v>
      </c>
      <c r="W978">
        <v>212566.66666666701</v>
      </c>
      <c r="X978">
        <v>41664.705882352901</v>
      </c>
      <c r="Y978">
        <v>4860</v>
      </c>
      <c r="Z978">
        <v>48160</v>
      </c>
      <c r="AA978">
        <v>44071.428571428602</v>
      </c>
      <c r="AB978">
        <v>68294.117647058796</v>
      </c>
      <c r="AC978">
        <v>1859.1549295774601</v>
      </c>
      <c r="AD978">
        <v>11833.870967741899</v>
      </c>
      <c r="AE978">
        <v>6347.8723404255297</v>
      </c>
      <c r="AF978">
        <v>545.77464788732402</v>
      </c>
      <c r="AG978">
        <v>5.0000000000000001E-3</v>
      </c>
      <c r="AH978">
        <v>0.01</v>
      </c>
      <c r="AI978">
        <v>6.17</v>
      </c>
      <c r="AJ978">
        <v>10</v>
      </c>
      <c r="AK978">
        <v>25</v>
      </c>
      <c r="AL978" t="s">
        <v>1751</v>
      </c>
      <c r="AM978">
        <v>3</v>
      </c>
      <c r="AN978" t="s">
        <v>225</v>
      </c>
      <c r="AO978" t="s">
        <v>1753</v>
      </c>
      <c r="AP978">
        <v>0.3125</v>
      </c>
      <c r="AQ978">
        <v>110.443</v>
      </c>
      <c r="AR978">
        <v>110.1305</v>
      </c>
      <c r="AS978">
        <v>353.41759999999999</v>
      </c>
      <c r="AT978" t="s">
        <v>60</v>
      </c>
      <c r="AU978" t="s">
        <v>61</v>
      </c>
      <c r="AV978" t="s">
        <v>62</v>
      </c>
      <c r="AW978" t="s">
        <v>63</v>
      </c>
    </row>
    <row r="979" spans="1:49" x14ac:dyDescent="0.3">
      <c r="A979">
        <v>895</v>
      </c>
      <c r="B979" t="s">
        <v>1748</v>
      </c>
      <c r="C979" t="s">
        <v>1749</v>
      </c>
      <c r="D979" t="s">
        <v>1750</v>
      </c>
      <c r="E979" t="s">
        <v>236</v>
      </c>
      <c r="F979">
        <v>324000</v>
      </c>
      <c r="G979" t="s">
        <v>67</v>
      </c>
      <c r="H979" t="s">
        <v>72</v>
      </c>
      <c r="I979" t="s">
        <v>276</v>
      </c>
      <c r="J979" t="s">
        <v>372</v>
      </c>
      <c r="K979">
        <v>6587999</v>
      </c>
      <c r="L979">
        <v>301690</v>
      </c>
      <c r="M979">
        <v>2058</v>
      </c>
      <c r="N979">
        <v>182</v>
      </c>
      <c r="O979">
        <v>84</v>
      </c>
      <c r="P979">
        <v>71</v>
      </c>
      <c r="Q979">
        <v>293</v>
      </c>
      <c r="R979">
        <v>107</v>
      </c>
      <c r="S979">
        <v>64.819999999999993</v>
      </c>
      <c r="T979">
        <v>43.12</v>
      </c>
      <c r="U979">
        <v>3.1</v>
      </c>
      <c r="V979">
        <v>50</v>
      </c>
      <c r="W979">
        <v>220920</v>
      </c>
      <c r="X979">
        <v>40420.588235294097</v>
      </c>
      <c r="Y979">
        <v>4740</v>
      </c>
      <c r="Z979">
        <v>49875</v>
      </c>
      <c r="AA979">
        <v>41357.142857142899</v>
      </c>
      <c r="AB979">
        <v>66354.901960784293</v>
      </c>
      <c r="AC979">
        <v>1704.22535211268</v>
      </c>
      <c r="AD979">
        <v>10758.064516128999</v>
      </c>
      <c r="AE979">
        <v>6347.8723404255297</v>
      </c>
      <c r="AF979">
        <v>567.60563380281701</v>
      </c>
      <c r="AG979">
        <v>5.0000000000000001E-3</v>
      </c>
      <c r="AH979">
        <v>0.01</v>
      </c>
      <c r="AI979">
        <v>5.79</v>
      </c>
      <c r="AJ979">
        <v>10</v>
      </c>
      <c r="AK979">
        <v>27</v>
      </c>
      <c r="AL979" t="s">
        <v>1751</v>
      </c>
      <c r="AM979">
        <v>4</v>
      </c>
      <c r="AN979" t="s">
        <v>1754</v>
      </c>
      <c r="AO979" t="s">
        <v>1755</v>
      </c>
      <c r="AP979">
        <v>0.3125</v>
      </c>
      <c r="AQ979">
        <v>103.64100000000001</v>
      </c>
      <c r="AR979">
        <v>103.32850000000001</v>
      </c>
      <c r="AS979">
        <v>331.65120000000002</v>
      </c>
      <c r="AT979" t="s">
        <v>60</v>
      </c>
      <c r="AU979" t="s">
        <v>61</v>
      </c>
      <c r="AV979" t="s">
        <v>62</v>
      </c>
      <c r="AW979" t="s">
        <v>63</v>
      </c>
    </row>
    <row r="980" spans="1:49" x14ac:dyDescent="0.3">
      <c r="A980">
        <v>896</v>
      </c>
      <c r="B980" t="s">
        <v>1748</v>
      </c>
      <c r="C980" t="s">
        <v>1749</v>
      </c>
      <c r="D980" t="s">
        <v>1750</v>
      </c>
      <c r="E980" t="s">
        <v>236</v>
      </c>
      <c r="F980">
        <v>324000</v>
      </c>
      <c r="G980" t="s">
        <v>67</v>
      </c>
      <c r="H980" t="s">
        <v>72</v>
      </c>
      <c r="I980" t="s">
        <v>276</v>
      </c>
      <c r="J980" t="s">
        <v>372</v>
      </c>
      <c r="K980">
        <v>6587973</v>
      </c>
      <c r="L980">
        <v>301724</v>
      </c>
      <c r="M980">
        <v>2633</v>
      </c>
      <c r="N980">
        <v>173</v>
      </c>
      <c r="O980">
        <v>71</v>
      </c>
      <c r="P980">
        <v>71</v>
      </c>
      <c r="Q980">
        <v>117</v>
      </c>
      <c r="R980">
        <v>49</v>
      </c>
      <c r="S980">
        <v>29.91</v>
      </c>
      <c r="T980">
        <v>44.72</v>
      </c>
      <c r="U980">
        <v>4.2</v>
      </c>
      <c r="V980">
        <v>100</v>
      </c>
      <c r="W980">
        <v>225446.66666666701</v>
      </c>
      <c r="X980">
        <v>39494.117647058803</v>
      </c>
      <c r="Y980">
        <v>4740</v>
      </c>
      <c r="Z980">
        <v>41965</v>
      </c>
      <c r="AA980">
        <v>48714.285714285703</v>
      </c>
      <c r="AB980">
        <v>57417.647058823502</v>
      </c>
      <c r="AC980">
        <v>1704.22535211268</v>
      </c>
      <c r="AD980">
        <v>9941.9354838709696</v>
      </c>
      <c r="AE980">
        <v>6638.2978723404303</v>
      </c>
      <c r="AF980">
        <v>502.11267605633799</v>
      </c>
      <c r="AG980">
        <v>0.87</v>
      </c>
      <c r="AH980">
        <v>0.01</v>
      </c>
      <c r="AI980">
        <v>6.82</v>
      </c>
      <c r="AJ980">
        <v>10</v>
      </c>
      <c r="AK980">
        <v>20</v>
      </c>
      <c r="AL980" t="s">
        <v>1751</v>
      </c>
      <c r="AM980">
        <v>3</v>
      </c>
      <c r="AN980" t="s">
        <v>1321</v>
      </c>
      <c r="AO980" t="s">
        <v>1756</v>
      </c>
      <c r="AP980">
        <v>0.3125</v>
      </c>
      <c r="AQ980">
        <v>122.078</v>
      </c>
      <c r="AR980">
        <v>121.7655</v>
      </c>
      <c r="AS980">
        <v>390.64960000000002</v>
      </c>
      <c r="AT980" t="s">
        <v>60</v>
      </c>
      <c r="AU980" t="s">
        <v>61</v>
      </c>
      <c r="AV980" t="s">
        <v>62</v>
      </c>
      <c r="AW980" t="s">
        <v>63</v>
      </c>
    </row>
    <row r="981" spans="1:49" x14ac:dyDescent="0.3">
      <c r="A981">
        <v>931</v>
      </c>
      <c r="B981" t="s">
        <v>1808</v>
      </c>
      <c r="C981" t="s">
        <v>1809</v>
      </c>
      <c r="D981" t="s">
        <v>1810</v>
      </c>
      <c r="E981" t="s">
        <v>144</v>
      </c>
      <c r="F981">
        <v>111960</v>
      </c>
      <c r="G981" t="s">
        <v>67</v>
      </c>
      <c r="H981" t="s">
        <v>72</v>
      </c>
      <c r="I981" t="s">
        <v>276</v>
      </c>
      <c r="J981" t="s">
        <v>1783</v>
      </c>
      <c r="K981">
        <v>6586860</v>
      </c>
      <c r="L981">
        <v>348721</v>
      </c>
      <c r="M981">
        <v>2109</v>
      </c>
      <c r="N981">
        <v>77</v>
      </c>
      <c r="O981">
        <v>31</v>
      </c>
      <c r="P981">
        <v>63</v>
      </c>
      <c r="Q981">
        <v>82</v>
      </c>
      <c r="R981">
        <v>35</v>
      </c>
      <c r="S981">
        <v>13.33</v>
      </c>
      <c r="T981">
        <v>34.840000000000003</v>
      </c>
      <c r="U981">
        <v>4.34</v>
      </c>
      <c r="V981">
        <v>50</v>
      </c>
      <c r="W981">
        <v>168140</v>
      </c>
      <c r="X981">
        <v>21891.176470588201</v>
      </c>
      <c r="Y981">
        <v>2460</v>
      </c>
      <c r="Z981">
        <v>55475</v>
      </c>
      <c r="AA981">
        <v>198285.714285714</v>
      </c>
      <c r="AB981">
        <v>11382.352941176499</v>
      </c>
      <c r="AC981">
        <v>3795.77464788732</v>
      </c>
      <c r="AD981">
        <v>1632.2580645161299</v>
      </c>
      <c r="AE981">
        <v>1659.5744680851101</v>
      </c>
      <c r="AF981">
        <v>2008.4507042253499</v>
      </c>
      <c r="AG981">
        <v>5.0000000000000001E-3</v>
      </c>
      <c r="AH981">
        <v>0.01</v>
      </c>
      <c r="AI981">
        <v>27.76</v>
      </c>
      <c r="AJ981">
        <v>10</v>
      </c>
      <c r="AK981">
        <v>15</v>
      </c>
      <c r="AL981" t="s">
        <v>1811</v>
      </c>
      <c r="AM981">
        <v>1</v>
      </c>
      <c r="AN981" t="s">
        <v>59</v>
      </c>
      <c r="AO981" s="1">
        <v>22.175999999999998</v>
      </c>
      <c r="AP981">
        <v>0.3125</v>
      </c>
      <c r="AQ981">
        <v>496.904</v>
      </c>
      <c r="AR981">
        <v>496.5915</v>
      </c>
      <c r="AS981">
        <v>1590.0927999999999</v>
      </c>
      <c r="AT981" t="s">
        <v>60</v>
      </c>
      <c r="AU981" t="s">
        <v>61</v>
      </c>
      <c r="AV981" t="s">
        <v>62</v>
      </c>
      <c r="AW981" t="s">
        <v>63</v>
      </c>
    </row>
    <row r="982" spans="1:49" x14ac:dyDescent="0.3">
      <c r="A982">
        <v>932</v>
      </c>
      <c r="B982" t="s">
        <v>1808</v>
      </c>
      <c r="C982" t="s">
        <v>1809</v>
      </c>
      <c r="D982" t="s">
        <v>1810</v>
      </c>
      <c r="E982" t="s">
        <v>144</v>
      </c>
      <c r="F982">
        <v>111960</v>
      </c>
      <c r="G982" t="s">
        <v>67</v>
      </c>
      <c r="H982" t="s">
        <v>72</v>
      </c>
      <c r="I982" t="s">
        <v>276</v>
      </c>
      <c r="J982" t="s">
        <v>1783</v>
      </c>
      <c r="K982">
        <v>6586838</v>
      </c>
      <c r="L982">
        <v>348733</v>
      </c>
      <c r="M982">
        <v>2198</v>
      </c>
      <c r="N982">
        <v>80</v>
      </c>
      <c r="O982">
        <v>30</v>
      </c>
      <c r="P982">
        <v>66</v>
      </c>
      <c r="Q982">
        <v>91</v>
      </c>
      <c r="R982">
        <v>36</v>
      </c>
      <c r="S982">
        <v>12.07</v>
      </c>
      <c r="T982">
        <v>29.79</v>
      </c>
      <c r="U982">
        <v>3.02</v>
      </c>
      <c r="V982">
        <v>50</v>
      </c>
      <c r="W982">
        <v>165526.66666666701</v>
      </c>
      <c r="X982">
        <v>22711.764705882299</v>
      </c>
      <c r="Y982">
        <v>2700</v>
      </c>
      <c r="Z982">
        <v>52780</v>
      </c>
      <c r="AA982">
        <v>197500</v>
      </c>
      <c r="AB982">
        <v>12056.862745098</v>
      </c>
      <c r="AC982">
        <v>3563.3802816901398</v>
      </c>
      <c r="AD982">
        <v>2003.22580645161</v>
      </c>
      <c r="AE982">
        <v>1742.55319148936</v>
      </c>
      <c r="AF982">
        <v>2052.1126760563402</v>
      </c>
      <c r="AG982">
        <v>5.0000000000000001E-3</v>
      </c>
      <c r="AH982">
        <v>0.01</v>
      </c>
      <c r="AI982">
        <v>27.65</v>
      </c>
      <c r="AJ982">
        <v>10</v>
      </c>
      <c r="AK982">
        <v>15</v>
      </c>
      <c r="AL982" t="s">
        <v>1811</v>
      </c>
      <c r="AM982">
        <v>1</v>
      </c>
      <c r="AN982" t="s">
        <v>59</v>
      </c>
      <c r="AO982" s="1">
        <v>23.154</v>
      </c>
      <c r="AP982">
        <v>0.3125</v>
      </c>
      <c r="AQ982">
        <v>494.935</v>
      </c>
      <c r="AR982">
        <v>494.6225</v>
      </c>
      <c r="AS982">
        <v>1583.7919999999999</v>
      </c>
      <c r="AT982" t="s">
        <v>60</v>
      </c>
      <c r="AU982" t="s">
        <v>61</v>
      </c>
      <c r="AV982" t="s">
        <v>62</v>
      </c>
      <c r="AW982" t="s">
        <v>63</v>
      </c>
    </row>
    <row r="983" spans="1:49" x14ac:dyDescent="0.3">
      <c r="A983">
        <v>930</v>
      </c>
      <c r="B983" t="s">
        <v>1808</v>
      </c>
      <c r="C983" t="s">
        <v>1809</v>
      </c>
      <c r="D983" t="s">
        <v>1810</v>
      </c>
      <c r="E983" t="s">
        <v>144</v>
      </c>
      <c r="F983" t="s">
        <v>53</v>
      </c>
      <c r="G983" t="s">
        <v>67</v>
      </c>
      <c r="H983" t="s">
        <v>55</v>
      </c>
      <c r="I983" t="s">
        <v>276</v>
      </c>
      <c r="J983" t="s">
        <v>1783</v>
      </c>
      <c r="K983">
        <v>6586836</v>
      </c>
      <c r="L983">
        <v>348744</v>
      </c>
      <c r="M983">
        <v>3056</v>
      </c>
      <c r="N983">
        <v>87</v>
      </c>
      <c r="O983">
        <v>47</v>
      </c>
      <c r="P983">
        <v>70</v>
      </c>
      <c r="Q983">
        <v>109</v>
      </c>
      <c r="R983">
        <v>32</v>
      </c>
      <c r="S983">
        <v>13.93</v>
      </c>
      <c r="T983">
        <v>26.83</v>
      </c>
      <c r="U983">
        <v>8.08</v>
      </c>
      <c r="V983">
        <v>50</v>
      </c>
      <c r="W983">
        <v>172340</v>
      </c>
      <c r="X983">
        <v>22685.294117647099</v>
      </c>
      <c r="Y983">
        <v>2940</v>
      </c>
      <c r="Z983">
        <v>53130</v>
      </c>
      <c r="AA983">
        <v>191214.285714286</v>
      </c>
      <c r="AB983">
        <v>13405.8823529412</v>
      </c>
      <c r="AC983">
        <v>3330.98591549296</v>
      </c>
      <c r="AD983">
        <v>2893.5483870967701</v>
      </c>
      <c r="AE983">
        <v>1908.5106382978699</v>
      </c>
      <c r="AF983">
        <v>1921.12676056338</v>
      </c>
      <c r="AG983">
        <v>5.0000000000000001E-3</v>
      </c>
      <c r="AH983">
        <v>0.01</v>
      </c>
      <c r="AI983">
        <v>26.77</v>
      </c>
      <c r="AJ983">
        <v>10</v>
      </c>
      <c r="AK983">
        <v>16</v>
      </c>
      <c r="AL983" t="s">
        <v>1811</v>
      </c>
      <c r="AM983">
        <v>1</v>
      </c>
      <c r="AN983" t="s">
        <v>59</v>
      </c>
      <c r="AO983" s="1">
        <v>32.582000000000001</v>
      </c>
      <c r="AP983">
        <v>0.3125</v>
      </c>
      <c r="AQ983">
        <v>479.18299999999999</v>
      </c>
      <c r="AR983">
        <v>478.87049999999999</v>
      </c>
      <c r="AS983">
        <v>1533.3856000000001</v>
      </c>
      <c r="AT983" t="s">
        <v>60</v>
      </c>
      <c r="AU983" t="s">
        <v>61</v>
      </c>
      <c r="AV983" t="s">
        <v>62</v>
      </c>
      <c r="AW983" t="s">
        <v>63</v>
      </c>
    </row>
    <row r="984" spans="1:49" x14ac:dyDescent="0.3">
      <c r="A984">
        <v>933</v>
      </c>
      <c r="B984" t="s">
        <v>1808</v>
      </c>
      <c r="C984" t="s">
        <v>1809</v>
      </c>
      <c r="D984" t="s">
        <v>1810</v>
      </c>
      <c r="E984" t="s">
        <v>144</v>
      </c>
      <c r="F984">
        <v>111960</v>
      </c>
      <c r="G984" t="s">
        <v>67</v>
      </c>
      <c r="H984" t="s">
        <v>72</v>
      </c>
      <c r="I984" t="s">
        <v>276</v>
      </c>
      <c r="J984" t="s">
        <v>1783</v>
      </c>
      <c r="K984">
        <v>6586822</v>
      </c>
      <c r="L984">
        <v>348741</v>
      </c>
      <c r="M984">
        <v>2443</v>
      </c>
      <c r="N984">
        <v>76</v>
      </c>
      <c r="O984">
        <v>24</v>
      </c>
      <c r="P984">
        <v>65</v>
      </c>
      <c r="Q984">
        <v>87</v>
      </c>
      <c r="R984">
        <v>37</v>
      </c>
      <c r="S984">
        <v>12.74</v>
      </c>
      <c r="T984">
        <v>30.4</v>
      </c>
      <c r="U984">
        <v>5.54</v>
      </c>
      <c r="V984">
        <v>50</v>
      </c>
      <c r="W984">
        <v>164826.66666666701</v>
      </c>
      <c r="X984">
        <v>22764.705882352901</v>
      </c>
      <c r="Y984">
        <v>2400</v>
      </c>
      <c r="Z984">
        <v>48685</v>
      </c>
      <c r="AA984">
        <v>194142.85714285701</v>
      </c>
      <c r="AB984">
        <v>13152.9411764706</v>
      </c>
      <c r="AC984">
        <v>3485.9154929577498</v>
      </c>
      <c r="AD984">
        <v>2262.9032258064499</v>
      </c>
      <c r="AE984">
        <v>1784.04255319149</v>
      </c>
      <c r="AF984">
        <v>2423.23943661972</v>
      </c>
      <c r="AG984">
        <v>5.0000000000000001E-3</v>
      </c>
      <c r="AH984">
        <v>0.01</v>
      </c>
      <c r="AI984">
        <v>27.18</v>
      </c>
      <c r="AJ984">
        <v>10</v>
      </c>
      <c r="AK984">
        <v>14</v>
      </c>
      <c r="AL984" t="s">
        <v>1811</v>
      </c>
      <c r="AM984">
        <v>1</v>
      </c>
      <c r="AN984" t="s">
        <v>59</v>
      </c>
      <c r="AO984" s="1">
        <v>25.846</v>
      </c>
      <c r="AP984">
        <v>0.3125</v>
      </c>
      <c r="AQ984">
        <v>486.52199999999999</v>
      </c>
      <c r="AR984">
        <v>486.20949999999999</v>
      </c>
      <c r="AS984">
        <v>1556.8704</v>
      </c>
      <c r="AT984" t="s">
        <v>60</v>
      </c>
      <c r="AU984" t="s">
        <v>61</v>
      </c>
      <c r="AV984" t="s">
        <v>62</v>
      </c>
      <c r="AW984" t="s">
        <v>63</v>
      </c>
    </row>
    <row r="985" spans="1:49" x14ac:dyDescent="0.3">
      <c r="A985">
        <v>934</v>
      </c>
      <c r="B985" t="s">
        <v>1808</v>
      </c>
      <c r="C985" t="s">
        <v>1809</v>
      </c>
      <c r="D985" t="s">
        <v>1812</v>
      </c>
      <c r="E985" t="s">
        <v>144</v>
      </c>
      <c r="F985">
        <v>152400</v>
      </c>
      <c r="G985" t="s">
        <v>67</v>
      </c>
      <c r="H985" t="s">
        <v>72</v>
      </c>
      <c r="I985" t="s">
        <v>276</v>
      </c>
      <c r="J985" t="s">
        <v>1783</v>
      </c>
      <c r="K985">
        <v>6586790</v>
      </c>
      <c r="L985">
        <v>348763</v>
      </c>
      <c r="M985">
        <v>3247</v>
      </c>
      <c r="N985">
        <v>79</v>
      </c>
      <c r="O985">
        <v>35</v>
      </c>
      <c r="P985">
        <v>75</v>
      </c>
      <c r="Q985">
        <v>126</v>
      </c>
      <c r="R985">
        <v>46</v>
      </c>
      <c r="S985">
        <v>15.03</v>
      </c>
      <c r="T985">
        <v>35.65</v>
      </c>
      <c r="U985">
        <v>6.09</v>
      </c>
      <c r="V985">
        <v>50</v>
      </c>
      <c r="W985">
        <v>156426.66666666701</v>
      </c>
      <c r="X985">
        <v>24670.588235294101</v>
      </c>
      <c r="Y985">
        <v>2520</v>
      </c>
      <c r="Z985">
        <v>48860</v>
      </c>
      <c r="AA985">
        <v>189857.14285714299</v>
      </c>
      <c r="AB985">
        <v>14586.274509803899</v>
      </c>
      <c r="AC985">
        <v>3563.3802816901398</v>
      </c>
      <c r="AD985">
        <v>2151.61290322581</v>
      </c>
      <c r="AE985">
        <v>2572.3404255319101</v>
      </c>
      <c r="AF985">
        <v>2488.7323943662</v>
      </c>
      <c r="AG985">
        <v>5.0000000000000001E-3</v>
      </c>
      <c r="AH985">
        <v>0.01</v>
      </c>
      <c r="AI985">
        <v>26.58</v>
      </c>
      <c r="AJ985">
        <v>10</v>
      </c>
      <c r="AK985">
        <v>15</v>
      </c>
      <c r="AL985" t="s">
        <v>1813</v>
      </c>
      <c r="AM985">
        <v>1</v>
      </c>
      <c r="AN985" t="s">
        <v>59</v>
      </c>
      <c r="AO985" s="1">
        <v>34.680999999999997</v>
      </c>
      <c r="AP985">
        <v>0.3125</v>
      </c>
      <c r="AQ985">
        <v>475.78199999999998</v>
      </c>
      <c r="AR985">
        <v>475.46949999999998</v>
      </c>
      <c r="AS985">
        <v>1522.5024000000001</v>
      </c>
      <c r="AT985" t="s">
        <v>60</v>
      </c>
      <c r="AU985" t="s">
        <v>61</v>
      </c>
      <c r="AV985" t="s">
        <v>62</v>
      </c>
      <c r="AW985" t="s">
        <v>63</v>
      </c>
    </row>
    <row r="986" spans="1:49" x14ac:dyDescent="0.3">
      <c r="A986">
        <v>935</v>
      </c>
      <c r="B986" t="s">
        <v>1808</v>
      </c>
      <c r="C986" t="s">
        <v>1809</v>
      </c>
      <c r="D986" t="s">
        <v>1812</v>
      </c>
      <c r="E986" t="s">
        <v>144</v>
      </c>
      <c r="F986">
        <v>152400</v>
      </c>
      <c r="G986" t="s">
        <v>67</v>
      </c>
      <c r="H986" t="s">
        <v>72</v>
      </c>
      <c r="I986" t="s">
        <v>276</v>
      </c>
      <c r="J986" t="s">
        <v>1783</v>
      </c>
      <c r="K986">
        <v>6586770</v>
      </c>
      <c r="L986">
        <v>348773</v>
      </c>
      <c r="M986">
        <v>4641</v>
      </c>
      <c r="N986">
        <v>77</v>
      </c>
      <c r="O986">
        <v>50</v>
      </c>
      <c r="P986">
        <v>90</v>
      </c>
      <c r="Q986">
        <v>191</v>
      </c>
      <c r="R986">
        <v>58</v>
      </c>
      <c r="S986">
        <v>21.37</v>
      </c>
      <c r="T986">
        <v>43.22</v>
      </c>
      <c r="U986">
        <v>6.53</v>
      </c>
      <c r="V986">
        <v>1700</v>
      </c>
      <c r="W986">
        <v>142053.33333333299</v>
      </c>
      <c r="X986">
        <v>26788.2352941176</v>
      </c>
      <c r="Y986">
        <v>2340</v>
      </c>
      <c r="Z986">
        <v>48790</v>
      </c>
      <c r="AA986">
        <v>176142.85714285701</v>
      </c>
      <c r="AB986">
        <v>20909.8039215686</v>
      </c>
      <c r="AC986">
        <v>3718.3098591549301</v>
      </c>
      <c r="AD986">
        <v>1854.83870967742</v>
      </c>
      <c r="AE986">
        <v>3817.0212765957399</v>
      </c>
      <c r="AF986">
        <v>2576.0563380281701</v>
      </c>
      <c r="AG986">
        <v>0.01</v>
      </c>
      <c r="AH986">
        <v>0.17</v>
      </c>
      <c r="AI986">
        <v>24.66</v>
      </c>
      <c r="AJ986">
        <v>10</v>
      </c>
      <c r="AK986">
        <v>17</v>
      </c>
      <c r="AL986" t="s">
        <v>1813</v>
      </c>
      <c r="AM986">
        <v>2</v>
      </c>
      <c r="AN986" t="s">
        <v>1066</v>
      </c>
      <c r="AO986" t="s">
        <v>1814</v>
      </c>
      <c r="AP986">
        <v>5.3125</v>
      </c>
      <c r="AQ986">
        <v>441.41399999999999</v>
      </c>
      <c r="AR986">
        <v>436.10149999999999</v>
      </c>
      <c r="AS986">
        <v>83.089694117647099</v>
      </c>
      <c r="AT986" t="s">
        <v>60</v>
      </c>
      <c r="AU986" t="s">
        <v>61</v>
      </c>
      <c r="AV986" t="s">
        <v>62</v>
      </c>
      <c r="AW986" t="s">
        <v>63</v>
      </c>
    </row>
    <row r="987" spans="1:49" x14ac:dyDescent="0.3">
      <c r="A987">
        <v>929</v>
      </c>
      <c r="B987" t="s">
        <v>1803</v>
      </c>
      <c r="C987" t="s">
        <v>684</v>
      </c>
      <c r="D987" t="s">
        <v>1804</v>
      </c>
      <c r="E987" t="s">
        <v>52</v>
      </c>
      <c r="F987">
        <v>92878</v>
      </c>
      <c r="G987" t="s">
        <v>67</v>
      </c>
      <c r="H987" t="s">
        <v>72</v>
      </c>
      <c r="I987" t="s">
        <v>276</v>
      </c>
      <c r="J987" t="s">
        <v>1783</v>
      </c>
      <c r="K987">
        <v>6586423</v>
      </c>
      <c r="L987">
        <v>348664</v>
      </c>
      <c r="M987">
        <v>1445</v>
      </c>
      <c r="N987">
        <v>73</v>
      </c>
      <c r="O987">
        <v>43</v>
      </c>
      <c r="P987">
        <v>65</v>
      </c>
      <c r="Q987">
        <v>81</v>
      </c>
      <c r="R987">
        <v>23</v>
      </c>
      <c r="S987">
        <v>14.15</v>
      </c>
      <c r="T987">
        <v>44.07</v>
      </c>
      <c r="U987">
        <v>6.07</v>
      </c>
      <c r="V987">
        <v>50</v>
      </c>
      <c r="W987">
        <v>172200</v>
      </c>
      <c r="X987">
        <v>17073.529411764699</v>
      </c>
      <c r="Y987">
        <v>2400</v>
      </c>
      <c r="Z987">
        <v>60375</v>
      </c>
      <c r="AA987">
        <v>213714.285714286</v>
      </c>
      <c r="AB987">
        <v>14164.705882352901</v>
      </c>
      <c r="AC987">
        <v>6739.4366197183099</v>
      </c>
      <c r="AD987">
        <v>2188.7096774193501</v>
      </c>
      <c r="AE987">
        <v>622.340425531915</v>
      </c>
      <c r="AF987">
        <v>1724.64788732394</v>
      </c>
      <c r="AG987">
        <v>2.57</v>
      </c>
      <c r="AH987">
        <v>0.01</v>
      </c>
      <c r="AI987">
        <v>29.92</v>
      </c>
      <c r="AJ987">
        <v>10</v>
      </c>
      <c r="AK987">
        <v>14</v>
      </c>
      <c r="AL987" t="s">
        <v>1805</v>
      </c>
      <c r="AM987">
        <v>2</v>
      </c>
      <c r="AN987" t="s">
        <v>1066</v>
      </c>
      <c r="AO987" t="s">
        <v>1807</v>
      </c>
      <c r="AP987">
        <v>0.3125</v>
      </c>
      <c r="AQ987">
        <v>535.56799999999998</v>
      </c>
      <c r="AR987">
        <v>535.25549999999998</v>
      </c>
      <c r="AS987">
        <v>1713.8176000000001</v>
      </c>
      <c r="AT987" t="s">
        <v>60</v>
      </c>
      <c r="AU987" t="s">
        <v>61</v>
      </c>
      <c r="AV987" t="s">
        <v>62</v>
      </c>
      <c r="AW987" t="s">
        <v>63</v>
      </c>
    </row>
    <row r="988" spans="1:49" x14ac:dyDescent="0.3">
      <c r="A988">
        <v>928</v>
      </c>
      <c r="B988" t="s">
        <v>1803</v>
      </c>
      <c r="C988" t="s">
        <v>684</v>
      </c>
      <c r="D988" t="s">
        <v>1804</v>
      </c>
      <c r="E988" t="s">
        <v>52</v>
      </c>
      <c r="F988">
        <v>92878</v>
      </c>
      <c r="G988" t="s">
        <v>67</v>
      </c>
      <c r="H988" t="s">
        <v>72</v>
      </c>
      <c r="I988" t="s">
        <v>276</v>
      </c>
      <c r="J988" t="s">
        <v>1783</v>
      </c>
      <c r="K988">
        <v>6586401</v>
      </c>
      <c r="L988">
        <v>348679</v>
      </c>
      <c r="M988">
        <v>1965</v>
      </c>
      <c r="N988">
        <v>71</v>
      </c>
      <c r="O988">
        <v>27</v>
      </c>
      <c r="P988">
        <v>68</v>
      </c>
      <c r="Q988">
        <v>91</v>
      </c>
      <c r="R988">
        <v>28</v>
      </c>
      <c r="S988">
        <v>18.03</v>
      </c>
      <c r="T988">
        <v>35.69</v>
      </c>
      <c r="U988">
        <v>2.35</v>
      </c>
      <c r="V988">
        <v>800</v>
      </c>
      <c r="W988">
        <v>167486.66666666701</v>
      </c>
      <c r="X988">
        <v>16702.941176470598</v>
      </c>
      <c r="Y988">
        <v>2220</v>
      </c>
      <c r="Z988">
        <v>60410</v>
      </c>
      <c r="AA988">
        <v>212071.42857142899</v>
      </c>
      <c r="AB988">
        <v>14754.9019607843</v>
      </c>
      <c r="AC988">
        <v>6816.9014084506998</v>
      </c>
      <c r="AD988">
        <v>2300</v>
      </c>
      <c r="AE988">
        <v>622.340425531915</v>
      </c>
      <c r="AF988">
        <v>1899.2957746478901</v>
      </c>
      <c r="AG988">
        <v>2.65</v>
      </c>
      <c r="AH988">
        <v>0.08</v>
      </c>
      <c r="AI988">
        <v>29.69</v>
      </c>
      <c r="AJ988">
        <v>10</v>
      </c>
      <c r="AK988">
        <v>15</v>
      </c>
      <c r="AL988" t="s">
        <v>1805</v>
      </c>
      <c r="AM988">
        <v>1</v>
      </c>
      <c r="AN988" t="s">
        <v>59</v>
      </c>
      <c r="AO988" s="1">
        <v>20.593</v>
      </c>
      <c r="AP988">
        <v>2.5</v>
      </c>
      <c r="AQ988">
        <v>531.45100000000002</v>
      </c>
      <c r="AR988">
        <v>528.95100000000002</v>
      </c>
      <c r="AS988">
        <v>212.5804</v>
      </c>
      <c r="AT988" t="s">
        <v>60</v>
      </c>
      <c r="AU988" t="s">
        <v>61</v>
      </c>
      <c r="AV988" t="s">
        <v>62</v>
      </c>
      <c r="AW988" t="s">
        <v>63</v>
      </c>
    </row>
    <row r="989" spans="1:49" x14ac:dyDescent="0.3">
      <c r="A989">
        <v>926</v>
      </c>
      <c r="B989" t="s">
        <v>1803</v>
      </c>
      <c r="C989" t="s">
        <v>684</v>
      </c>
      <c r="D989" t="s">
        <v>1804</v>
      </c>
      <c r="E989" t="s">
        <v>52</v>
      </c>
      <c r="F989" t="s">
        <v>53</v>
      </c>
      <c r="G989" t="s">
        <v>67</v>
      </c>
      <c r="H989" t="s">
        <v>55</v>
      </c>
      <c r="I989" t="s">
        <v>276</v>
      </c>
      <c r="J989" t="s">
        <v>1783</v>
      </c>
      <c r="K989">
        <v>6586368</v>
      </c>
      <c r="L989">
        <v>348707</v>
      </c>
      <c r="M989">
        <v>1010</v>
      </c>
      <c r="N989">
        <v>71</v>
      </c>
      <c r="O989">
        <v>37</v>
      </c>
      <c r="P989">
        <v>58</v>
      </c>
      <c r="Q989">
        <v>66</v>
      </c>
      <c r="R989">
        <v>20</v>
      </c>
      <c r="S989">
        <v>10.039999999999999</v>
      </c>
      <c r="T989">
        <v>18.7</v>
      </c>
      <c r="U989">
        <v>6.79</v>
      </c>
      <c r="V989">
        <v>50</v>
      </c>
      <c r="W989">
        <v>173880</v>
      </c>
      <c r="X989">
        <v>16438.2352941176</v>
      </c>
      <c r="Y989">
        <v>2280</v>
      </c>
      <c r="Z989">
        <v>60410</v>
      </c>
      <c r="AA989">
        <v>217357.14285714299</v>
      </c>
      <c r="AB989">
        <v>12562.7450980392</v>
      </c>
      <c r="AC989">
        <v>6739.4366197183099</v>
      </c>
      <c r="AD989">
        <v>2411.2903225806499</v>
      </c>
      <c r="AE989">
        <v>497.872340425532</v>
      </c>
      <c r="AF989">
        <v>1528.1690140845101</v>
      </c>
      <c r="AG989">
        <v>0.62</v>
      </c>
      <c r="AH989">
        <v>0.01</v>
      </c>
      <c r="AI989">
        <v>30.43</v>
      </c>
      <c r="AJ989">
        <v>10</v>
      </c>
      <c r="AK989">
        <v>14</v>
      </c>
      <c r="AL989" t="s">
        <v>1805</v>
      </c>
      <c r="AM989">
        <v>1</v>
      </c>
      <c r="AN989" t="s">
        <v>59</v>
      </c>
      <c r="AO989" s="1">
        <v>10.099</v>
      </c>
      <c r="AP989">
        <v>0.3125</v>
      </c>
      <c r="AQ989">
        <v>544.697</v>
      </c>
      <c r="AR989">
        <v>544.3845</v>
      </c>
      <c r="AS989">
        <v>1743.0304000000001</v>
      </c>
      <c r="AT989" t="s">
        <v>60</v>
      </c>
      <c r="AU989" t="s">
        <v>61</v>
      </c>
      <c r="AV989" t="s">
        <v>62</v>
      </c>
      <c r="AW989" t="s">
        <v>63</v>
      </c>
    </row>
    <row r="990" spans="1:49" x14ac:dyDescent="0.3">
      <c r="A990">
        <v>927</v>
      </c>
      <c r="B990" t="s">
        <v>1803</v>
      </c>
      <c r="C990" t="s">
        <v>684</v>
      </c>
      <c r="D990" t="s">
        <v>1804</v>
      </c>
      <c r="E990" t="s">
        <v>52</v>
      </c>
      <c r="F990">
        <v>92878</v>
      </c>
      <c r="G990" t="s">
        <v>67</v>
      </c>
      <c r="H990" t="s">
        <v>72</v>
      </c>
      <c r="I990" t="s">
        <v>276</v>
      </c>
      <c r="J990" t="s">
        <v>1783</v>
      </c>
      <c r="K990">
        <v>6586366</v>
      </c>
      <c r="L990">
        <v>348695</v>
      </c>
      <c r="M990">
        <v>1746</v>
      </c>
      <c r="N990">
        <v>74</v>
      </c>
      <c r="O990">
        <v>36</v>
      </c>
      <c r="P990">
        <v>73</v>
      </c>
      <c r="Q990">
        <v>99</v>
      </c>
      <c r="R990">
        <v>28</v>
      </c>
      <c r="S990">
        <v>41.46</v>
      </c>
      <c r="T990">
        <v>24.47</v>
      </c>
      <c r="U990">
        <v>2.0499999999999998</v>
      </c>
      <c r="V990">
        <v>5100</v>
      </c>
      <c r="W990">
        <v>164546.66666666701</v>
      </c>
      <c r="X990">
        <v>17682.352941176501</v>
      </c>
      <c r="Y990">
        <v>2340</v>
      </c>
      <c r="Z990">
        <v>59150</v>
      </c>
      <c r="AA990">
        <v>212071.42857142899</v>
      </c>
      <c r="AB990">
        <v>17874.509803921599</v>
      </c>
      <c r="AC990">
        <v>6739.4366197183099</v>
      </c>
      <c r="AD990">
        <v>2114.5161290322599</v>
      </c>
      <c r="AE990">
        <v>705.31914893617</v>
      </c>
      <c r="AF990">
        <v>1942.9577464788699</v>
      </c>
      <c r="AG990">
        <v>2.58</v>
      </c>
      <c r="AH990">
        <v>0.51</v>
      </c>
      <c r="AI990">
        <v>29.69</v>
      </c>
      <c r="AJ990">
        <v>10</v>
      </c>
      <c r="AK990">
        <v>14</v>
      </c>
      <c r="AL990" t="s">
        <v>1805</v>
      </c>
      <c r="AM990">
        <v>2</v>
      </c>
      <c r="AN990" t="s">
        <v>89</v>
      </c>
      <c r="AO990" t="s">
        <v>1806</v>
      </c>
      <c r="AP990">
        <v>15.9375</v>
      </c>
      <c r="AQ990">
        <v>531.45100000000002</v>
      </c>
      <c r="AR990">
        <v>515.51350000000002</v>
      </c>
      <c r="AS990">
        <v>33.345945098039202</v>
      </c>
      <c r="AT990" t="s">
        <v>60</v>
      </c>
      <c r="AU990" t="s">
        <v>61</v>
      </c>
      <c r="AV990" t="s">
        <v>62</v>
      </c>
      <c r="AW990" t="s">
        <v>63</v>
      </c>
    </row>
    <row r="991" spans="1:49" x14ac:dyDescent="0.3">
      <c r="A991">
        <v>923</v>
      </c>
      <c r="B991" t="s">
        <v>1795</v>
      </c>
      <c r="C991" t="s">
        <v>1796</v>
      </c>
      <c r="D991" t="s">
        <v>1797</v>
      </c>
      <c r="E991" t="s">
        <v>52</v>
      </c>
      <c r="F991">
        <v>282450</v>
      </c>
      <c r="G991" t="s">
        <v>67</v>
      </c>
      <c r="H991" t="s">
        <v>72</v>
      </c>
      <c r="I991" t="s">
        <v>276</v>
      </c>
      <c r="J991" t="s">
        <v>1783</v>
      </c>
      <c r="K991">
        <v>6586156</v>
      </c>
      <c r="L991">
        <v>348670</v>
      </c>
      <c r="M991">
        <v>3861</v>
      </c>
      <c r="N991">
        <v>34</v>
      </c>
      <c r="O991">
        <v>32</v>
      </c>
      <c r="P991">
        <v>52</v>
      </c>
      <c r="Q991">
        <v>304</v>
      </c>
      <c r="R991">
        <v>49</v>
      </c>
      <c r="S991">
        <v>58.41</v>
      </c>
      <c r="T991">
        <v>2.71</v>
      </c>
      <c r="U991">
        <v>4.24</v>
      </c>
      <c r="V991">
        <v>50</v>
      </c>
      <c r="W991">
        <v>179480</v>
      </c>
      <c r="X991">
        <v>20329.411764705899</v>
      </c>
      <c r="Y991">
        <v>1620</v>
      </c>
      <c r="Z991">
        <v>60235</v>
      </c>
      <c r="AA991">
        <v>166071.42857142899</v>
      </c>
      <c r="AB991">
        <v>20150.9803921569</v>
      </c>
      <c r="AC991">
        <v>4338.02816901408</v>
      </c>
      <c r="AD991">
        <v>3932.2580645161302</v>
      </c>
      <c r="AE991">
        <v>1493.6170212766001</v>
      </c>
      <c r="AF991">
        <v>2357.74647887324</v>
      </c>
      <c r="AG991">
        <v>7.0000000000000007E-2</v>
      </c>
      <c r="AH991">
        <v>0.01</v>
      </c>
      <c r="AI991">
        <v>23.25</v>
      </c>
      <c r="AJ991">
        <v>10</v>
      </c>
      <c r="AK991">
        <v>5</v>
      </c>
      <c r="AL991" t="s">
        <v>1798</v>
      </c>
      <c r="AM991">
        <v>2</v>
      </c>
      <c r="AN991" t="s">
        <v>89</v>
      </c>
      <c r="AO991" t="s">
        <v>1801</v>
      </c>
      <c r="AP991">
        <v>0.3125</v>
      </c>
      <c r="AQ991">
        <v>416.17500000000001</v>
      </c>
      <c r="AR991">
        <v>415.86250000000001</v>
      </c>
      <c r="AS991">
        <v>1331.76</v>
      </c>
      <c r="AT991" t="s">
        <v>60</v>
      </c>
      <c r="AU991" t="s">
        <v>61</v>
      </c>
      <c r="AV991" t="s">
        <v>62</v>
      </c>
      <c r="AW991" t="s">
        <v>63</v>
      </c>
    </row>
    <row r="992" spans="1:49" x14ac:dyDescent="0.3">
      <c r="A992">
        <v>921</v>
      </c>
      <c r="B992" t="s">
        <v>1795</v>
      </c>
      <c r="C992" t="s">
        <v>1796</v>
      </c>
      <c r="D992" t="s">
        <v>1797</v>
      </c>
      <c r="E992" t="s">
        <v>52</v>
      </c>
      <c r="F992" t="s">
        <v>53</v>
      </c>
      <c r="G992" t="s">
        <v>67</v>
      </c>
      <c r="H992" t="s">
        <v>55</v>
      </c>
      <c r="I992" t="s">
        <v>276</v>
      </c>
      <c r="J992" t="s">
        <v>1783</v>
      </c>
      <c r="K992">
        <v>6586152</v>
      </c>
      <c r="L992">
        <v>348701</v>
      </c>
      <c r="M992">
        <v>3893</v>
      </c>
      <c r="N992">
        <v>35</v>
      </c>
      <c r="O992">
        <v>33</v>
      </c>
      <c r="P992">
        <v>55</v>
      </c>
      <c r="Q992">
        <v>507</v>
      </c>
      <c r="R992">
        <v>62</v>
      </c>
      <c r="S992">
        <v>47.45</v>
      </c>
      <c r="T992">
        <v>2.7</v>
      </c>
      <c r="U992">
        <v>0.5</v>
      </c>
      <c r="V992">
        <v>100</v>
      </c>
      <c r="W992">
        <v>172433.33333333299</v>
      </c>
      <c r="X992">
        <v>20329.411764705899</v>
      </c>
      <c r="Y992">
        <v>1800</v>
      </c>
      <c r="Z992">
        <v>64820</v>
      </c>
      <c r="AA992">
        <v>171714.285714286</v>
      </c>
      <c r="AB992">
        <v>20656.862745097998</v>
      </c>
      <c r="AC992">
        <v>4415.49295774648</v>
      </c>
      <c r="AD992">
        <v>3116.1290322580599</v>
      </c>
      <c r="AE992">
        <v>1618.08510638298</v>
      </c>
      <c r="AF992">
        <v>2139.4366197183099</v>
      </c>
      <c r="AG992">
        <v>0.04</v>
      </c>
      <c r="AH992">
        <v>0.01</v>
      </c>
      <c r="AI992">
        <v>24.04</v>
      </c>
      <c r="AJ992">
        <v>10</v>
      </c>
      <c r="AK992">
        <v>5</v>
      </c>
      <c r="AL992" t="s">
        <v>1798</v>
      </c>
      <c r="AM992">
        <v>3</v>
      </c>
      <c r="AN992" t="s">
        <v>70</v>
      </c>
      <c r="AO992" t="s">
        <v>1799</v>
      </c>
      <c r="AP992">
        <v>0.3125</v>
      </c>
      <c r="AQ992">
        <v>430.31599999999997</v>
      </c>
      <c r="AR992">
        <v>430.00349999999997</v>
      </c>
      <c r="AS992">
        <v>1377.0111999999999</v>
      </c>
      <c r="AT992" t="s">
        <v>60</v>
      </c>
      <c r="AU992" t="s">
        <v>61</v>
      </c>
      <c r="AV992" t="s">
        <v>62</v>
      </c>
      <c r="AW992" t="s">
        <v>63</v>
      </c>
    </row>
    <row r="993" spans="1:49" x14ac:dyDescent="0.3">
      <c r="A993">
        <v>924</v>
      </c>
      <c r="B993" t="s">
        <v>1795</v>
      </c>
      <c r="C993" t="s">
        <v>1796</v>
      </c>
      <c r="D993" t="s">
        <v>1797</v>
      </c>
      <c r="E993" t="s">
        <v>52</v>
      </c>
      <c r="F993">
        <v>282450</v>
      </c>
      <c r="G993" t="s">
        <v>67</v>
      </c>
      <c r="H993" t="s">
        <v>72</v>
      </c>
      <c r="I993" t="s">
        <v>276</v>
      </c>
      <c r="J993" t="s">
        <v>1783</v>
      </c>
      <c r="K993">
        <v>6586115</v>
      </c>
      <c r="L993">
        <v>348663</v>
      </c>
      <c r="M993">
        <v>3445</v>
      </c>
      <c r="N993">
        <v>31</v>
      </c>
      <c r="O993">
        <v>35</v>
      </c>
      <c r="P993">
        <v>44</v>
      </c>
      <c r="Q993">
        <v>361</v>
      </c>
      <c r="R993">
        <v>50</v>
      </c>
      <c r="S993">
        <v>51.94</v>
      </c>
      <c r="T993">
        <v>2.29</v>
      </c>
      <c r="U993">
        <v>2.89</v>
      </c>
      <c r="V993">
        <v>50</v>
      </c>
      <c r="W993">
        <v>180693.33333333299</v>
      </c>
      <c r="X993">
        <v>19111.7647058824</v>
      </c>
      <c r="Y993">
        <v>1560</v>
      </c>
      <c r="Z993">
        <v>63035</v>
      </c>
      <c r="AA993">
        <v>173142.85714285701</v>
      </c>
      <c r="AB993">
        <v>18296.078431372502</v>
      </c>
      <c r="AC993">
        <v>4415.49295774648</v>
      </c>
      <c r="AD993">
        <v>3524.1935483870998</v>
      </c>
      <c r="AE993">
        <v>1410.63829787234</v>
      </c>
      <c r="AF993">
        <v>2161.2676056338</v>
      </c>
      <c r="AG993">
        <v>0.06</v>
      </c>
      <c r="AH993">
        <v>0.01</v>
      </c>
      <c r="AI993">
        <v>24.24</v>
      </c>
      <c r="AJ993">
        <v>10</v>
      </c>
      <c r="AK993">
        <v>5</v>
      </c>
      <c r="AL993" t="s">
        <v>1798</v>
      </c>
      <c r="AM993">
        <v>3</v>
      </c>
      <c r="AN993" t="s">
        <v>70</v>
      </c>
      <c r="AO993" t="s">
        <v>1802</v>
      </c>
      <c r="AP993">
        <v>0.3125</v>
      </c>
      <c r="AQ993">
        <v>433.89600000000002</v>
      </c>
      <c r="AR993">
        <v>433.58350000000002</v>
      </c>
      <c r="AS993">
        <v>1388.4672</v>
      </c>
      <c r="AT993" t="s">
        <v>60</v>
      </c>
      <c r="AU993" t="s">
        <v>61</v>
      </c>
      <c r="AV993" t="s">
        <v>62</v>
      </c>
      <c r="AW993" t="s">
        <v>63</v>
      </c>
    </row>
    <row r="994" spans="1:49" x14ac:dyDescent="0.3">
      <c r="A994">
        <v>922</v>
      </c>
      <c r="B994" t="s">
        <v>1795</v>
      </c>
      <c r="C994" t="s">
        <v>1796</v>
      </c>
      <c r="D994" t="s">
        <v>1797</v>
      </c>
      <c r="E994" t="s">
        <v>52</v>
      </c>
      <c r="F994">
        <v>282450</v>
      </c>
      <c r="G994" t="s">
        <v>67</v>
      </c>
      <c r="H994" t="s">
        <v>72</v>
      </c>
      <c r="I994" t="s">
        <v>276</v>
      </c>
      <c r="J994" t="s">
        <v>1783</v>
      </c>
      <c r="K994">
        <v>6586099</v>
      </c>
      <c r="L994">
        <v>348745</v>
      </c>
      <c r="M994">
        <v>7426</v>
      </c>
      <c r="N994">
        <v>66</v>
      </c>
      <c r="O994">
        <v>58</v>
      </c>
      <c r="P994">
        <v>72</v>
      </c>
      <c r="Q994">
        <v>999</v>
      </c>
      <c r="R994">
        <v>73</v>
      </c>
      <c r="S994">
        <v>52.08</v>
      </c>
      <c r="T994">
        <v>2.98</v>
      </c>
      <c r="U994">
        <v>1.41</v>
      </c>
      <c r="V994">
        <v>600</v>
      </c>
      <c r="W994">
        <v>170100</v>
      </c>
      <c r="X994">
        <v>25305.8823529412</v>
      </c>
      <c r="Y994">
        <v>2760</v>
      </c>
      <c r="Z994">
        <v>58765</v>
      </c>
      <c r="AA994">
        <v>156071.42857142899</v>
      </c>
      <c r="AB994">
        <v>18717.647058823499</v>
      </c>
      <c r="AC994">
        <v>3330.98591549296</v>
      </c>
      <c r="AD994">
        <v>3190.3225806451601</v>
      </c>
      <c r="AE994">
        <v>2032.9787234042601</v>
      </c>
      <c r="AF994">
        <v>2204.9295774647899</v>
      </c>
      <c r="AG994">
        <v>0.02</v>
      </c>
      <c r="AH994">
        <v>0.06</v>
      </c>
      <c r="AI994">
        <v>21.85</v>
      </c>
      <c r="AJ994">
        <v>10</v>
      </c>
      <c r="AK994">
        <v>32</v>
      </c>
      <c r="AL994" t="s">
        <v>1798</v>
      </c>
      <c r="AM994">
        <v>3</v>
      </c>
      <c r="AN994" t="s">
        <v>70</v>
      </c>
      <c r="AO994" t="s">
        <v>1800</v>
      </c>
      <c r="AP994">
        <v>1.875</v>
      </c>
      <c r="AQ994">
        <v>391.11500000000001</v>
      </c>
      <c r="AR994">
        <v>389.24</v>
      </c>
      <c r="AS994">
        <v>208.594666666667</v>
      </c>
      <c r="AT994" t="s">
        <v>60</v>
      </c>
      <c r="AU994" t="s">
        <v>61</v>
      </c>
      <c r="AV994" t="s">
        <v>62</v>
      </c>
      <c r="AW994" t="s">
        <v>63</v>
      </c>
    </row>
    <row r="995" spans="1:49" x14ac:dyDescent="0.3">
      <c r="A995">
        <v>911</v>
      </c>
      <c r="B995" t="s">
        <v>1766</v>
      </c>
      <c r="C995" t="s">
        <v>1767</v>
      </c>
      <c r="D995" t="s">
        <v>1774</v>
      </c>
      <c r="E995" t="s">
        <v>236</v>
      </c>
      <c r="F995">
        <v>7797</v>
      </c>
      <c r="G995" t="s">
        <v>67</v>
      </c>
      <c r="H995" t="s">
        <v>72</v>
      </c>
      <c r="I995" t="s">
        <v>276</v>
      </c>
      <c r="J995" t="s">
        <v>372</v>
      </c>
      <c r="K995">
        <v>6586082</v>
      </c>
      <c r="L995">
        <v>284858</v>
      </c>
      <c r="M995">
        <v>7601</v>
      </c>
      <c r="N995">
        <v>153</v>
      </c>
      <c r="O995">
        <v>41</v>
      </c>
      <c r="P995">
        <v>17</v>
      </c>
      <c r="Q995">
        <v>2.5</v>
      </c>
      <c r="R995">
        <v>197</v>
      </c>
      <c r="S995">
        <v>56.4</v>
      </c>
      <c r="T995">
        <v>2.65</v>
      </c>
      <c r="U995">
        <v>1.96</v>
      </c>
      <c r="V995">
        <v>1000</v>
      </c>
      <c r="W995">
        <v>315793.33333333302</v>
      </c>
      <c r="X995">
        <v>22685.294117647099</v>
      </c>
      <c r="Y995">
        <v>1920</v>
      </c>
      <c r="Z995">
        <v>25410</v>
      </c>
      <c r="AA995">
        <v>37714.285714285703</v>
      </c>
      <c r="AB995">
        <v>12478.431372548999</v>
      </c>
      <c r="AC995">
        <v>1007.04225352113</v>
      </c>
      <c r="AD995">
        <v>7938.7096774193597</v>
      </c>
      <c r="AE995">
        <v>3609.5744680851099</v>
      </c>
      <c r="AF995">
        <v>545.77464788732402</v>
      </c>
      <c r="AG995">
        <v>0.06</v>
      </c>
      <c r="AH995">
        <v>0.1</v>
      </c>
      <c r="AI995">
        <v>5.28</v>
      </c>
      <c r="AJ995">
        <v>10</v>
      </c>
      <c r="AK995">
        <v>86</v>
      </c>
      <c r="AL995" t="s">
        <v>1775</v>
      </c>
      <c r="AM995">
        <v>3</v>
      </c>
      <c r="AN995" t="s">
        <v>225</v>
      </c>
      <c r="AO995" t="s">
        <v>1779</v>
      </c>
      <c r="AP995">
        <v>3.125</v>
      </c>
      <c r="AQ995">
        <v>94.512</v>
      </c>
      <c r="AR995">
        <v>91.387</v>
      </c>
      <c r="AS995">
        <v>30.243839999999999</v>
      </c>
      <c r="AT995" t="s">
        <v>60</v>
      </c>
      <c r="AU995" t="s">
        <v>61</v>
      </c>
      <c r="AV995" t="s">
        <v>62</v>
      </c>
      <c r="AW995" t="s">
        <v>63</v>
      </c>
    </row>
    <row r="996" spans="1:49" x14ac:dyDescent="0.3">
      <c r="A996">
        <v>909</v>
      </c>
      <c r="B996" t="s">
        <v>1766</v>
      </c>
      <c r="C996" t="s">
        <v>1767</v>
      </c>
      <c r="D996" t="s">
        <v>1774</v>
      </c>
      <c r="E996" t="s">
        <v>236</v>
      </c>
      <c r="F996">
        <v>7797</v>
      </c>
      <c r="G996" t="s">
        <v>67</v>
      </c>
      <c r="H996" t="s">
        <v>72</v>
      </c>
      <c r="I996" t="s">
        <v>276</v>
      </c>
      <c r="J996" t="s">
        <v>372</v>
      </c>
      <c r="K996">
        <v>6586011</v>
      </c>
      <c r="L996">
        <v>284842</v>
      </c>
      <c r="M996">
        <v>13266</v>
      </c>
      <c r="N996">
        <v>255</v>
      </c>
      <c r="O996">
        <v>53</v>
      </c>
      <c r="P996">
        <v>22</v>
      </c>
      <c r="Q996">
        <v>2.5</v>
      </c>
      <c r="R996">
        <v>218</v>
      </c>
      <c r="S996">
        <v>55.16</v>
      </c>
      <c r="T996">
        <v>3.27</v>
      </c>
      <c r="U996">
        <v>2.23</v>
      </c>
      <c r="V996">
        <v>50</v>
      </c>
      <c r="W996">
        <v>286206.66666666698</v>
      </c>
      <c r="X996">
        <v>27000</v>
      </c>
      <c r="Y996">
        <v>2220</v>
      </c>
      <c r="Z996">
        <v>43890</v>
      </c>
      <c r="AA996">
        <v>22071.428571428602</v>
      </c>
      <c r="AB996">
        <v>17031.372549019601</v>
      </c>
      <c r="AC996">
        <v>2014.0845070422499</v>
      </c>
      <c r="AD996">
        <v>6825.8064516128998</v>
      </c>
      <c r="AE996">
        <v>4646.8085106382996</v>
      </c>
      <c r="AF996">
        <v>742.25352112676103</v>
      </c>
      <c r="AG996">
        <v>0.02</v>
      </c>
      <c r="AH996">
        <v>0.01</v>
      </c>
      <c r="AI996">
        <v>3.09</v>
      </c>
      <c r="AJ996">
        <v>10</v>
      </c>
      <c r="AK996">
        <v>123</v>
      </c>
      <c r="AL996" t="s">
        <v>1775</v>
      </c>
      <c r="AM996">
        <v>3</v>
      </c>
      <c r="AN996" t="s">
        <v>225</v>
      </c>
      <c r="AO996" t="s">
        <v>1777</v>
      </c>
      <c r="AP996">
        <v>0.3125</v>
      </c>
      <c r="AQ996">
        <v>55.311</v>
      </c>
      <c r="AR996">
        <v>54.9985</v>
      </c>
      <c r="AS996">
        <v>176.99520000000001</v>
      </c>
      <c r="AT996" t="s">
        <v>60</v>
      </c>
      <c r="AU996" t="s">
        <v>61</v>
      </c>
      <c r="AV996" t="s">
        <v>62</v>
      </c>
      <c r="AW996" t="s">
        <v>63</v>
      </c>
    </row>
    <row r="997" spans="1:49" x14ac:dyDescent="0.3">
      <c r="A997">
        <v>910</v>
      </c>
      <c r="B997" t="s">
        <v>1766</v>
      </c>
      <c r="C997" t="s">
        <v>1767</v>
      </c>
      <c r="D997" t="s">
        <v>1774</v>
      </c>
      <c r="E997" t="s">
        <v>236</v>
      </c>
      <c r="F997">
        <v>7797</v>
      </c>
      <c r="G997" t="s">
        <v>67</v>
      </c>
      <c r="H997" t="s">
        <v>72</v>
      </c>
      <c r="I997" t="s">
        <v>276</v>
      </c>
      <c r="J997" t="s">
        <v>372</v>
      </c>
      <c r="K997">
        <v>6586001</v>
      </c>
      <c r="L997">
        <v>284847</v>
      </c>
      <c r="M997">
        <v>8453</v>
      </c>
      <c r="N997">
        <v>164</v>
      </c>
      <c r="O997">
        <v>39</v>
      </c>
      <c r="P997">
        <v>16</v>
      </c>
      <c r="Q997">
        <v>2.5</v>
      </c>
      <c r="R997">
        <v>1010</v>
      </c>
      <c r="S997">
        <v>43.44</v>
      </c>
      <c r="T997">
        <v>5.27</v>
      </c>
      <c r="U997">
        <v>0.5</v>
      </c>
      <c r="V997">
        <v>50</v>
      </c>
      <c r="W997">
        <v>333106.66666666698</v>
      </c>
      <c r="X997">
        <v>23691.176470588201</v>
      </c>
      <c r="Y997">
        <v>2100</v>
      </c>
      <c r="Z997">
        <v>23345</v>
      </c>
      <c r="AA997">
        <v>21000</v>
      </c>
      <c r="AB997">
        <v>10539.2156862745</v>
      </c>
      <c r="AC997">
        <v>1161.97183098592</v>
      </c>
      <c r="AD997">
        <v>9348.3870967741896</v>
      </c>
      <c r="AE997">
        <v>3609.5744680851099</v>
      </c>
      <c r="AF997">
        <v>654.92957746478896</v>
      </c>
      <c r="AG997">
        <v>0.01</v>
      </c>
      <c r="AH997">
        <v>0.01</v>
      </c>
      <c r="AI997">
        <v>2.94</v>
      </c>
      <c r="AJ997">
        <v>140</v>
      </c>
      <c r="AK997">
        <v>108</v>
      </c>
      <c r="AL997" t="s">
        <v>1775</v>
      </c>
      <c r="AM997">
        <v>5</v>
      </c>
      <c r="AN997" t="s">
        <v>1301</v>
      </c>
      <c r="AO997" t="s">
        <v>1778</v>
      </c>
      <c r="AP997">
        <v>0.3125</v>
      </c>
      <c r="AQ997">
        <v>52.625999999999998</v>
      </c>
      <c r="AR997">
        <v>52.313499999999998</v>
      </c>
      <c r="AS997">
        <v>168.4032</v>
      </c>
      <c r="AT997" t="s">
        <v>60</v>
      </c>
      <c r="AU997" t="s">
        <v>61</v>
      </c>
      <c r="AV997" t="s">
        <v>62</v>
      </c>
      <c r="AW997" t="s">
        <v>63</v>
      </c>
    </row>
    <row r="998" spans="1:49" x14ac:dyDescent="0.3">
      <c r="A998">
        <v>908</v>
      </c>
      <c r="B998" t="s">
        <v>1766</v>
      </c>
      <c r="C998" t="s">
        <v>1767</v>
      </c>
      <c r="D998" t="s">
        <v>1774</v>
      </c>
      <c r="E998" t="s">
        <v>236</v>
      </c>
      <c r="F998" t="s">
        <v>53</v>
      </c>
      <c r="G998" t="s">
        <v>67</v>
      </c>
      <c r="H998" t="s">
        <v>55</v>
      </c>
      <c r="I998" t="s">
        <v>276</v>
      </c>
      <c r="J998" t="s">
        <v>372</v>
      </c>
      <c r="K998">
        <v>6585991</v>
      </c>
      <c r="L998">
        <v>284841</v>
      </c>
      <c r="M998">
        <v>2596</v>
      </c>
      <c r="N998">
        <v>98</v>
      </c>
      <c r="O998">
        <v>22</v>
      </c>
      <c r="P998">
        <v>10</v>
      </c>
      <c r="Q998">
        <v>2.5</v>
      </c>
      <c r="R998">
        <v>181</v>
      </c>
      <c r="S998">
        <v>53.32</v>
      </c>
      <c r="T998">
        <v>5.53</v>
      </c>
      <c r="U998">
        <v>3.48</v>
      </c>
      <c r="V998">
        <v>2100</v>
      </c>
      <c r="W998">
        <v>275100</v>
      </c>
      <c r="X998">
        <v>16411.7647058824</v>
      </c>
      <c r="Y998">
        <v>1440</v>
      </c>
      <c r="Z998">
        <v>24360</v>
      </c>
      <c r="AA998">
        <v>99571.428571428594</v>
      </c>
      <c r="AB998">
        <v>11213.725490196101</v>
      </c>
      <c r="AC998">
        <v>619.71830985915506</v>
      </c>
      <c r="AD998">
        <v>3375.8064516129002</v>
      </c>
      <c r="AE998">
        <v>3319.1489361702102</v>
      </c>
      <c r="AF998">
        <v>327.46478873239403</v>
      </c>
      <c r="AG998">
        <v>0.02</v>
      </c>
      <c r="AH998">
        <v>0.21</v>
      </c>
      <c r="AI998">
        <v>13.94</v>
      </c>
      <c r="AJ998">
        <v>10</v>
      </c>
      <c r="AK998">
        <v>52</v>
      </c>
      <c r="AL998" t="s">
        <v>1775</v>
      </c>
      <c r="AM998">
        <v>2</v>
      </c>
      <c r="AN998" t="s">
        <v>89</v>
      </c>
      <c r="AO998" t="s">
        <v>1776</v>
      </c>
      <c r="AP998">
        <v>6.5625</v>
      </c>
      <c r="AQ998">
        <v>249.52600000000001</v>
      </c>
      <c r="AR998">
        <v>242.96350000000001</v>
      </c>
      <c r="AS998">
        <v>38.023009523809499</v>
      </c>
      <c r="AT998" t="s">
        <v>60</v>
      </c>
      <c r="AU998" t="s">
        <v>61</v>
      </c>
      <c r="AV998" t="s">
        <v>62</v>
      </c>
      <c r="AW998" t="s">
        <v>63</v>
      </c>
    </row>
    <row r="999" spans="1:49" x14ac:dyDescent="0.3">
      <c r="A999">
        <v>903</v>
      </c>
      <c r="B999" t="s">
        <v>1766</v>
      </c>
      <c r="C999" t="s">
        <v>1767</v>
      </c>
      <c r="D999" t="s">
        <v>1768</v>
      </c>
      <c r="E999" t="s">
        <v>236</v>
      </c>
      <c r="F999" t="s">
        <v>53</v>
      </c>
      <c r="G999" t="s">
        <v>67</v>
      </c>
      <c r="H999" t="s">
        <v>55</v>
      </c>
      <c r="I999" t="s">
        <v>276</v>
      </c>
      <c r="J999" t="s">
        <v>372</v>
      </c>
      <c r="K999">
        <v>6585983</v>
      </c>
      <c r="L999">
        <v>284824</v>
      </c>
      <c r="M999">
        <v>3653</v>
      </c>
      <c r="N999">
        <v>72</v>
      </c>
      <c r="O999">
        <v>10</v>
      </c>
      <c r="P999">
        <v>74</v>
      </c>
      <c r="Q999">
        <v>49</v>
      </c>
      <c r="R999">
        <v>118</v>
      </c>
      <c r="S999">
        <v>186.04</v>
      </c>
      <c r="T999">
        <v>35.130000000000003</v>
      </c>
      <c r="U999">
        <v>1.06</v>
      </c>
      <c r="V999">
        <v>11600</v>
      </c>
      <c r="W999">
        <v>208320</v>
      </c>
      <c r="X999">
        <v>21361.7647058824</v>
      </c>
      <c r="Y999">
        <v>1680</v>
      </c>
      <c r="Z999">
        <v>29050</v>
      </c>
      <c r="AA999">
        <v>138785.714285714</v>
      </c>
      <c r="AB999">
        <v>14417.647058823501</v>
      </c>
      <c r="AC999">
        <v>697.18309859154897</v>
      </c>
      <c r="AD999">
        <v>3116.1290322580599</v>
      </c>
      <c r="AE999">
        <v>4563.8297872340399</v>
      </c>
      <c r="AF999">
        <v>327.46478873239403</v>
      </c>
      <c r="AG999">
        <v>4.03</v>
      </c>
      <c r="AH999">
        <v>1.1599999999999999</v>
      </c>
      <c r="AI999">
        <v>19.43</v>
      </c>
      <c r="AJ999">
        <v>10</v>
      </c>
      <c r="AK999">
        <v>23</v>
      </c>
      <c r="AL999" t="s">
        <v>1769</v>
      </c>
      <c r="AM999">
        <v>2</v>
      </c>
      <c r="AN999" t="s">
        <v>89</v>
      </c>
      <c r="AO999" t="s">
        <v>1770</v>
      </c>
      <c r="AP999">
        <v>36.25</v>
      </c>
      <c r="AQ999">
        <v>347.79700000000003</v>
      </c>
      <c r="AR999">
        <v>311.54700000000003</v>
      </c>
      <c r="AS999">
        <v>9.5944000000000003</v>
      </c>
      <c r="AT999" t="s">
        <v>60</v>
      </c>
      <c r="AU999" t="s">
        <v>61</v>
      </c>
      <c r="AV999" t="s">
        <v>62</v>
      </c>
      <c r="AW999" t="s">
        <v>63</v>
      </c>
    </row>
    <row r="1000" spans="1:49" x14ac:dyDescent="0.3">
      <c r="A1000">
        <v>905</v>
      </c>
      <c r="B1000" t="s">
        <v>1766</v>
      </c>
      <c r="C1000" t="s">
        <v>1767</v>
      </c>
      <c r="D1000" t="s">
        <v>1768</v>
      </c>
      <c r="E1000" t="s">
        <v>236</v>
      </c>
      <c r="F1000">
        <v>3600</v>
      </c>
      <c r="G1000" t="s">
        <v>67</v>
      </c>
      <c r="H1000" t="s">
        <v>72</v>
      </c>
      <c r="I1000" t="s">
        <v>276</v>
      </c>
      <c r="J1000" t="s">
        <v>372</v>
      </c>
      <c r="K1000">
        <v>6585983</v>
      </c>
      <c r="L1000">
        <v>284832</v>
      </c>
      <c r="M1000">
        <v>3191</v>
      </c>
      <c r="N1000">
        <v>135</v>
      </c>
      <c r="O1000">
        <v>53</v>
      </c>
      <c r="P1000">
        <v>13</v>
      </c>
      <c r="Q1000">
        <v>114</v>
      </c>
      <c r="R1000">
        <v>1070</v>
      </c>
      <c r="S1000">
        <v>66.739999999999995</v>
      </c>
      <c r="T1000">
        <v>1.54</v>
      </c>
      <c r="U1000">
        <v>2.98</v>
      </c>
      <c r="V1000">
        <v>2600</v>
      </c>
      <c r="W1000">
        <v>282986.66666666698</v>
      </c>
      <c r="X1000">
        <v>21970.588235294101</v>
      </c>
      <c r="Y1000">
        <v>1980</v>
      </c>
      <c r="Z1000">
        <v>35525</v>
      </c>
      <c r="AA1000">
        <v>63142.857142857101</v>
      </c>
      <c r="AB1000">
        <v>17368.627450980399</v>
      </c>
      <c r="AC1000">
        <v>774.64788732394402</v>
      </c>
      <c r="AD1000">
        <v>3783.8709677419401</v>
      </c>
      <c r="AE1000">
        <v>4314.8936170212801</v>
      </c>
      <c r="AF1000">
        <v>371.12676056338</v>
      </c>
      <c r="AG1000">
        <v>0.01</v>
      </c>
      <c r="AH1000">
        <v>0.26</v>
      </c>
      <c r="AI1000">
        <v>8.84</v>
      </c>
      <c r="AJ1000">
        <v>145.43</v>
      </c>
      <c r="AK1000">
        <v>43</v>
      </c>
      <c r="AL1000" t="s">
        <v>1769</v>
      </c>
      <c r="AM1000">
        <v>5</v>
      </c>
      <c r="AN1000" t="s">
        <v>1301</v>
      </c>
      <c r="AO1000" t="s">
        <v>1772</v>
      </c>
      <c r="AP1000">
        <v>8.125</v>
      </c>
      <c r="AQ1000">
        <v>158.23599999999999</v>
      </c>
      <c r="AR1000">
        <v>150.11099999999999</v>
      </c>
      <c r="AS1000">
        <v>19.475200000000001</v>
      </c>
      <c r="AT1000" t="s">
        <v>60</v>
      </c>
      <c r="AU1000" t="s">
        <v>61</v>
      </c>
      <c r="AV1000" t="s">
        <v>62</v>
      </c>
      <c r="AW1000" t="s">
        <v>63</v>
      </c>
    </row>
    <row r="1001" spans="1:49" x14ac:dyDescent="0.3">
      <c r="A1001">
        <v>904</v>
      </c>
      <c r="B1001" t="s">
        <v>1766</v>
      </c>
      <c r="C1001" t="s">
        <v>1767</v>
      </c>
      <c r="D1001" t="s">
        <v>1768</v>
      </c>
      <c r="E1001" t="s">
        <v>236</v>
      </c>
      <c r="F1001">
        <v>3600</v>
      </c>
      <c r="G1001" t="s">
        <v>67</v>
      </c>
      <c r="H1001" t="s">
        <v>72</v>
      </c>
      <c r="I1001" t="s">
        <v>276</v>
      </c>
      <c r="J1001" t="s">
        <v>372</v>
      </c>
      <c r="K1001">
        <v>6585974</v>
      </c>
      <c r="L1001">
        <v>284836</v>
      </c>
      <c r="M1001">
        <v>3896</v>
      </c>
      <c r="N1001">
        <v>117</v>
      </c>
      <c r="O1001">
        <v>56</v>
      </c>
      <c r="P1001">
        <v>72</v>
      </c>
      <c r="Q1001">
        <v>89</v>
      </c>
      <c r="R1001">
        <v>124</v>
      </c>
      <c r="S1001">
        <v>59.18</v>
      </c>
      <c r="T1001">
        <v>22.61</v>
      </c>
      <c r="U1001">
        <v>4.7</v>
      </c>
      <c r="V1001">
        <v>4200</v>
      </c>
      <c r="W1001">
        <v>259093.33333333299</v>
      </c>
      <c r="X1001">
        <v>27185.294117647099</v>
      </c>
      <c r="Y1001">
        <v>3120</v>
      </c>
      <c r="Z1001">
        <v>38325</v>
      </c>
      <c r="AA1001">
        <v>64000</v>
      </c>
      <c r="AB1001">
        <v>19223.529411764699</v>
      </c>
      <c r="AC1001">
        <v>1316.9014084507</v>
      </c>
      <c r="AD1001">
        <v>6603.22580645161</v>
      </c>
      <c r="AE1001">
        <v>8339.3617021276605</v>
      </c>
      <c r="AF1001">
        <v>480.281690140845</v>
      </c>
      <c r="AG1001">
        <v>13.66</v>
      </c>
      <c r="AH1001">
        <v>0.42</v>
      </c>
      <c r="AI1001">
        <v>8.9600000000000009</v>
      </c>
      <c r="AJ1001">
        <v>10</v>
      </c>
      <c r="AK1001">
        <v>21</v>
      </c>
      <c r="AL1001" t="s">
        <v>1769</v>
      </c>
      <c r="AM1001">
        <v>2</v>
      </c>
      <c r="AN1001" t="s">
        <v>89</v>
      </c>
      <c r="AO1001" t="s">
        <v>1771</v>
      </c>
      <c r="AP1001">
        <v>13.125</v>
      </c>
      <c r="AQ1001">
        <v>160.38399999999999</v>
      </c>
      <c r="AR1001">
        <v>147.25899999999999</v>
      </c>
      <c r="AS1001">
        <v>12.2197333333333</v>
      </c>
      <c r="AT1001" t="s">
        <v>60</v>
      </c>
      <c r="AU1001" t="s">
        <v>61</v>
      </c>
      <c r="AV1001" t="s">
        <v>62</v>
      </c>
      <c r="AW1001" t="s">
        <v>63</v>
      </c>
    </row>
    <row r="1002" spans="1:49" x14ac:dyDescent="0.3">
      <c r="A1002">
        <v>906</v>
      </c>
      <c r="B1002" t="s">
        <v>1766</v>
      </c>
      <c r="C1002" t="s">
        <v>1767</v>
      </c>
      <c r="D1002" t="s">
        <v>1768</v>
      </c>
      <c r="E1002" t="s">
        <v>236</v>
      </c>
      <c r="F1002">
        <v>3600</v>
      </c>
      <c r="G1002" t="s">
        <v>67</v>
      </c>
      <c r="H1002" t="s">
        <v>72</v>
      </c>
      <c r="I1002" t="s">
        <v>276</v>
      </c>
      <c r="J1002" t="s">
        <v>372</v>
      </c>
      <c r="K1002">
        <v>6585960</v>
      </c>
      <c r="L1002">
        <v>284858</v>
      </c>
      <c r="M1002">
        <v>1966</v>
      </c>
      <c r="N1002">
        <v>141</v>
      </c>
      <c r="O1002">
        <v>39</v>
      </c>
      <c r="P1002">
        <v>8</v>
      </c>
      <c r="Q1002">
        <v>2.5</v>
      </c>
      <c r="R1002">
        <v>104</v>
      </c>
      <c r="S1002">
        <v>10.9</v>
      </c>
      <c r="T1002">
        <v>1.91</v>
      </c>
      <c r="U1002">
        <v>4.55</v>
      </c>
      <c r="V1002">
        <v>1100</v>
      </c>
      <c r="W1002">
        <v>251486.66666666701</v>
      </c>
      <c r="X1002">
        <v>30441.176470588201</v>
      </c>
      <c r="Y1002">
        <v>2520</v>
      </c>
      <c r="Z1002">
        <v>46760</v>
      </c>
      <c r="AA1002">
        <v>55857.142857142899</v>
      </c>
      <c r="AB1002">
        <v>22343.137254902002</v>
      </c>
      <c r="AC1002">
        <v>852.11267605633805</v>
      </c>
      <c r="AD1002">
        <v>5453.22580645161</v>
      </c>
      <c r="AE1002">
        <v>7717.0212765957403</v>
      </c>
      <c r="AF1002">
        <v>502.11267605633799</v>
      </c>
      <c r="AG1002">
        <v>0.01</v>
      </c>
      <c r="AH1002">
        <v>0.11</v>
      </c>
      <c r="AI1002">
        <v>7.82</v>
      </c>
      <c r="AJ1002">
        <v>10</v>
      </c>
      <c r="AK1002">
        <v>5</v>
      </c>
      <c r="AL1002" t="s">
        <v>1769</v>
      </c>
      <c r="AM1002">
        <v>2</v>
      </c>
      <c r="AN1002" t="s">
        <v>178</v>
      </c>
      <c r="AO1002" t="s">
        <v>1773</v>
      </c>
      <c r="AP1002">
        <v>3.4375</v>
      </c>
      <c r="AQ1002">
        <v>139.97800000000001</v>
      </c>
      <c r="AR1002">
        <v>136.54050000000001</v>
      </c>
      <c r="AS1002">
        <v>40.720872727272699</v>
      </c>
      <c r="AT1002" t="s">
        <v>60</v>
      </c>
      <c r="AU1002" t="s">
        <v>61</v>
      </c>
      <c r="AV1002" t="s">
        <v>62</v>
      </c>
      <c r="AW1002" t="s">
        <v>63</v>
      </c>
    </row>
    <row r="1003" spans="1:49" x14ac:dyDescent="0.3">
      <c r="A1003">
        <v>898</v>
      </c>
      <c r="B1003" t="s">
        <v>1757</v>
      </c>
      <c r="C1003" t="s">
        <v>1758</v>
      </c>
      <c r="D1003" t="s">
        <v>1759</v>
      </c>
      <c r="E1003" t="s">
        <v>236</v>
      </c>
      <c r="F1003">
        <v>2600</v>
      </c>
      <c r="G1003" t="s">
        <v>67</v>
      </c>
      <c r="H1003" t="s">
        <v>72</v>
      </c>
      <c r="I1003" t="s">
        <v>276</v>
      </c>
      <c r="J1003" t="s">
        <v>372</v>
      </c>
      <c r="K1003">
        <v>6585073</v>
      </c>
      <c r="L1003">
        <v>284583</v>
      </c>
      <c r="M1003">
        <v>2668</v>
      </c>
      <c r="N1003">
        <v>160</v>
      </c>
      <c r="O1003">
        <v>103</v>
      </c>
      <c r="P1003">
        <v>72</v>
      </c>
      <c r="Q1003">
        <v>143</v>
      </c>
      <c r="R1003">
        <v>56</v>
      </c>
      <c r="S1003">
        <v>20.49</v>
      </c>
      <c r="T1003">
        <v>27.23</v>
      </c>
      <c r="U1003">
        <v>2.58</v>
      </c>
      <c r="V1003">
        <v>50</v>
      </c>
      <c r="W1003">
        <v>231700</v>
      </c>
      <c r="X1003">
        <v>36450</v>
      </c>
      <c r="Y1003">
        <v>3840</v>
      </c>
      <c r="Z1003">
        <v>58415</v>
      </c>
      <c r="AA1003">
        <v>34285.714285714297</v>
      </c>
      <c r="AB1003">
        <v>36760.784313725497</v>
      </c>
      <c r="AC1003">
        <v>1626.76056338028</v>
      </c>
      <c r="AD1003">
        <v>5712.9032258064499</v>
      </c>
      <c r="AE1003">
        <v>6970.2127659574498</v>
      </c>
      <c r="AF1003">
        <v>392.95774647887299</v>
      </c>
      <c r="AG1003">
        <v>2.15</v>
      </c>
      <c r="AH1003">
        <v>0.01</v>
      </c>
      <c r="AI1003">
        <v>4.8</v>
      </c>
      <c r="AJ1003">
        <v>10</v>
      </c>
      <c r="AK1003">
        <v>28</v>
      </c>
      <c r="AL1003" t="s">
        <v>1760</v>
      </c>
      <c r="AM1003">
        <v>3</v>
      </c>
      <c r="AN1003" t="s">
        <v>113</v>
      </c>
      <c r="AO1003" t="s">
        <v>1761</v>
      </c>
      <c r="AP1003">
        <v>0.3125</v>
      </c>
      <c r="AQ1003">
        <v>85.92</v>
      </c>
      <c r="AR1003">
        <v>85.607500000000002</v>
      </c>
      <c r="AS1003">
        <v>274.94400000000002</v>
      </c>
      <c r="AT1003" t="s">
        <v>60</v>
      </c>
      <c r="AU1003" t="s">
        <v>61</v>
      </c>
      <c r="AV1003" t="s">
        <v>62</v>
      </c>
      <c r="AW1003" t="s">
        <v>63</v>
      </c>
    </row>
    <row r="1004" spans="1:49" x14ac:dyDescent="0.3">
      <c r="A1004">
        <v>901</v>
      </c>
      <c r="B1004" t="s">
        <v>1757</v>
      </c>
      <c r="C1004" t="s">
        <v>1758</v>
      </c>
      <c r="D1004" t="s">
        <v>1759</v>
      </c>
      <c r="E1004" t="s">
        <v>236</v>
      </c>
      <c r="F1004">
        <v>2600</v>
      </c>
      <c r="G1004" t="s">
        <v>67</v>
      </c>
      <c r="H1004" t="s">
        <v>72</v>
      </c>
      <c r="I1004" t="s">
        <v>276</v>
      </c>
      <c r="J1004" t="s">
        <v>372</v>
      </c>
      <c r="K1004">
        <v>6585044</v>
      </c>
      <c r="L1004">
        <v>284566</v>
      </c>
      <c r="M1004">
        <v>3277</v>
      </c>
      <c r="N1004">
        <v>152</v>
      </c>
      <c r="O1004">
        <v>135</v>
      </c>
      <c r="P1004">
        <v>58</v>
      </c>
      <c r="Q1004">
        <v>120</v>
      </c>
      <c r="R1004">
        <v>66</v>
      </c>
      <c r="S1004">
        <v>24.04</v>
      </c>
      <c r="T1004">
        <v>25.71</v>
      </c>
      <c r="U1004">
        <v>3.4</v>
      </c>
      <c r="V1004">
        <v>3100</v>
      </c>
      <c r="W1004">
        <v>196140</v>
      </c>
      <c r="X1004">
        <v>28588.2352941176</v>
      </c>
      <c r="Y1004">
        <v>3180</v>
      </c>
      <c r="Z1004">
        <v>110880</v>
      </c>
      <c r="AA1004">
        <v>33928.571428571398</v>
      </c>
      <c r="AB1004">
        <v>33050.980392156896</v>
      </c>
      <c r="AC1004">
        <v>1084.50704225352</v>
      </c>
      <c r="AD1004">
        <v>5564.5161290322603</v>
      </c>
      <c r="AE1004">
        <v>3775.5319148936201</v>
      </c>
      <c r="AF1004">
        <v>371.12676056338</v>
      </c>
      <c r="AG1004">
        <v>2.46</v>
      </c>
      <c r="AH1004">
        <v>0.31</v>
      </c>
      <c r="AI1004">
        <v>4.75</v>
      </c>
      <c r="AJ1004">
        <v>10</v>
      </c>
      <c r="AK1004">
        <v>47</v>
      </c>
      <c r="AL1004" t="s">
        <v>1760</v>
      </c>
      <c r="AM1004">
        <v>3</v>
      </c>
      <c r="AN1004" t="s">
        <v>113</v>
      </c>
      <c r="AO1004" t="s">
        <v>1765</v>
      </c>
      <c r="AP1004">
        <v>9.6875</v>
      </c>
      <c r="AQ1004">
        <v>85.025000000000006</v>
      </c>
      <c r="AR1004">
        <v>75.337500000000006</v>
      </c>
      <c r="AS1004">
        <v>8.7767741935483894</v>
      </c>
      <c r="AT1004" t="s">
        <v>60</v>
      </c>
      <c r="AU1004" t="s">
        <v>61</v>
      </c>
      <c r="AV1004" t="s">
        <v>62</v>
      </c>
      <c r="AW1004" t="s">
        <v>63</v>
      </c>
    </row>
    <row r="1005" spans="1:49" x14ac:dyDescent="0.3">
      <c r="A1005">
        <v>899</v>
      </c>
      <c r="B1005" t="s">
        <v>1757</v>
      </c>
      <c r="C1005" t="s">
        <v>1758</v>
      </c>
      <c r="D1005" t="s">
        <v>1759</v>
      </c>
      <c r="E1005" t="s">
        <v>236</v>
      </c>
      <c r="F1005">
        <v>2600</v>
      </c>
      <c r="G1005" t="s">
        <v>67</v>
      </c>
      <c r="H1005" t="s">
        <v>72</v>
      </c>
      <c r="I1005" t="s">
        <v>276</v>
      </c>
      <c r="J1005" t="s">
        <v>372</v>
      </c>
      <c r="K1005">
        <v>6585008</v>
      </c>
      <c r="L1005">
        <v>284536</v>
      </c>
      <c r="M1005">
        <v>5201</v>
      </c>
      <c r="N1005">
        <v>159</v>
      </c>
      <c r="O1005">
        <v>99</v>
      </c>
      <c r="P1005">
        <v>70</v>
      </c>
      <c r="Q1005">
        <v>409</v>
      </c>
      <c r="R1005">
        <v>150</v>
      </c>
      <c r="S1005">
        <v>32.53</v>
      </c>
      <c r="T1005">
        <v>44.78</v>
      </c>
      <c r="U1005">
        <v>0.5</v>
      </c>
      <c r="V1005">
        <v>200</v>
      </c>
      <c r="W1005">
        <v>254053.33333333299</v>
      </c>
      <c r="X1005">
        <v>33300</v>
      </c>
      <c r="Y1005">
        <v>3900</v>
      </c>
      <c r="Z1005">
        <v>53550</v>
      </c>
      <c r="AA1005">
        <v>34785.714285714297</v>
      </c>
      <c r="AB1005">
        <v>29256.862745097998</v>
      </c>
      <c r="AC1005">
        <v>1316.9014084507</v>
      </c>
      <c r="AD1005">
        <v>5564.5161290322603</v>
      </c>
      <c r="AE1005">
        <v>6181.9148936170204</v>
      </c>
      <c r="AF1005">
        <v>436.61971830985902</v>
      </c>
      <c r="AG1005">
        <v>2.57</v>
      </c>
      <c r="AH1005">
        <v>0.02</v>
      </c>
      <c r="AI1005">
        <v>4.87</v>
      </c>
      <c r="AJ1005">
        <v>10</v>
      </c>
      <c r="AK1005">
        <v>26</v>
      </c>
      <c r="AL1005" t="s">
        <v>1760</v>
      </c>
      <c r="AM1005">
        <v>5</v>
      </c>
      <c r="AN1005" t="s">
        <v>1762</v>
      </c>
      <c r="AO1005" t="s">
        <v>1763</v>
      </c>
      <c r="AP1005">
        <v>0.625</v>
      </c>
      <c r="AQ1005">
        <v>87.173000000000002</v>
      </c>
      <c r="AR1005">
        <v>86.548000000000002</v>
      </c>
      <c r="AS1005">
        <v>139.4768</v>
      </c>
      <c r="AT1005" t="s">
        <v>60</v>
      </c>
      <c r="AU1005" t="s">
        <v>61</v>
      </c>
      <c r="AV1005" t="s">
        <v>62</v>
      </c>
      <c r="AW1005" t="s">
        <v>63</v>
      </c>
    </row>
    <row r="1006" spans="1:49" x14ac:dyDescent="0.3">
      <c r="A1006">
        <v>900</v>
      </c>
      <c r="B1006" t="s">
        <v>1757</v>
      </c>
      <c r="C1006" t="s">
        <v>1758</v>
      </c>
      <c r="D1006" t="s">
        <v>1759</v>
      </c>
      <c r="E1006" t="s">
        <v>236</v>
      </c>
      <c r="F1006">
        <v>2600</v>
      </c>
      <c r="G1006" t="s">
        <v>67</v>
      </c>
      <c r="H1006" t="s">
        <v>72</v>
      </c>
      <c r="I1006" t="s">
        <v>276</v>
      </c>
      <c r="J1006" t="s">
        <v>372</v>
      </c>
      <c r="K1006">
        <v>6585007</v>
      </c>
      <c r="L1006">
        <v>284577</v>
      </c>
      <c r="M1006">
        <v>4403</v>
      </c>
      <c r="N1006">
        <v>142</v>
      </c>
      <c r="O1006">
        <v>78</v>
      </c>
      <c r="P1006">
        <v>72</v>
      </c>
      <c r="Q1006">
        <v>176</v>
      </c>
      <c r="R1006">
        <v>83</v>
      </c>
      <c r="S1006">
        <v>26.38</v>
      </c>
      <c r="T1006">
        <v>27.46</v>
      </c>
      <c r="U1006">
        <v>4.47</v>
      </c>
      <c r="V1006">
        <v>300</v>
      </c>
      <c r="W1006">
        <v>248873.33333333299</v>
      </c>
      <c r="X1006">
        <v>34650</v>
      </c>
      <c r="Y1006">
        <v>3480</v>
      </c>
      <c r="Z1006">
        <v>47110</v>
      </c>
      <c r="AA1006">
        <v>37071.428571428602</v>
      </c>
      <c r="AB1006">
        <v>32798.039215686302</v>
      </c>
      <c r="AC1006">
        <v>1626.76056338028</v>
      </c>
      <c r="AD1006">
        <v>5490.3225806451601</v>
      </c>
      <c r="AE1006">
        <v>8214.8936170212801</v>
      </c>
      <c r="AF1006">
        <v>414.78873239436598</v>
      </c>
      <c r="AG1006">
        <v>1.1399999999999999</v>
      </c>
      <c r="AH1006">
        <v>0.03</v>
      </c>
      <c r="AI1006">
        <v>5.19</v>
      </c>
      <c r="AJ1006">
        <v>10</v>
      </c>
      <c r="AK1006">
        <v>23</v>
      </c>
      <c r="AL1006" t="s">
        <v>1760</v>
      </c>
      <c r="AM1006">
        <v>2</v>
      </c>
      <c r="AN1006" t="s">
        <v>178</v>
      </c>
      <c r="AO1006" t="s">
        <v>1764</v>
      </c>
      <c r="AP1006">
        <v>0.9375</v>
      </c>
      <c r="AQ1006">
        <v>92.900999999999996</v>
      </c>
      <c r="AR1006">
        <v>91.963499999999996</v>
      </c>
      <c r="AS1006">
        <v>99.094399999999993</v>
      </c>
      <c r="AT1006" t="s">
        <v>60</v>
      </c>
      <c r="AU1006" t="s">
        <v>61</v>
      </c>
      <c r="AV1006" t="s">
        <v>62</v>
      </c>
      <c r="AW1006" t="s">
        <v>63</v>
      </c>
    </row>
    <row r="1007" spans="1:49" x14ac:dyDescent="0.3">
      <c r="A1007">
        <v>522</v>
      </c>
      <c r="B1007" t="s">
        <v>1102</v>
      </c>
      <c r="C1007" t="s">
        <v>1103</v>
      </c>
      <c r="D1007" t="s">
        <v>1104</v>
      </c>
      <c r="E1007" t="s">
        <v>236</v>
      </c>
      <c r="F1007">
        <v>720000</v>
      </c>
      <c r="G1007" t="s">
        <v>54</v>
      </c>
      <c r="H1007" t="s">
        <v>72</v>
      </c>
      <c r="I1007" t="s">
        <v>276</v>
      </c>
      <c r="J1007" t="s">
        <v>372</v>
      </c>
      <c r="K1007">
        <v>6584382</v>
      </c>
      <c r="L1007">
        <v>287427</v>
      </c>
      <c r="M1007">
        <v>67</v>
      </c>
      <c r="N1007">
        <v>142</v>
      </c>
      <c r="O1007">
        <v>33</v>
      </c>
      <c r="P1007">
        <v>67</v>
      </c>
      <c r="Q1007">
        <v>57</v>
      </c>
      <c r="R1007">
        <v>20</v>
      </c>
      <c r="S1007">
        <v>10.17</v>
      </c>
      <c r="T1007">
        <v>7.24</v>
      </c>
      <c r="U1007">
        <v>10.67</v>
      </c>
      <c r="V1007">
        <v>1500</v>
      </c>
      <c r="W1007">
        <v>237673.33333333299</v>
      </c>
      <c r="X1007">
        <v>39361.764705882299</v>
      </c>
      <c r="Y1007">
        <v>4140</v>
      </c>
      <c r="Z1007">
        <v>26250</v>
      </c>
      <c r="AA1007">
        <v>62000</v>
      </c>
      <c r="AB1007">
        <v>35917.647058823502</v>
      </c>
      <c r="AC1007">
        <v>1239.4366197183101</v>
      </c>
      <c r="AD1007">
        <v>5341.9354838709696</v>
      </c>
      <c r="AE1007">
        <v>10745.744680851099</v>
      </c>
      <c r="AF1007">
        <v>523.94366197183103</v>
      </c>
      <c r="AG1007">
        <v>1.29</v>
      </c>
      <c r="AH1007">
        <v>0.15</v>
      </c>
      <c r="AI1007">
        <v>8.68</v>
      </c>
      <c r="AJ1007">
        <v>10</v>
      </c>
      <c r="AK1007">
        <v>12</v>
      </c>
      <c r="AL1007" t="s">
        <v>1105</v>
      </c>
      <c r="AM1007">
        <v>1</v>
      </c>
      <c r="AN1007" t="s">
        <v>772</v>
      </c>
      <c r="AO1007" s="1">
        <v>9.1999999999999998E-2</v>
      </c>
      <c r="AP1007">
        <v>4.6875</v>
      </c>
      <c r="AQ1007">
        <v>155.37200000000001</v>
      </c>
      <c r="AR1007">
        <v>150.68450000000001</v>
      </c>
      <c r="AS1007">
        <v>33.1460266666667</v>
      </c>
      <c r="AT1007" t="s">
        <v>60</v>
      </c>
      <c r="AU1007" t="s">
        <v>61</v>
      </c>
      <c r="AV1007" t="s">
        <v>62</v>
      </c>
      <c r="AW1007" t="s">
        <v>63</v>
      </c>
    </row>
    <row r="1008" spans="1:49" x14ac:dyDescent="0.3">
      <c r="A1008">
        <v>521</v>
      </c>
      <c r="B1008" t="s">
        <v>1102</v>
      </c>
      <c r="C1008" t="s">
        <v>1103</v>
      </c>
      <c r="D1008" t="s">
        <v>1104</v>
      </c>
      <c r="E1008" t="s">
        <v>236</v>
      </c>
      <c r="F1008">
        <v>720000</v>
      </c>
      <c r="G1008" t="s">
        <v>54</v>
      </c>
      <c r="H1008" t="s">
        <v>72</v>
      </c>
      <c r="I1008" t="s">
        <v>276</v>
      </c>
      <c r="J1008" t="s">
        <v>372</v>
      </c>
      <c r="K1008">
        <v>6584375</v>
      </c>
      <c r="L1008">
        <v>287454</v>
      </c>
      <c r="M1008">
        <v>133</v>
      </c>
      <c r="N1008">
        <v>132</v>
      </c>
      <c r="O1008">
        <v>40</v>
      </c>
      <c r="P1008">
        <v>68</v>
      </c>
      <c r="Q1008">
        <v>61</v>
      </c>
      <c r="R1008">
        <v>31</v>
      </c>
      <c r="S1008">
        <v>14.88</v>
      </c>
      <c r="T1008">
        <v>17.66</v>
      </c>
      <c r="U1008">
        <v>8.31</v>
      </c>
      <c r="V1008">
        <v>1100</v>
      </c>
      <c r="W1008">
        <v>252606.66666666701</v>
      </c>
      <c r="X1008">
        <v>35973.529411764699</v>
      </c>
      <c r="Y1008">
        <v>3900</v>
      </c>
      <c r="Z1008">
        <v>23135</v>
      </c>
      <c r="AA1008">
        <v>63928.571428571398</v>
      </c>
      <c r="AB1008">
        <v>32798.039215686302</v>
      </c>
      <c r="AC1008">
        <v>1316.9014084507</v>
      </c>
      <c r="AD1008">
        <v>4525.8064516128998</v>
      </c>
      <c r="AE1008">
        <v>10413.829787234001</v>
      </c>
      <c r="AF1008">
        <v>545.77464788732402</v>
      </c>
      <c r="AG1008">
        <v>1.81</v>
      </c>
      <c r="AH1008">
        <v>0.11</v>
      </c>
      <c r="AI1008">
        <v>8.9499999999999993</v>
      </c>
      <c r="AJ1008">
        <v>10</v>
      </c>
      <c r="AK1008">
        <v>10</v>
      </c>
      <c r="AL1008" t="s">
        <v>1105</v>
      </c>
      <c r="AM1008">
        <v>2</v>
      </c>
      <c r="AN1008" t="s">
        <v>178</v>
      </c>
      <c r="AO1008" t="s">
        <v>1106</v>
      </c>
      <c r="AP1008">
        <v>3.4375</v>
      </c>
      <c r="AQ1008">
        <v>160.20500000000001</v>
      </c>
      <c r="AR1008">
        <v>156.76750000000001</v>
      </c>
      <c r="AS1008">
        <v>46.605090909090897</v>
      </c>
      <c r="AT1008" t="s">
        <v>60</v>
      </c>
      <c r="AU1008" t="s">
        <v>61</v>
      </c>
      <c r="AV1008" t="s">
        <v>62</v>
      </c>
      <c r="AW1008" t="s">
        <v>63</v>
      </c>
    </row>
    <row r="1009" spans="1:49" x14ac:dyDescent="0.3">
      <c r="A1009">
        <v>119</v>
      </c>
      <c r="B1009" t="s">
        <v>403</v>
      </c>
      <c r="C1009" t="s">
        <v>404</v>
      </c>
      <c r="D1009" t="s">
        <v>405</v>
      </c>
      <c r="E1009" t="s">
        <v>236</v>
      </c>
      <c r="F1009" t="s">
        <v>53</v>
      </c>
      <c r="G1009" t="s">
        <v>54</v>
      </c>
      <c r="H1009" t="s">
        <v>55</v>
      </c>
      <c r="I1009" t="s">
        <v>276</v>
      </c>
      <c r="J1009" t="s">
        <v>372</v>
      </c>
      <c r="K1009">
        <v>6584138</v>
      </c>
      <c r="L1009">
        <v>287013</v>
      </c>
      <c r="M1009">
        <v>3129</v>
      </c>
      <c r="N1009">
        <v>117</v>
      </c>
      <c r="O1009">
        <v>35</v>
      </c>
      <c r="P1009">
        <v>68</v>
      </c>
      <c r="Q1009">
        <v>122</v>
      </c>
      <c r="R1009">
        <v>67</v>
      </c>
      <c r="S1009">
        <v>13.77</v>
      </c>
      <c r="T1009">
        <v>13.09</v>
      </c>
      <c r="U1009">
        <v>3.98</v>
      </c>
      <c r="V1009">
        <v>900</v>
      </c>
      <c r="W1009">
        <v>270946.66666666698</v>
      </c>
      <c r="X1009">
        <v>31076.470588235301</v>
      </c>
      <c r="Y1009">
        <v>3120</v>
      </c>
      <c r="Z1009">
        <v>20825</v>
      </c>
      <c r="AA1009">
        <v>58357.142857142899</v>
      </c>
      <c r="AB1009">
        <v>26896.078431372502</v>
      </c>
      <c r="AC1009">
        <v>1704.22535211268</v>
      </c>
      <c r="AD1009">
        <v>8791.9354838709696</v>
      </c>
      <c r="AE1009">
        <v>16346.808510638301</v>
      </c>
      <c r="AF1009">
        <v>2401.4084507042298</v>
      </c>
      <c r="AG1009">
        <v>0.69</v>
      </c>
      <c r="AH1009">
        <v>0.09</v>
      </c>
      <c r="AI1009">
        <v>8.17</v>
      </c>
      <c r="AJ1009">
        <v>10</v>
      </c>
      <c r="AK1009">
        <v>11</v>
      </c>
      <c r="AL1009" t="s">
        <v>406</v>
      </c>
      <c r="AM1009">
        <v>1</v>
      </c>
      <c r="AN1009" t="s">
        <v>59</v>
      </c>
      <c r="AO1009" s="1">
        <v>33.384999999999998</v>
      </c>
      <c r="AP1009">
        <v>2.8125</v>
      </c>
      <c r="AQ1009">
        <v>146.24299999999999</v>
      </c>
      <c r="AR1009">
        <v>143.43049999999999</v>
      </c>
      <c r="AS1009">
        <v>51.997511111111102</v>
      </c>
      <c r="AT1009" t="s">
        <v>60</v>
      </c>
      <c r="AU1009" t="s">
        <v>61</v>
      </c>
      <c r="AV1009" t="s">
        <v>62</v>
      </c>
      <c r="AW1009" t="s">
        <v>63</v>
      </c>
    </row>
    <row r="1010" spans="1:49" x14ac:dyDescent="0.3">
      <c r="A1010">
        <v>106</v>
      </c>
      <c r="B1010" t="s">
        <v>369</v>
      </c>
      <c r="C1010" t="s">
        <v>370</v>
      </c>
      <c r="D1010" t="s">
        <v>371</v>
      </c>
      <c r="E1010" t="s">
        <v>52</v>
      </c>
      <c r="F1010">
        <v>74812</v>
      </c>
      <c r="G1010" t="s">
        <v>67</v>
      </c>
      <c r="H1010" t="s">
        <v>72</v>
      </c>
      <c r="I1010" t="s">
        <v>276</v>
      </c>
      <c r="J1010" t="s">
        <v>372</v>
      </c>
      <c r="K1010">
        <v>6584060</v>
      </c>
      <c r="L1010">
        <v>294628</v>
      </c>
      <c r="M1010">
        <v>2053</v>
      </c>
      <c r="N1010">
        <v>179</v>
      </c>
      <c r="O1010">
        <v>121</v>
      </c>
      <c r="P1010">
        <v>73</v>
      </c>
      <c r="Q1010">
        <v>102</v>
      </c>
      <c r="R1010">
        <v>40</v>
      </c>
      <c r="S1010">
        <v>17.66</v>
      </c>
      <c r="T1010">
        <v>3.81</v>
      </c>
      <c r="U1010">
        <v>0.5</v>
      </c>
      <c r="V1010">
        <v>600</v>
      </c>
      <c r="W1010">
        <v>232960</v>
      </c>
      <c r="X1010">
        <v>40791.176470588201</v>
      </c>
      <c r="Y1010">
        <v>4800</v>
      </c>
      <c r="Z1010">
        <v>35980</v>
      </c>
      <c r="AA1010">
        <v>57428.571428571398</v>
      </c>
      <c r="AB1010">
        <v>44517.647058823502</v>
      </c>
      <c r="AC1010">
        <v>1781.6901408450699</v>
      </c>
      <c r="AD1010">
        <v>9867.7419354838694</v>
      </c>
      <c r="AE1010">
        <v>9127.6595744680908</v>
      </c>
      <c r="AF1010">
        <v>567.60563380281701</v>
      </c>
      <c r="AG1010">
        <v>20.36</v>
      </c>
      <c r="AH1010">
        <v>0.06</v>
      </c>
      <c r="AI1010">
        <v>8.0399999999999991</v>
      </c>
      <c r="AJ1010">
        <v>10</v>
      </c>
      <c r="AK1010">
        <v>18</v>
      </c>
      <c r="AL1010" t="s">
        <v>373</v>
      </c>
      <c r="AM1010">
        <v>3</v>
      </c>
      <c r="AN1010" t="s">
        <v>113</v>
      </c>
      <c r="AO1010" t="s">
        <v>375</v>
      </c>
      <c r="AP1010">
        <v>1.875</v>
      </c>
      <c r="AQ1010">
        <v>143.916</v>
      </c>
      <c r="AR1010">
        <v>142.041</v>
      </c>
      <c r="AS1010">
        <v>76.755200000000002</v>
      </c>
      <c r="AT1010" t="s">
        <v>60</v>
      </c>
      <c r="AU1010" t="s">
        <v>61</v>
      </c>
      <c r="AV1010" t="s">
        <v>62</v>
      </c>
      <c r="AW1010" t="s">
        <v>63</v>
      </c>
    </row>
    <row r="1011" spans="1:49" x14ac:dyDescent="0.3">
      <c r="A1011">
        <v>105</v>
      </c>
      <c r="B1011" t="s">
        <v>369</v>
      </c>
      <c r="C1011" t="s">
        <v>370</v>
      </c>
      <c r="D1011" t="s">
        <v>371</v>
      </c>
      <c r="E1011" t="s">
        <v>52</v>
      </c>
      <c r="F1011">
        <v>74812</v>
      </c>
      <c r="G1011" t="s">
        <v>67</v>
      </c>
      <c r="H1011" t="s">
        <v>72</v>
      </c>
      <c r="I1011" t="s">
        <v>276</v>
      </c>
      <c r="J1011" t="s">
        <v>372</v>
      </c>
      <c r="K1011">
        <v>6584038</v>
      </c>
      <c r="L1011">
        <v>294588</v>
      </c>
      <c r="M1011">
        <v>4872</v>
      </c>
      <c r="N1011">
        <v>167</v>
      </c>
      <c r="O1011">
        <v>72</v>
      </c>
      <c r="P1011">
        <v>75</v>
      </c>
      <c r="Q1011">
        <v>127</v>
      </c>
      <c r="R1011">
        <v>66</v>
      </c>
      <c r="S1011">
        <v>15.72</v>
      </c>
      <c r="T1011">
        <v>6.61</v>
      </c>
      <c r="U1011">
        <v>1.1399999999999999</v>
      </c>
      <c r="V1011">
        <v>900</v>
      </c>
      <c r="W1011">
        <v>257413.33333333299</v>
      </c>
      <c r="X1011">
        <v>39838.235294117701</v>
      </c>
      <c r="Y1011">
        <v>4440</v>
      </c>
      <c r="Z1011">
        <v>28140</v>
      </c>
      <c r="AA1011">
        <v>41285.714285714297</v>
      </c>
      <c r="AB1011">
        <v>36086.274509803901</v>
      </c>
      <c r="AC1011">
        <v>1781.6901408450699</v>
      </c>
      <c r="AD1011">
        <v>12538.7096774194</v>
      </c>
      <c r="AE1011">
        <v>7302.1276595744703</v>
      </c>
      <c r="AF1011">
        <v>633.09859154929597</v>
      </c>
      <c r="AG1011">
        <v>31.81</v>
      </c>
      <c r="AH1011">
        <v>0.09</v>
      </c>
      <c r="AI1011">
        <v>5.78</v>
      </c>
      <c r="AJ1011">
        <v>10</v>
      </c>
      <c r="AK1011">
        <v>22</v>
      </c>
      <c r="AL1011" t="s">
        <v>373</v>
      </c>
      <c r="AM1011">
        <v>2</v>
      </c>
      <c r="AN1011" t="s">
        <v>178</v>
      </c>
      <c r="AO1011" t="s">
        <v>374</v>
      </c>
      <c r="AP1011">
        <v>2.8125</v>
      </c>
      <c r="AQ1011">
        <v>103.462</v>
      </c>
      <c r="AR1011">
        <v>100.6495</v>
      </c>
      <c r="AS1011">
        <v>36.786488888888897</v>
      </c>
      <c r="AT1011" t="s">
        <v>60</v>
      </c>
      <c r="AU1011" t="s">
        <v>61</v>
      </c>
      <c r="AV1011" t="s">
        <v>62</v>
      </c>
      <c r="AW1011" t="s">
        <v>63</v>
      </c>
    </row>
    <row r="1012" spans="1:49" x14ac:dyDescent="0.3">
      <c r="A1012">
        <v>120</v>
      </c>
      <c r="B1012" t="s">
        <v>403</v>
      </c>
      <c r="C1012" t="s">
        <v>404</v>
      </c>
      <c r="D1012" t="s">
        <v>405</v>
      </c>
      <c r="E1012" t="s">
        <v>236</v>
      </c>
      <c r="F1012">
        <v>4126015</v>
      </c>
      <c r="G1012" t="s">
        <v>54</v>
      </c>
      <c r="H1012" t="s">
        <v>72</v>
      </c>
      <c r="I1012" t="s">
        <v>276</v>
      </c>
      <c r="J1012" t="s">
        <v>372</v>
      </c>
      <c r="K1012">
        <v>6583895</v>
      </c>
      <c r="L1012">
        <v>287306</v>
      </c>
      <c r="M1012">
        <v>984</v>
      </c>
      <c r="N1012">
        <v>123</v>
      </c>
      <c r="O1012">
        <v>42</v>
      </c>
      <c r="P1012">
        <v>68</v>
      </c>
      <c r="Q1012">
        <v>91</v>
      </c>
      <c r="R1012">
        <v>135</v>
      </c>
      <c r="S1012">
        <v>7.41</v>
      </c>
      <c r="T1012">
        <v>0.5</v>
      </c>
      <c r="U1012">
        <v>3.25</v>
      </c>
      <c r="V1012">
        <v>2700</v>
      </c>
      <c r="W1012">
        <v>285226.66666666698</v>
      </c>
      <c r="X1012">
        <v>27000</v>
      </c>
      <c r="Y1012">
        <v>3420</v>
      </c>
      <c r="Z1012">
        <v>26110</v>
      </c>
      <c r="AA1012">
        <v>62500</v>
      </c>
      <c r="AB1012">
        <v>8768.6274509803898</v>
      </c>
      <c r="AC1012">
        <v>3873.23943661972</v>
      </c>
      <c r="AD1012">
        <v>13169.3548387097</v>
      </c>
      <c r="AE1012">
        <v>4148.9361702127699</v>
      </c>
      <c r="AF1012">
        <v>611.26760563380299</v>
      </c>
      <c r="AG1012">
        <v>0.51</v>
      </c>
      <c r="AH1012">
        <v>0.27</v>
      </c>
      <c r="AI1012">
        <v>8.75</v>
      </c>
      <c r="AJ1012">
        <v>10</v>
      </c>
      <c r="AK1012">
        <v>15</v>
      </c>
      <c r="AL1012" t="s">
        <v>406</v>
      </c>
      <c r="AM1012">
        <v>1</v>
      </c>
      <c r="AN1012" t="s">
        <v>59</v>
      </c>
      <c r="AO1012" s="1">
        <v>9.8130000000000006</v>
      </c>
      <c r="AP1012">
        <v>8.4375</v>
      </c>
      <c r="AQ1012">
        <v>156.625</v>
      </c>
      <c r="AR1012">
        <v>148.1875</v>
      </c>
      <c r="AS1012">
        <v>18.562962962962999</v>
      </c>
      <c r="AT1012" t="s">
        <v>60</v>
      </c>
      <c r="AU1012" t="s">
        <v>61</v>
      </c>
      <c r="AV1012" t="s">
        <v>62</v>
      </c>
      <c r="AW1012" t="s">
        <v>63</v>
      </c>
    </row>
    <row r="1013" spans="1:49" x14ac:dyDescent="0.3">
      <c r="A1013">
        <v>263</v>
      </c>
      <c r="B1013" t="s">
        <v>679</v>
      </c>
      <c r="C1013" t="s">
        <v>684</v>
      </c>
      <c r="D1013" t="s">
        <v>685</v>
      </c>
      <c r="E1013" t="s">
        <v>297</v>
      </c>
      <c r="F1013">
        <v>323717</v>
      </c>
      <c r="G1013" t="s">
        <v>682</v>
      </c>
      <c r="H1013" t="s">
        <v>72</v>
      </c>
      <c r="I1013" t="s">
        <v>276</v>
      </c>
      <c r="J1013" t="s">
        <v>372</v>
      </c>
      <c r="K1013">
        <v>6583848</v>
      </c>
      <c r="L1013">
        <v>287604</v>
      </c>
      <c r="M1013">
        <v>2176</v>
      </c>
      <c r="N1013">
        <v>129</v>
      </c>
      <c r="O1013">
        <v>52</v>
      </c>
      <c r="P1013">
        <v>11</v>
      </c>
      <c r="Q1013">
        <v>2.5</v>
      </c>
      <c r="R1013">
        <v>74</v>
      </c>
      <c r="S1013">
        <v>11.2</v>
      </c>
      <c r="T1013">
        <v>9.3800000000000008</v>
      </c>
      <c r="U1013">
        <v>1.47</v>
      </c>
      <c r="V1013">
        <v>8600</v>
      </c>
      <c r="W1013">
        <v>252746.66666666701</v>
      </c>
      <c r="X1013">
        <v>25729.411764705899</v>
      </c>
      <c r="Y1013">
        <v>2460</v>
      </c>
      <c r="Z1013">
        <v>50085</v>
      </c>
      <c r="AA1013">
        <v>71642.857142857101</v>
      </c>
      <c r="AB1013">
        <v>15513.725490196101</v>
      </c>
      <c r="AC1013">
        <v>929.57746478873196</v>
      </c>
      <c r="AD1013">
        <v>4748.3870967741896</v>
      </c>
      <c r="AE1013">
        <v>5684.0425531914898</v>
      </c>
      <c r="AF1013">
        <v>392.95774647887299</v>
      </c>
      <c r="AG1013">
        <v>0.01</v>
      </c>
      <c r="AH1013">
        <v>0.86</v>
      </c>
      <c r="AI1013">
        <v>10.029999999999999</v>
      </c>
      <c r="AJ1013">
        <v>10</v>
      </c>
      <c r="AK1013">
        <v>5</v>
      </c>
      <c r="AL1013" t="s">
        <v>686</v>
      </c>
      <c r="AM1013">
        <v>1</v>
      </c>
      <c r="AN1013" t="s">
        <v>59</v>
      </c>
      <c r="AO1013" s="1">
        <v>22.911999999999999</v>
      </c>
      <c r="AP1013">
        <v>26.875</v>
      </c>
      <c r="AQ1013">
        <v>179.53700000000001</v>
      </c>
      <c r="AR1013">
        <v>152.66200000000001</v>
      </c>
      <c r="AS1013">
        <v>6.6804465116279097</v>
      </c>
      <c r="AT1013" t="s">
        <v>60</v>
      </c>
      <c r="AU1013" t="s">
        <v>61</v>
      </c>
      <c r="AV1013" t="s">
        <v>62</v>
      </c>
      <c r="AW1013" t="s">
        <v>63</v>
      </c>
    </row>
    <row r="1014" spans="1:49" x14ac:dyDescent="0.3">
      <c r="A1014">
        <v>490</v>
      </c>
      <c r="B1014" t="s">
        <v>1047</v>
      </c>
      <c r="C1014" t="s">
        <v>1048</v>
      </c>
      <c r="D1014" t="s">
        <v>1049</v>
      </c>
      <c r="E1014" t="s">
        <v>236</v>
      </c>
      <c r="F1014" t="s">
        <v>53</v>
      </c>
      <c r="G1014" t="s">
        <v>67</v>
      </c>
      <c r="H1014" t="s">
        <v>55</v>
      </c>
      <c r="I1014" t="s">
        <v>276</v>
      </c>
      <c r="J1014" t="s">
        <v>372</v>
      </c>
      <c r="K1014">
        <v>6583841</v>
      </c>
      <c r="L1014">
        <v>285694</v>
      </c>
      <c r="M1014">
        <v>5282</v>
      </c>
      <c r="N1014">
        <v>121</v>
      </c>
      <c r="O1014">
        <v>43</v>
      </c>
      <c r="P1014">
        <v>82</v>
      </c>
      <c r="Q1014">
        <v>96</v>
      </c>
      <c r="R1014">
        <v>39</v>
      </c>
      <c r="S1014">
        <v>29.47</v>
      </c>
      <c r="T1014">
        <v>26.29</v>
      </c>
      <c r="U1014">
        <v>8.56</v>
      </c>
      <c r="V1014">
        <v>1100</v>
      </c>
      <c r="W1014">
        <v>265206.66666666698</v>
      </c>
      <c r="X1014">
        <v>36423.529411764699</v>
      </c>
      <c r="Y1014">
        <v>3360</v>
      </c>
      <c r="Z1014">
        <v>21700</v>
      </c>
      <c r="AA1014">
        <v>52285.714285714297</v>
      </c>
      <c r="AB1014">
        <v>23017.647058823499</v>
      </c>
      <c r="AC1014">
        <v>1007.04225352113</v>
      </c>
      <c r="AD1014">
        <v>5416.1290322580599</v>
      </c>
      <c r="AE1014">
        <v>13442.5531914894</v>
      </c>
      <c r="AF1014">
        <v>349.29577464788701</v>
      </c>
      <c r="AG1014">
        <v>0.05</v>
      </c>
      <c r="AH1014">
        <v>0.11</v>
      </c>
      <c r="AI1014">
        <v>7.32</v>
      </c>
      <c r="AJ1014">
        <v>10</v>
      </c>
      <c r="AK1014">
        <v>12</v>
      </c>
      <c r="AL1014" t="s">
        <v>1050</v>
      </c>
      <c r="AM1014">
        <v>1</v>
      </c>
      <c r="AN1014" t="s">
        <v>59</v>
      </c>
      <c r="AO1014" s="1">
        <v>57.043999999999997</v>
      </c>
      <c r="AP1014">
        <v>3.4375</v>
      </c>
      <c r="AQ1014">
        <v>131.02799999999999</v>
      </c>
      <c r="AR1014">
        <v>127.59050000000001</v>
      </c>
      <c r="AS1014">
        <v>38.117236363636401</v>
      </c>
      <c r="AT1014" t="s">
        <v>60</v>
      </c>
      <c r="AU1014" t="s">
        <v>61</v>
      </c>
      <c r="AV1014" t="s">
        <v>62</v>
      </c>
      <c r="AW1014" t="s">
        <v>63</v>
      </c>
    </row>
    <row r="1015" spans="1:49" x14ac:dyDescent="0.3">
      <c r="A1015">
        <v>264</v>
      </c>
      <c r="B1015" t="s">
        <v>679</v>
      </c>
      <c r="C1015" t="s">
        <v>684</v>
      </c>
      <c r="D1015" t="s">
        <v>685</v>
      </c>
      <c r="E1015" t="s">
        <v>297</v>
      </c>
      <c r="F1015" t="s">
        <v>53</v>
      </c>
      <c r="G1015" t="s">
        <v>682</v>
      </c>
      <c r="H1015" t="s">
        <v>55</v>
      </c>
      <c r="I1015" t="s">
        <v>276</v>
      </c>
      <c r="J1015" t="s">
        <v>372</v>
      </c>
      <c r="K1015">
        <v>6583837</v>
      </c>
      <c r="L1015">
        <v>285767</v>
      </c>
      <c r="M1015">
        <v>3223</v>
      </c>
      <c r="N1015">
        <v>169</v>
      </c>
      <c r="O1015">
        <v>55</v>
      </c>
      <c r="P1015">
        <v>15</v>
      </c>
      <c r="Q1015">
        <v>267</v>
      </c>
      <c r="R1015">
        <v>55</v>
      </c>
      <c r="S1015">
        <v>28.14</v>
      </c>
      <c r="T1015">
        <v>11.18</v>
      </c>
      <c r="U1015">
        <v>2.69</v>
      </c>
      <c r="V1015">
        <v>6900</v>
      </c>
      <c r="W1015">
        <v>203280</v>
      </c>
      <c r="X1015">
        <v>32717.647058823499</v>
      </c>
      <c r="Y1015">
        <v>3360</v>
      </c>
      <c r="Z1015">
        <v>36085</v>
      </c>
      <c r="AA1015">
        <v>97285.714285714304</v>
      </c>
      <c r="AB1015">
        <v>34568.627450980399</v>
      </c>
      <c r="AC1015">
        <v>2323.9436619718299</v>
      </c>
      <c r="AD1015">
        <v>5490.3225806451601</v>
      </c>
      <c r="AE1015">
        <v>7385.1063829787199</v>
      </c>
      <c r="AF1015">
        <v>392.95774647887299</v>
      </c>
      <c r="AG1015">
        <v>0.01</v>
      </c>
      <c r="AH1015">
        <v>0.69</v>
      </c>
      <c r="AI1015">
        <v>13.62</v>
      </c>
      <c r="AJ1015">
        <v>10</v>
      </c>
      <c r="AK1015">
        <v>5</v>
      </c>
      <c r="AL1015" t="s">
        <v>686</v>
      </c>
      <c r="AM1015">
        <v>2</v>
      </c>
      <c r="AN1015" t="s">
        <v>178</v>
      </c>
      <c r="AO1015" t="s">
        <v>687</v>
      </c>
      <c r="AP1015">
        <v>21.5625</v>
      </c>
      <c r="AQ1015">
        <v>243.798</v>
      </c>
      <c r="AR1015">
        <v>222.2355</v>
      </c>
      <c r="AS1015">
        <v>11.306573913043501</v>
      </c>
      <c r="AT1015" t="s">
        <v>60</v>
      </c>
      <c r="AU1015" t="s">
        <v>61</v>
      </c>
      <c r="AV1015" t="s">
        <v>62</v>
      </c>
      <c r="AW1015" t="s">
        <v>63</v>
      </c>
    </row>
    <row r="1016" spans="1:49" x14ac:dyDescent="0.3">
      <c r="A1016">
        <v>520</v>
      </c>
      <c r="B1016" t="s">
        <v>403</v>
      </c>
      <c r="C1016" t="s">
        <v>404</v>
      </c>
      <c r="D1016" t="s">
        <v>1099</v>
      </c>
      <c r="E1016" t="s">
        <v>52</v>
      </c>
      <c r="F1016" t="s">
        <v>53</v>
      </c>
      <c r="G1016" t="s">
        <v>67</v>
      </c>
      <c r="H1016" t="s">
        <v>55</v>
      </c>
      <c r="I1016" t="s">
        <v>276</v>
      </c>
      <c r="J1016" t="s">
        <v>372</v>
      </c>
      <c r="K1016">
        <v>6583831</v>
      </c>
      <c r="L1016">
        <v>286705</v>
      </c>
      <c r="M1016">
        <v>6265</v>
      </c>
      <c r="N1016">
        <v>77</v>
      </c>
      <c r="O1016">
        <v>33</v>
      </c>
      <c r="P1016">
        <v>76</v>
      </c>
      <c r="Q1016">
        <v>198</v>
      </c>
      <c r="R1016">
        <v>158</v>
      </c>
      <c r="S1016">
        <v>18.87</v>
      </c>
      <c r="T1016">
        <v>14.31</v>
      </c>
      <c r="U1016">
        <v>2.4500000000000002</v>
      </c>
      <c r="V1016">
        <v>3800</v>
      </c>
      <c r="W1016">
        <v>295960</v>
      </c>
      <c r="X1016">
        <v>18397.058823529402</v>
      </c>
      <c r="Y1016">
        <v>1980</v>
      </c>
      <c r="Z1016">
        <v>9380</v>
      </c>
      <c r="AA1016">
        <v>75500</v>
      </c>
      <c r="AB1016">
        <v>12225.490196078399</v>
      </c>
      <c r="AC1016">
        <v>1316.9014084507</v>
      </c>
      <c r="AD1016">
        <v>3858.0645161290299</v>
      </c>
      <c r="AE1016">
        <v>13401.063829787199</v>
      </c>
      <c r="AF1016">
        <v>4562.6760563380303</v>
      </c>
      <c r="AG1016">
        <v>0.42</v>
      </c>
      <c r="AH1016">
        <v>0.38</v>
      </c>
      <c r="AI1016">
        <v>10.57</v>
      </c>
      <c r="AJ1016">
        <v>10</v>
      </c>
      <c r="AK1016">
        <v>9</v>
      </c>
      <c r="AL1016" t="s">
        <v>1100</v>
      </c>
      <c r="AM1016">
        <v>1</v>
      </c>
      <c r="AN1016" t="s">
        <v>59</v>
      </c>
      <c r="AO1016" s="1">
        <v>67.846000000000004</v>
      </c>
      <c r="AP1016">
        <v>11.875</v>
      </c>
      <c r="AQ1016">
        <v>189.203</v>
      </c>
      <c r="AR1016">
        <v>177.328</v>
      </c>
      <c r="AS1016">
        <v>15.9328842105263</v>
      </c>
      <c r="AT1016" t="s">
        <v>60</v>
      </c>
      <c r="AU1016" t="s">
        <v>61</v>
      </c>
      <c r="AV1016" t="s">
        <v>62</v>
      </c>
      <c r="AW1016" t="s">
        <v>63</v>
      </c>
    </row>
    <row r="1017" spans="1:49" x14ac:dyDescent="0.3">
      <c r="A1017">
        <v>489</v>
      </c>
      <c r="B1017" t="s">
        <v>1047</v>
      </c>
      <c r="C1017" t="s">
        <v>1048</v>
      </c>
      <c r="D1017" t="s">
        <v>1049</v>
      </c>
      <c r="E1017" t="s">
        <v>236</v>
      </c>
      <c r="F1017">
        <v>48600</v>
      </c>
      <c r="G1017" t="s">
        <v>67</v>
      </c>
      <c r="H1017" t="s">
        <v>72</v>
      </c>
      <c r="I1017" t="s">
        <v>276</v>
      </c>
      <c r="J1017" t="s">
        <v>372</v>
      </c>
      <c r="K1017">
        <v>6583830</v>
      </c>
      <c r="L1017">
        <v>285714</v>
      </c>
      <c r="M1017">
        <v>6796</v>
      </c>
      <c r="N1017">
        <v>130</v>
      </c>
      <c r="O1017">
        <v>52</v>
      </c>
      <c r="P1017">
        <v>64</v>
      </c>
      <c r="Q1017">
        <v>179</v>
      </c>
      <c r="R1017">
        <v>64</v>
      </c>
      <c r="S1017">
        <v>27.28</v>
      </c>
      <c r="T1017">
        <v>31.93</v>
      </c>
      <c r="U1017">
        <v>4.59</v>
      </c>
      <c r="V1017">
        <v>3000</v>
      </c>
      <c r="W1017">
        <v>218960</v>
      </c>
      <c r="X1017">
        <v>39202.941176470602</v>
      </c>
      <c r="Y1017">
        <v>4320</v>
      </c>
      <c r="Z1017">
        <v>29050</v>
      </c>
      <c r="AA1017">
        <v>72928.571428571406</v>
      </c>
      <c r="AB1017">
        <v>29678.431372548999</v>
      </c>
      <c r="AC1017">
        <v>2246.47887323944</v>
      </c>
      <c r="AD1017">
        <v>6862.9032258064499</v>
      </c>
      <c r="AE1017">
        <v>9832.9787234042597</v>
      </c>
      <c r="AF1017">
        <v>458.45070422535201</v>
      </c>
      <c r="AG1017">
        <v>0.01</v>
      </c>
      <c r="AH1017">
        <v>0.3</v>
      </c>
      <c r="AI1017">
        <v>10.210000000000001</v>
      </c>
      <c r="AJ1017">
        <v>10</v>
      </c>
      <c r="AK1017">
        <v>12</v>
      </c>
      <c r="AL1017" t="s">
        <v>1050</v>
      </c>
      <c r="AM1017">
        <v>1</v>
      </c>
      <c r="AN1017" t="s">
        <v>59</v>
      </c>
      <c r="AO1017" s="1">
        <v>73.680999999999997</v>
      </c>
      <c r="AP1017">
        <v>9.375</v>
      </c>
      <c r="AQ1017">
        <v>182.75899999999999</v>
      </c>
      <c r="AR1017">
        <v>173.38399999999999</v>
      </c>
      <c r="AS1017">
        <v>19.4942933333333</v>
      </c>
      <c r="AT1017" t="s">
        <v>60</v>
      </c>
      <c r="AU1017" t="s">
        <v>61</v>
      </c>
      <c r="AV1017" t="s">
        <v>62</v>
      </c>
      <c r="AW1017" t="s">
        <v>63</v>
      </c>
    </row>
    <row r="1018" spans="1:49" x14ac:dyDescent="0.3">
      <c r="A1018">
        <v>519</v>
      </c>
      <c r="B1018" t="s">
        <v>403</v>
      </c>
      <c r="C1018" t="s">
        <v>404</v>
      </c>
      <c r="D1018" t="s">
        <v>1099</v>
      </c>
      <c r="E1018" t="s">
        <v>52</v>
      </c>
      <c r="F1018">
        <v>4736000</v>
      </c>
      <c r="G1018" t="s">
        <v>67</v>
      </c>
      <c r="H1018" t="s">
        <v>72</v>
      </c>
      <c r="I1018" t="s">
        <v>276</v>
      </c>
      <c r="J1018" t="s">
        <v>372</v>
      </c>
      <c r="K1018">
        <v>6583804</v>
      </c>
      <c r="L1018">
        <v>286645</v>
      </c>
      <c r="M1018">
        <v>6027</v>
      </c>
      <c r="N1018">
        <v>79</v>
      </c>
      <c r="O1018">
        <v>40</v>
      </c>
      <c r="P1018">
        <v>77</v>
      </c>
      <c r="Q1018">
        <v>131</v>
      </c>
      <c r="R1018">
        <v>205</v>
      </c>
      <c r="S1018">
        <v>19.09</v>
      </c>
      <c r="T1018">
        <v>20.3</v>
      </c>
      <c r="U1018">
        <v>5.84</v>
      </c>
      <c r="V1018">
        <v>3900</v>
      </c>
      <c r="W1018">
        <v>279066.66666666698</v>
      </c>
      <c r="X1018">
        <v>18873.529411764699</v>
      </c>
      <c r="Y1018">
        <v>2100</v>
      </c>
      <c r="Z1018">
        <v>10010</v>
      </c>
      <c r="AA1018">
        <v>85714.285714285696</v>
      </c>
      <c r="AB1018">
        <v>15176.470588235299</v>
      </c>
      <c r="AC1018">
        <v>1549.2957746478901</v>
      </c>
      <c r="AD1018">
        <v>3820.9677419354798</v>
      </c>
      <c r="AE1018">
        <v>13442.5531914894</v>
      </c>
      <c r="AF1018">
        <v>4213.3802816901398</v>
      </c>
      <c r="AG1018">
        <v>0.84</v>
      </c>
      <c r="AH1018">
        <v>0.39</v>
      </c>
      <c r="AI1018">
        <v>12</v>
      </c>
      <c r="AJ1018">
        <v>22.67</v>
      </c>
      <c r="AK1018">
        <v>10</v>
      </c>
      <c r="AL1018" t="s">
        <v>1100</v>
      </c>
      <c r="AM1018">
        <v>2</v>
      </c>
      <c r="AN1018" t="s">
        <v>140</v>
      </c>
      <c r="AO1018" t="s">
        <v>1101</v>
      </c>
      <c r="AP1018">
        <v>12.1875</v>
      </c>
      <c r="AQ1018">
        <v>214.8</v>
      </c>
      <c r="AR1018">
        <v>202.61250000000001</v>
      </c>
      <c r="AS1018">
        <v>17.624615384615399</v>
      </c>
      <c r="AT1018" t="s">
        <v>60</v>
      </c>
      <c r="AU1018" t="s">
        <v>61</v>
      </c>
      <c r="AV1018" t="s">
        <v>62</v>
      </c>
      <c r="AW1018" t="s">
        <v>63</v>
      </c>
    </row>
    <row r="1019" spans="1:49" x14ac:dyDescent="0.3">
      <c r="A1019">
        <v>265</v>
      </c>
      <c r="B1019" t="s">
        <v>679</v>
      </c>
      <c r="C1019" t="s">
        <v>684</v>
      </c>
      <c r="D1019" t="s">
        <v>685</v>
      </c>
      <c r="E1019" t="s">
        <v>297</v>
      </c>
      <c r="F1019">
        <v>323717</v>
      </c>
      <c r="G1019" t="s">
        <v>682</v>
      </c>
      <c r="H1019" t="s">
        <v>72</v>
      </c>
      <c r="I1019" t="s">
        <v>276</v>
      </c>
      <c r="J1019" t="s">
        <v>372</v>
      </c>
      <c r="K1019">
        <v>6583785</v>
      </c>
      <c r="L1019">
        <v>285769</v>
      </c>
      <c r="M1019">
        <v>5113</v>
      </c>
      <c r="N1019">
        <v>128</v>
      </c>
      <c r="O1019">
        <v>42</v>
      </c>
      <c r="P1019">
        <v>22</v>
      </c>
      <c r="Q1019">
        <v>119</v>
      </c>
      <c r="R1019">
        <v>43</v>
      </c>
      <c r="S1019">
        <v>41.84</v>
      </c>
      <c r="T1019">
        <v>7.49</v>
      </c>
      <c r="U1019">
        <v>1.89</v>
      </c>
      <c r="V1019">
        <v>1300</v>
      </c>
      <c r="W1019">
        <v>264880</v>
      </c>
      <c r="X1019">
        <v>40102.941176470602</v>
      </c>
      <c r="Y1019">
        <v>3360</v>
      </c>
      <c r="Z1019">
        <v>19740</v>
      </c>
      <c r="AA1019">
        <v>44428.571428571398</v>
      </c>
      <c r="AB1019">
        <v>32292.156862745102</v>
      </c>
      <c r="AC1019">
        <v>1007.04225352113</v>
      </c>
      <c r="AD1019">
        <v>5008.0645161290304</v>
      </c>
      <c r="AE1019">
        <v>14604.255319148901</v>
      </c>
      <c r="AF1019">
        <v>349.29577464788701</v>
      </c>
      <c r="AG1019">
        <v>1.51</v>
      </c>
      <c r="AH1019">
        <v>0.13</v>
      </c>
      <c r="AI1019">
        <v>6.22</v>
      </c>
      <c r="AJ1019">
        <v>10</v>
      </c>
      <c r="AK1019">
        <v>18</v>
      </c>
      <c r="AL1019" t="s">
        <v>686</v>
      </c>
      <c r="AM1019">
        <v>2</v>
      </c>
      <c r="AN1019" t="s">
        <v>89</v>
      </c>
      <c r="AO1019" t="s">
        <v>688</v>
      </c>
      <c r="AP1019">
        <v>4.0625</v>
      </c>
      <c r="AQ1019">
        <v>111.33799999999999</v>
      </c>
      <c r="AR1019">
        <v>107.27549999999999</v>
      </c>
      <c r="AS1019">
        <v>27.406276923076899</v>
      </c>
      <c r="AT1019" t="s">
        <v>60</v>
      </c>
      <c r="AU1019" t="s">
        <v>61</v>
      </c>
      <c r="AV1019" t="s">
        <v>62</v>
      </c>
      <c r="AW1019" t="s">
        <v>63</v>
      </c>
    </row>
    <row r="1020" spans="1:49" x14ac:dyDescent="0.3">
      <c r="A1020">
        <v>484</v>
      </c>
      <c r="B1020" t="s">
        <v>679</v>
      </c>
      <c r="C1020" t="s">
        <v>684</v>
      </c>
      <c r="D1020" t="s">
        <v>685</v>
      </c>
      <c r="E1020" t="s">
        <v>297</v>
      </c>
      <c r="F1020">
        <v>323717</v>
      </c>
      <c r="G1020" t="s">
        <v>682</v>
      </c>
      <c r="H1020" t="s">
        <v>72</v>
      </c>
      <c r="I1020" t="s">
        <v>276</v>
      </c>
      <c r="J1020" t="s">
        <v>372</v>
      </c>
      <c r="K1020">
        <v>6583754</v>
      </c>
      <c r="L1020">
        <v>287828</v>
      </c>
      <c r="M1020">
        <v>3229</v>
      </c>
      <c r="N1020">
        <v>79</v>
      </c>
      <c r="O1020">
        <v>54</v>
      </c>
      <c r="P1020">
        <v>63</v>
      </c>
      <c r="Q1020">
        <v>49</v>
      </c>
      <c r="R1020">
        <v>72</v>
      </c>
      <c r="S1020">
        <v>18.899999999999999</v>
      </c>
      <c r="T1020">
        <v>16.899999999999999</v>
      </c>
      <c r="U1020">
        <v>8.43</v>
      </c>
      <c r="V1020">
        <v>9700</v>
      </c>
      <c r="W1020">
        <v>241453.33333333299</v>
      </c>
      <c r="X1020">
        <v>17523.529411764699</v>
      </c>
      <c r="Y1020">
        <v>1500</v>
      </c>
      <c r="Z1020">
        <v>62650</v>
      </c>
      <c r="AA1020">
        <v>69571.428571428594</v>
      </c>
      <c r="AB1020">
        <v>6239.2156862745096</v>
      </c>
      <c r="AC1020">
        <v>774.64788732394402</v>
      </c>
      <c r="AD1020">
        <v>2262.9032258064499</v>
      </c>
      <c r="AE1020">
        <v>4563.8297872340399</v>
      </c>
      <c r="AF1020">
        <v>283.80281690140799</v>
      </c>
      <c r="AG1020">
        <v>0.01</v>
      </c>
      <c r="AH1020">
        <v>0.97</v>
      </c>
      <c r="AI1020">
        <v>9.74</v>
      </c>
      <c r="AJ1020">
        <v>10</v>
      </c>
      <c r="AK1020">
        <v>26</v>
      </c>
      <c r="AL1020" t="s">
        <v>686</v>
      </c>
      <c r="AM1020">
        <v>1</v>
      </c>
      <c r="AN1020" t="s">
        <v>59</v>
      </c>
      <c r="AO1020" s="1">
        <v>34.484000000000002</v>
      </c>
      <c r="AP1020">
        <v>30.3125</v>
      </c>
      <c r="AQ1020">
        <v>174.346</v>
      </c>
      <c r="AR1020">
        <v>144.0335</v>
      </c>
      <c r="AS1020">
        <v>5.7516206185567</v>
      </c>
      <c r="AT1020" t="s">
        <v>60</v>
      </c>
      <c r="AU1020" t="s">
        <v>61</v>
      </c>
      <c r="AV1020" t="s">
        <v>62</v>
      </c>
      <c r="AW1020" t="s">
        <v>63</v>
      </c>
    </row>
    <row r="1021" spans="1:49" x14ac:dyDescent="0.3">
      <c r="A1021">
        <v>121</v>
      </c>
      <c r="B1021" t="s">
        <v>403</v>
      </c>
      <c r="C1021" t="s">
        <v>404</v>
      </c>
      <c r="D1021" t="s">
        <v>405</v>
      </c>
      <c r="E1021" t="s">
        <v>236</v>
      </c>
      <c r="F1021" t="s">
        <v>53</v>
      </c>
      <c r="G1021" t="s">
        <v>54</v>
      </c>
      <c r="H1021" t="s">
        <v>55</v>
      </c>
      <c r="I1021" t="s">
        <v>276</v>
      </c>
      <c r="J1021" t="s">
        <v>372</v>
      </c>
      <c r="K1021">
        <v>6583732</v>
      </c>
      <c r="L1021">
        <v>286994</v>
      </c>
      <c r="M1021">
        <v>2596</v>
      </c>
      <c r="N1021">
        <v>116</v>
      </c>
      <c r="O1021">
        <v>35</v>
      </c>
      <c r="P1021">
        <v>68</v>
      </c>
      <c r="Q1021">
        <v>94</v>
      </c>
      <c r="R1021">
        <v>63</v>
      </c>
      <c r="S1021">
        <v>10.18</v>
      </c>
      <c r="T1021">
        <v>9.93</v>
      </c>
      <c r="U1021">
        <v>8.75</v>
      </c>
      <c r="V1021">
        <v>1200</v>
      </c>
      <c r="W1021">
        <v>287513.33333333302</v>
      </c>
      <c r="X1021">
        <v>30758.823529411799</v>
      </c>
      <c r="Y1021">
        <v>3120</v>
      </c>
      <c r="Z1021">
        <v>18970</v>
      </c>
      <c r="AA1021">
        <v>49214.285714285703</v>
      </c>
      <c r="AB1021">
        <v>20066.666666666701</v>
      </c>
      <c r="AC1021">
        <v>1161.97183098592</v>
      </c>
      <c r="AD1021">
        <v>8606.4516129032309</v>
      </c>
      <c r="AE1021">
        <v>15973.404255319099</v>
      </c>
      <c r="AF1021">
        <v>1833.8028169014101</v>
      </c>
      <c r="AG1021">
        <v>1.64</v>
      </c>
      <c r="AH1021">
        <v>0.12</v>
      </c>
      <c r="AI1021">
        <v>6.89</v>
      </c>
      <c r="AJ1021">
        <v>10</v>
      </c>
      <c r="AK1021">
        <v>10</v>
      </c>
      <c r="AL1021" t="s">
        <v>406</v>
      </c>
      <c r="AM1021">
        <v>1</v>
      </c>
      <c r="AN1021" t="s">
        <v>59</v>
      </c>
      <c r="AO1021" s="1">
        <v>27.527000000000001</v>
      </c>
      <c r="AP1021">
        <v>3.75</v>
      </c>
      <c r="AQ1021">
        <v>123.331</v>
      </c>
      <c r="AR1021">
        <v>119.581</v>
      </c>
      <c r="AS1021">
        <v>32.888266666666702</v>
      </c>
      <c r="AT1021" t="s">
        <v>60</v>
      </c>
      <c r="AU1021" t="s">
        <v>61</v>
      </c>
      <c r="AV1021" t="s">
        <v>62</v>
      </c>
      <c r="AW1021" t="s">
        <v>63</v>
      </c>
    </row>
    <row r="1022" spans="1:49" x14ac:dyDescent="0.3">
      <c r="A1022">
        <v>485</v>
      </c>
      <c r="B1022" t="s">
        <v>679</v>
      </c>
      <c r="C1022" t="s">
        <v>684</v>
      </c>
      <c r="D1022" t="s">
        <v>685</v>
      </c>
      <c r="E1022" t="s">
        <v>297</v>
      </c>
      <c r="F1022">
        <v>323717</v>
      </c>
      <c r="G1022" t="s">
        <v>682</v>
      </c>
      <c r="H1022" t="s">
        <v>72</v>
      </c>
      <c r="I1022" t="s">
        <v>276</v>
      </c>
      <c r="J1022" t="s">
        <v>372</v>
      </c>
      <c r="K1022">
        <v>6583696</v>
      </c>
      <c r="L1022">
        <v>287895</v>
      </c>
      <c r="M1022">
        <v>2284</v>
      </c>
      <c r="N1022">
        <v>63</v>
      </c>
      <c r="O1022">
        <v>40</v>
      </c>
      <c r="P1022">
        <v>62</v>
      </c>
      <c r="Q1022">
        <v>35</v>
      </c>
      <c r="R1022">
        <v>50</v>
      </c>
      <c r="S1022">
        <v>12.63</v>
      </c>
      <c r="T1022">
        <v>9.84</v>
      </c>
      <c r="U1022">
        <v>6.45</v>
      </c>
      <c r="V1022">
        <v>13900</v>
      </c>
      <c r="W1022">
        <v>229226.66666666701</v>
      </c>
      <c r="X1022">
        <v>12838.2352941176</v>
      </c>
      <c r="Y1022">
        <v>1140</v>
      </c>
      <c r="Z1022">
        <v>57785</v>
      </c>
      <c r="AA1022">
        <v>111000</v>
      </c>
      <c r="AB1022">
        <v>3119.6078431372498</v>
      </c>
      <c r="AC1022">
        <v>774.64788732394402</v>
      </c>
      <c r="AD1022">
        <v>1929.03225806452</v>
      </c>
      <c r="AE1022">
        <v>2904.2553191489401</v>
      </c>
      <c r="AF1022">
        <v>240.14084507042301</v>
      </c>
      <c r="AG1022">
        <v>0.19</v>
      </c>
      <c r="AH1022">
        <v>1.39</v>
      </c>
      <c r="AI1022">
        <v>15.54</v>
      </c>
      <c r="AJ1022">
        <v>10</v>
      </c>
      <c r="AK1022">
        <v>23</v>
      </c>
      <c r="AL1022" t="s">
        <v>686</v>
      </c>
      <c r="AM1022">
        <v>1</v>
      </c>
      <c r="AN1022" t="s">
        <v>59</v>
      </c>
      <c r="AO1022" s="1">
        <v>24.099</v>
      </c>
      <c r="AP1022">
        <v>43.4375</v>
      </c>
      <c r="AQ1022">
        <v>278.166</v>
      </c>
      <c r="AR1022">
        <v>234.7285</v>
      </c>
      <c r="AS1022">
        <v>6.4038215827338103</v>
      </c>
      <c r="AT1022" t="s">
        <v>60</v>
      </c>
      <c r="AU1022" t="s">
        <v>61</v>
      </c>
      <c r="AV1022" t="s">
        <v>62</v>
      </c>
      <c r="AW1022" t="s">
        <v>63</v>
      </c>
    </row>
    <row r="1023" spans="1:49" x14ac:dyDescent="0.3">
      <c r="A1023">
        <v>486</v>
      </c>
      <c r="B1023" t="s">
        <v>679</v>
      </c>
      <c r="C1023" t="s">
        <v>684</v>
      </c>
      <c r="D1023" t="s">
        <v>685</v>
      </c>
      <c r="E1023" t="s">
        <v>297</v>
      </c>
      <c r="F1023" t="s">
        <v>53</v>
      </c>
      <c r="G1023" t="s">
        <v>682</v>
      </c>
      <c r="H1023" t="s">
        <v>55</v>
      </c>
      <c r="I1023" t="s">
        <v>276</v>
      </c>
      <c r="J1023" t="s">
        <v>372</v>
      </c>
      <c r="K1023">
        <v>6583639</v>
      </c>
      <c r="L1023">
        <v>287917</v>
      </c>
      <c r="M1023">
        <v>2295</v>
      </c>
      <c r="N1023">
        <v>60</v>
      </c>
      <c r="O1023">
        <v>29</v>
      </c>
      <c r="P1023">
        <v>62</v>
      </c>
      <c r="Q1023">
        <v>34</v>
      </c>
      <c r="R1023">
        <v>49</v>
      </c>
      <c r="S1023">
        <v>13.7</v>
      </c>
      <c r="T1023">
        <v>28.67</v>
      </c>
      <c r="U1023">
        <v>3.99</v>
      </c>
      <c r="V1023">
        <v>14300</v>
      </c>
      <c r="W1023">
        <v>218213.33333333299</v>
      </c>
      <c r="X1023">
        <v>10747.0588235294</v>
      </c>
      <c r="Y1023">
        <v>1020</v>
      </c>
      <c r="Z1023">
        <v>57960</v>
      </c>
      <c r="AA1023">
        <v>111214.285714286</v>
      </c>
      <c r="AB1023">
        <v>2023.5294117647099</v>
      </c>
      <c r="AC1023">
        <v>774.64788732394402</v>
      </c>
      <c r="AD1023">
        <v>1520.96774193548</v>
      </c>
      <c r="AE1023">
        <v>2489.36170212766</v>
      </c>
      <c r="AF1023">
        <v>240.14084507042301</v>
      </c>
      <c r="AG1023">
        <v>0.01</v>
      </c>
      <c r="AH1023">
        <v>1.43</v>
      </c>
      <c r="AI1023">
        <v>15.57</v>
      </c>
      <c r="AJ1023">
        <v>10</v>
      </c>
      <c r="AK1023">
        <v>23</v>
      </c>
      <c r="AL1023" t="s">
        <v>686</v>
      </c>
      <c r="AM1023">
        <v>1</v>
      </c>
      <c r="AN1023" t="s">
        <v>59</v>
      </c>
      <c r="AO1023" s="2">
        <v>24.22</v>
      </c>
      <c r="AP1023">
        <v>44.6875</v>
      </c>
      <c r="AQ1023">
        <v>278.70299999999997</v>
      </c>
      <c r="AR1023">
        <v>234.0155</v>
      </c>
      <c r="AS1023">
        <v>6.2367104895104903</v>
      </c>
      <c r="AT1023" t="s">
        <v>60</v>
      </c>
      <c r="AU1023" t="s">
        <v>61</v>
      </c>
      <c r="AV1023" t="s">
        <v>62</v>
      </c>
      <c r="AW1023" t="s">
        <v>63</v>
      </c>
    </row>
    <row r="1024" spans="1:49" x14ac:dyDescent="0.3">
      <c r="A1024">
        <v>262</v>
      </c>
      <c r="B1024" t="s">
        <v>679</v>
      </c>
      <c r="C1024" t="s">
        <v>684</v>
      </c>
      <c r="D1024" t="s">
        <v>685</v>
      </c>
      <c r="E1024" t="s">
        <v>297</v>
      </c>
      <c r="F1024" t="s">
        <v>53</v>
      </c>
      <c r="G1024" t="s">
        <v>682</v>
      </c>
      <c r="H1024" t="s">
        <v>55</v>
      </c>
      <c r="I1024" t="s">
        <v>276</v>
      </c>
      <c r="J1024" t="s">
        <v>372</v>
      </c>
      <c r="K1024">
        <v>6583603</v>
      </c>
      <c r="L1024">
        <v>287951</v>
      </c>
      <c r="M1024">
        <v>2632</v>
      </c>
      <c r="N1024">
        <v>99</v>
      </c>
      <c r="O1024">
        <v>34</v>
      </c>
      <c r="P1024">
        <v>9</v>
      </c>
      <c r="Q1024">
        <v>2.5</v>
      </c>
      <c r="R1024">
        <v>79</v>
      </c>
      <c r="S1024">
        <v>14.22</v>
      </c>
      <c r="T1024">
        <v>10.09</v>
      </c>
      <c r="U1024">
        <v>2.74</v>
      </c>
      <c r="V1024">
        <v>10400</v>
      </c>
      <c r="W1024">
        <v>261846.66666666701</v>
      </c>
      <c r="X1024">
        <v>17655.8823529412</v>
      </c>
      <c r="Y1024">
        <v>1620</v>
      </c>
      <c r="Z1024">
        <v>54460</v>
      </c>
      <c r="AA1024">
        <v>73357.142857142899</v>
      </c>
      <c r="AB1024">
        <v>10201.9607843137</v>
      </c>
      <c r="AC1024">
        <v>774.64788732394402</v>
      </c>
      <c r="AD1024">
        <v>3079.0322580645202</v>
      </c>
      <c r="AE1024">
        <v>4273.4042553191503</v>
      </c>
      <c r="AF1024">
        <v>305.63380281690098</v>
      </c>
      <c r="AG1024">
        <v>2.67</v>
      </c>
      <c r="AH1024">
        <v>1.04</v>
      </c>
      <c r="AI1024">
        <v>10.27</v>
      </c>
      <c r="AJ1024">
        <v>10</v>
      </c>
      <c r="AK1024">
        <v>5</v>
      </c>
      <c r="AL1024" t="s">
        <v>686</v>
      </c>
      <c r="AM1024">
        <v>1</v>
      </c>
      <c r="AN1024" t="s">
        <v>59</v>
      </c>
      <c r="AO1024" s="1">
        <v>27.922999999999998</v>
      </c>
      <c r="AP1024">
        <v>32.5</v>
      </c>
      <c r="AQ1024">
        <v>183.833</v>
      </c>
      <c r="AR1024">
        <v>151.333</v>
      </c>
      <c r="AS1024">
        <v>5.6563999999999997</v>
      </c>
      <c r="AT1024" t="s">
        <v>60</v>
      </c>
      <c r="AU1024" t="s">
        <v>61</v>
      </c>
      <c r="AV1024" t="s">
        <v>62</v>
      </c>
      <c r="AW1024" t="s">
        <v>63</v>
      </c>
    </row>
    <row r="1025" spans="1:49" x14ac:dyDescent="0.3">
      <c r="A1025">
        <v>492</v>
      </c>
      <c r="B1025" t="s">
        <v>1051</v>
      </c>
      <c r="C1025" t="s">
        <v>1052</v>
      </c>
      <c r="D1025" t="s">
        <v>1053</v>
      </c>
      <c r="E1025" t="s">
        <v>236</v>
      </c>
      <c r="F1025" t="s">
        <v>53</v>
      </c>
      <c r="G1025" t="s">
        <v>67</v>
      </c>
      <c r="H1025" t="s">
        <v>55</v>
      </c>
      <c r="I1025" t="s">
        <v>276</v>
      </c>
      <c r="J1025" t="s">
        <v>372</v>
      </c>
      <c r="K1025">
        <v>6583464</v>
      </c>
      <c r="L1025">
        <v>285077</v>
      </c>
      <c r="M1025">
        <v>6747</v>
      </c>
      <c r="N1025">
        <v>154</v>
      </c>
      <c r="O1025">
        <v>86</v>
      </c>
      <c r="P1025">
        <v>72</v>
      </c>
      <c r="Q1025">
        <v>32</v>
      </c>
      <c r="R1025">
        <v>61</v>
      </c>
      <c r="S1025">
        <v>7.75</v>
      </c>
      <c r="T1025">
        <v>22.45</v>
      </c>
      <c r="U1025">
        <v>3.05</v>
      </c>
      <c r="V1025">
        <v>50</v>
      </c>
      <c r="W1025">
        <v>310380</v>
      </c>
      <c r="X1025">
        <v>27555.8823529412</v>
      </c>
      <c r="Y1025">
        <v>3600</v>
      </c>
      <c r="Z1025">
        <v>40880</v>
      </c>
      <c r="AA1025">
        <v>13928.5714285714</v>
      </c>
      <c r="AB1025">
        <v>17115.686274509801</v>
      </c>
      <c r="AC1025">
        <v>464.78873239436598</v>
      </c>
      <c r="AD1025">
        <v>4117.7419354838703</v>
      </c>
      <c r="AE1025">
        <v>6845.7446808510604</v>
      </c>
      <c r="AF1025">
        <v>611.26760563380299</v>
      </c>
      <c r="AG1025">
        <v>0.03</v>
      </c>
      <c r="AH1025">
        <v>0.01</v>
      </c>
      <c r="AI1025">
        <v>1.95</v>
      </c>
      <c r="AJ1025">
        <v>10</v>
      </c>
      <c r="AK1025">
        <v>22</v>
      </c>
      <c r="AL1025" t="s">
        <v>1054</v>
      </c>
      <c r="AM1025">
        <v>2</v>
      </c>
      <c r="AN1025" t="s">
        <v>178</v>
      </c>
      <c r="AO1025" t="s">
        <v>1056</v>
      </c>
      <c r="AP1025">
        <v>0.3125</v>
      </c>
      <c r="AQ1025">
        <v>34.905000000000001</v>
      </c>
      <c r="AR1025">
        <v>34.592500000000001</v>
      </c>
      <c r="AS1025">
        <v>111.696</v>
      </c>
      <c r="AT1025" t="s">
        <v>60</v>
      </c>
      <c r="AU1025" t="s">
        <v>61</v>
      </c>
      <c r="AV1025" t="s">
        <v>62</v>
      </c>
      <c r="AW1025" t="s">
        <v>63</v>
      </c>
    </row>
    <row r="1026" spans="1:49" x14ac:dyDescent="0.3">
      <c r="A1026">
        <v>491</v>
      </c>
      <c r="B1026" t="s">
        <v>1051</v>
      </c>
      <c r="C1026" t="s">
        <v>1052</v>
      </c>
      <c r="D1026" t="s">
        <v>1053</v>
      </c>
      <c r="E1026" t="s">
        <v>236</v>
      </c>
      <c r="F1026">
        <v>8298</v>
      </c>
      <c r="G1026" t="s">
        <v>67</v>
      </c>
      <c r="H1026" t="s">
        <v>72</v>
      </c>
      <c r="I1026" t="s">
        <v>276</v>
      </c>
      <c r="J1026" t="s">
        <v>372</v>
      </c>
      <c r="K1026">
        <v>6583416</v>
      </c>
      <c r="L1026">
        <v>285094</v>
      </c>
      <c r="M1026">
        <v>3472</v>
      </c>
      <c r="N1026">
        <v>156</v>
      </c>
      <c r="O1026">
        <v>85</v>
      </c>
      <c r="P1026">
        <v>75</v>
      </c>
      <c r="Q1026">
        <v>68</v>
      </c>
      <c r="R1026">
        <v>114</v>
      </c>
      <c r="S1026">
        <v>11</v>
      </c>
      <c r="T1026">
        <v>9.0399999999999991</v>
      </c>
      <c r="U1026">
        <v>2.6</v>
      </c>
      <c r="V1026">
        <v>50</v>
      </c>
      <c r="W1026">
        <v>282380</v>
      </c>
      <c r="X1026">
        <v>34067.647058823502</v>
      </c>
      <c r="Y1026">
        <v>3600</v>
      </c>
      <c r="Z1026">
        <v>44275</v>
      </c>
      <c r="AA1026">
        <v>17785.714285714301</v>
      </c>
      <c r="AB1026">
        <v>12900</v>
      </c>
      <c r="AC1026">
        <v>697.18309859154897</v>
      </c>
      <c r="AD1026">
        <v>10906.4516129032</v>
      </c>
      <c r="AE1026">
        <v>6389.3617021276596</v>
      </c>
      <c r="AF1026">
        <v>1157.0422535211301</v>
      </c>
      <c r="AG1026">
        <v>0.01</v>
      </c>
      <c r="AH1026">
        <v>0.01</v>
      </c>
      <c r="AI1026">
        <v>2.4900000000000002</v>
      </c>
      <c r="AJ1026">
        <v>10</v>
      </c>
      <c r="AK1026">
        <v>34</v>
      </c>
      <c r="AL1026" t="s">
        <v>1054</v>
      </c>
      <c r="AM1026">
        <v>2</v>
      </c>
      <c r="AN1026" t="s">
        <v>178</v>
      </c>
      <c r="AO1026" t="s">
        <v>1055</v>
      </c>
      <c r="AP1026">
        <v>0.3125</v>
      </c>
      <c r="AQ1026">
        <v>44.570999999999998</v>
      </c>
      <c r="AR1026">
        <v>44.258499999999998</v>
      </c>
      <c r="AS1026">
        <v>142.62719999999999</v>
      </c>
      <c r="AT1026" t="s">
        <v>60</v>
      </c>
      <c r="AU1026" t="s">
        <v>61</v>
      </c>
      <c r="AV1026" t="s">
        <v>62</v>
      </c>
      <c r="AW1026" t="s">
        <v>63</v>
      </c>
    </row>
    <row r="1027" spans="1:49" x14ac:dyDescent="0.3">
      <c r="A1027">
        <v>109</v>
      </c>
      <c r="B1027" t="s">
        <v>376</v>
      </c>
      <c r="C1027" t="s">
        <v>377</v>
      </c>
      <c r="D1027" t="s">
        <v>309</v>
      </c>
      <c r="E1027" t="s">
        <v>52</v>
      </c>
      <c r="F1027" t="s">
        <v>53</v>
      </c>
      <c r="G1027" t="s">
        <v>67</v>
      </c>
      <c r="H1027" t="s">
        <v>55</v>
      </c>
      <c r="I1027" t="s">
        <v>276</v>
      </c>
      <c r="J1027" t="s">
        <v>372</v>
      </c>
      <c r="K1027">
        <v>6583306</v>
      </c>
      <c r="L1027">
        <v>285333</v>
      </c>
      <c r="M1027">
        <v>4904</v>
      </c>
      <c r="N1027">
        <v>146</v>
      </c>
      <c r="O1027">
        <v>116</v>
      </c>
      <c r="P1027">
        <v>64</v>
      </c>
      <c r="Q1027">
        <v>74</v>
      </c>
      <c r="R1027">
        <v>106</v>
      </c>
      <c r="S1027">
        <v>20.239999999999998</v>
      </c>
      <c r="T1027">
        <v>5.58</v>
      </c>
      <c r="U1027">
        <v>0.5</v>
      </c>
      <c r="V1027">
        <v>2000</v>
      </c>
      <c r="W1027">
        <v>238886.66666666701</v>
      </c>
      <c r="X1027">
        <v>35867.647058823502</v>
      </c>
      <c r="Y1027">
        <v>3300</v>
      </c>
      <c r="Z1027">
        <v>58135</v>
      </c>
      <c r="AA1027">
        <v>35071.428571428602</v>
      </c>
      <c r="AB1027">
        <v>29256.862745097998</v>
      </c>
      <c r="AC1027">
        <v>1781.6901408450699</v>
      </c>
      <c r="AD1027">
        <v>8606.4516129032309</v>
      </c>
      <c r="AE1027">
        <v>7592.55319148936</v>
      </c>
      <c r="AF1027">
        <v>1135.2112676056299</v>
      </c>
      <c r="AG1027">
        <v>5.0000000000000001E-3</v>
      </c>
      <c r="AH1027">
        <v>0.2</v>
      </c>
      <c r="AI1027">
        <v>4.91</v>
      </c>
      <c r="AJ1027">
        <v>10</v>
      </c>
      <c r="AK1027">
        <v>27</v>
      </c>
      <c r="AL1027" t="s">
        <v>378</v>
      </c>
      <c r="AM1027">
        <v>3</v>
      </c>
      <c r="AN1027" t="s">
        <v>113</v>
      </c>
      <c r="AO1027" t="s">
        <v>380</v>
      </c>
      <c r="AP1027">
        <v>6.25</v>
      </c>
      <c r="AQ1027">
        <v>87.888999999999996</v>
      </c>
      <c r="AR1027">
        <v>81.638999999999996</v>
      </c>
      <c r="AS1027">
        <v>14.062239999999999</v>
      </c>
      <c r="AT1027" t="s">
        <v>60</v>
      </c>
      <c r="AU1027" t="s">
        <v>61</v>
      </c>
      <c r="AV1027" t="s">
        <v>62</v>
      </c>
      <c r="AW1027" t="s">
        <v>63</v>
      </c>
    </row>
    <row r="1028" spans="1:49" x14ac:dyDescent="0.3">
      <c r="A1028">
        <v>108</v>
      </c>
      <c r="B1028" t="s">
        <v>376</v>
      </c>
      <c r="C1028" t="s">
        <v>377</v>
      </c>
      <c r="D1028" t="s">
        <v>309</v>
      </c>
      <c r="E1028" t="s">
        <v>52</v>
      </c>
      <c r="F1028">
        <v>17400</v>
      </c>
      <c r="G1028" t="s">
        <v>67</v>
      </c>
      <c r="H1028" t="s">
        <v>72</v>
      </c>
      <c r="I1028" t="s">
        <v>276</v>
      </c>
      <c r="J1028" t="s">
        <v>372</v>
      </c>
      <c r="K1028">
        <v>6583304</v>
      </c>
      <c r="L1028">
        <v>285343</v>
      </c>
      <c r="M1028">
        <v>5795</v>
      </c>
      <c r="N1028">
        <v>131</v>
      </c>
      <c r="O1028">
        <v>78</v>
      </c>
      <c r="P1028">
        <v>67</v>
      </c>
      <c r="Q1028">
        <v>102</v>
      </c>
      <c r="R1028">
        <v>150</v>
      </c>
      <c r="S1028">
        <v>24.27</v>
      </c>
      <c r="T1028">
        <v>5.72</v>
      </c>
      <c r="U1028">
        <v>11</v>
      </c>
      <c r="V1028">
        <v>3600</v>
      </c>
      <c r="W1028">
        <v>238140</v>
      </c>
      <c r="X1028">
        <v>37111.764705882299</v>
      </c>
      <c r="Y1028">
        <v>2940</v>
      </c>
      <c r="Z1028">
        <v>51555</v>
      </c>
      <c r="AA1028">
        <v>36571.428571428602</v>
      </c>
      <c r="AB1028">
        <v>28076.470588235301</v>
      </c>
      <c r="AC1028">
        <v>2788.7323943662</v>
      </c>
      <c r="AD1028">
        <v>7975.8064516128998</v>
      </c>
      <c r="AE1028">
        <v>9003.1914893616995</v>
      </c>
      <c r="AF1028">
        <v>1091.5492957746501</v>
      </c>
      <c r="AG1028">
        <v>5.0000000000000001E-3</v>
      </c>
      <c r="AH1028">
        <v>0.36</v>
      </c>
      <c r="AI1028">
        <v>5.12</v>
      </c>
      <c r="AJ1028">
        <v>10</v>
      </c>
      <c r="AK1028">
        <v>25</v>
      </c>
      <c r="AL1028" t="s">
        <v>378</v>
      </c>
      <c r="AM1028">
        <v>2</v>
      </c>
      <c r="AN1028" t="s">
        <v>178</v>
      </c>
      <c r="AO1028" t="s">
        <v>379</v>
      </c>
      <c r="AP1028">
        <v>11.25</v>
      </c>
      <c r="AQ1028">
        <v>91.647999999999996</v>
      </c>
      <c r="AR1028">
        <v>80.397999999999996</v>
      </c>
      <c r="AS1028">
        <v>8.1464888888888893</v>
      </c>
      <c r="AT1028" t="s">
        <v>60</v>
      </c>
      <c r="AU1028" t="s">
        <v>61</v>
      </c>
      <c r="AV1028" t="s">
        <v>62</v>
      </c>
      <c r="AW1028" t="s">
        <v>63</v>
      </c>
    </row>
    <row r="1029" spans="1:49" x14ac:dyDescent="0.3">
      <c r="A1029">
        <v>497</v>
      </c>
      <c r="B1029" t="s">
        <v>1057</v>
      </c>
      <c r="C1029" t="s">
        <v>1058</v>
      </c>
      <c r="D1029" t="s">
        <v>1063</v>
      </c>
      <c r="E1029" t="s">
        <v>144</v>
      </c>
      <c r="F1029">
        <v>416088</v>
      </c>
      <c r="G1029" t="s">
        <v>67</v>
      </c>
      <c r="H1029" t="s">
        <v>72</v>
      </c>
      <c r="I1029" t="s">
        <v>276</v>
      </c>
      <c r="J1029" t="s">
        <v>372</v>
      </c>
      <c r="K1029">
        <v>6581783</v>
      </c>
      <c r="L1029">
        <v>285923</v>
      </c>
      <c r="M1029">
        <v>1428</v>
      </c>
      <c r="N1029">
        <v>65</v>
      </c>
      <c r="O1029">
        <v>110</v>
      </c>
      <c r="P1029">
        <v>67</v>
      </c>
      <c r="Q1029">
        <v>24</v>
      </c>
      <c r="R1029">
        <v>281</v>
      </c>
      <c r="S1029">
        <v>18.25</v>
      </c>
      <c r="T1029">
        <v>14.17</v>
      </c>
      <c r="U1029">
        <v>8.07</v>
      </c>
      <c r="V1029">
        <v>159100</v>
      </c>
      <c r="W1029">
        <v>128566.66666666701</v>
      </c>
      <c r="X1029">
        <v>8788.2352941176505</v>
      </c>
      <c r="Y1029">
        <v>840</v>
      </c>
      <c r="Z1029">
        <v>132895</v>
      </c>
      <c r="AA1029">
        <v>8857.1428571428605</v>
      </c>
      <c r="AB1029">
        <v>42.156862745098003</v>
      </c>
      <c r="AC1029">
        <v>154.92957746478899</v>
      </c>
      <c r="AD1029">
        <v>2188.7096774193501</v>
      </c>
      <c r="AE1029">
        <v>995.744680851064</v>
      </c>
      <c r="AF1029">
        <v>152.816901408451</v>
      </c>
      <c r="AG1029">
        <v>41.24</v>
      </c>
      <c r="AH1029">
        <v>15.91</v>
      </c>
      <c r="AI1029">
        <v>1.24</v>
      </c>
      <c r="AJ1029">
        <v>143.08000000000001</v>
      </c>
      <c r="AK1029">
        <v>190</v>
      </c>
      <c r="AL1029" t="s">
        <v>1064</v>
      </c>
      <c r="AM1029">
        <v>3</v>
      </c>
      <c r="AN1029" t="s">
        <v>552</v>
      </c>
      <c r="AO1029" t="s">
        <v>1065</v>
      </c>
      <c r="AP1029">
        <v>497.1875</v>
      </c>
      <c r="AQ1029">
        <v>22.196000000000002</v>
      </c>
      <c r="AR1029">
        <v>-474.99149999999997</v>
      </c>
      <c r="AS1029">
        <v>4.4643117536140801E-2</v>
      </c>
      <c r="AT1029" t="s">
        <v>95</v>
      </c>
      <c r="AU1029" t="s">
        <v>125</v>
      </c>
      <c r="AV1029" t="s">
        <v>126</v>
      </c>
      <c r="AW1029" t="s">
        <v>127</v>
      </c>
    </row>
    <row r="1030" spans="1:49" x14ac:dyDescent="0.3">
      <c r="A1030">
        <v>499</v>
      </c>
      <c r="B1030" t="s">
        <v>1057</v>
      </c>
      <c r="C1030" t="s">
        <v>1058</v>
      </c>
      <c r="D1030" t="s">
        <v>1063</v>
      </c>
      <c r="E1030" t="s">
        <v>144</v>
      </c>
      <c r="F1030">
        <v>416088</v>
      </c>
      <c r="G1030" t="s">
        <v>67</v>
      </c>
      <c r="H1030" t="s">
        <v>72</v>
      </c>
      <c r="I1030" t="s">
        <v>276</v>
      </c>
      <c r="J1030" t="s">
        <v>372</v>
      </c>
      <c r="K1030">
        <v>6581762</v>
      </c>
      <c r="L1030">
        <v>285812</v>
      </c>
      <c r="M1030">
        <v>334</v>
      </c>
      <c r="N1030">
        <v>60</v>
      </c>
      <c r="O1030">
        <v>71</v>
      </c>
      <c r="P1030">
        <v>60</v>
      </c>
      <c r="Q1030">
        <v>25</v>
      </c>
      <c r="R1030">
        <v>163</v>
      </c>
      <c r="S1030">
        <v>19.239999999999998</v>
      </c>
      <c r="T1030">
        <v>40.54</v>
      </c>
      <c r="U1030">
        <v>8.7899999999999991</v>
      </c>
      <c r="V1030">
        <v>75300</v>
      </c>
      <c r="W1030">
        <v>176073.33333333299</v>
      </c>
      <c r="X1030">
        <v>5426.4705882352901</v>
      </c>
      <c r="Y1030">
        <v>900</v>
      </c>
      <c r="Z1030">
        <v>105875</v>
      </c>
      <c r="AA1030">
        <v>65928.571428571406</v>
      </c>
      <c r="AB1030">
        <v>42.156862745098003</v>
      </c>
      <c r="AC1030">
        <v>232.39436619718299</v>
      </c>
      <c r="AD1030">
        <v>667.74193548387098</v>
      </c>
      <c r="AE1030">
        <v>746.808510638298</v>
      </c>
      <c r="AF1030">
        <v>109.154929577465</v>
      </c>
      <c r="AG1030">
        <v>21.38</v>
      </c>
      <c r="AH1030">
        <v>7.53</v>
      </c>
      <c r="AI1030">
        <v>9.23</v>
      </c>
      <c r="AJ1030">
        <v>10</v>
      </c>
      <c r="AK1030">
        <v>38</v>
      </c>
      <c r="AL1030" t="s">
        <v>1064</v>
      </c>
      <c r="AM1030">
        <v>2</v>
      </c>
      <c r="AN1030" t="s">
        <v>1066</v>
      </c>
      <c r="AO1030" t="s">
        <v>1067</v>
      </c>
      <c r="AP1030">
        <v>235.3125</v>
      </c>
      <c r="AQ1030">
        <v>165.21700000000001</v>
      </c>
      <c r="AR1030">
        <v>-70.095500000000001</v>
      </c>
      <c r="AS1030">
        <v>0.70211739707835297</v>
      </c>
      <c r="AT1030" t="s">
        <v>95</v>
      </c>
      <c r="AU1030" t="s">
        <v>125</v>
      </c>
      <c r="AV1030" t="s">
        <v>126</v>
      </c>
      <c r="AW1030" t="s">
        <v>127</v>
      </c>
    </row>
    <row r="1031" spans="1:49" x14ac:dyDescent="0.3">
      <c r="A1031">
        <v>500</v>
      </c>
      <c r="B1031" t="s">
        <v>1057</v>
      </c>
      <c r="C1031" t="s">
        <v>1058</v>
      </c>
      <c r="D1031" t="s">
        <v>1068</v>
      </c>
      <c r="E1031" t="s">
        <v>144</v>
      </c>
      <c r="F1031" t="s">
        <v>53</v>
      </c>
      <c r="G1031" t="s">
        <v>67</v>
      </c>
      <c r="H1031" t="s">
        <v>55</v>
      </c>
      <c r="I1031" t="s">
        <v>276</v>
      </c>
      <c r="J1031" t="s">
        <v>372</v>
      </c>
      <c r="K1031">
        <v>6581735</v>
      </c>
      <c r="L1031">
        <v>285694</v>
      </c>
      <c r="M1031">
        <v>3440</v>
      </c>
      <c r="N1031">
        <v>148</v>
      </c>
      <c r="O1031">
        <v>76</v>
      </c>
      <c r="P1031">
        <v>66</v>
      </c>
      <c r="Q1031">
        <v>72</v>
      </c>
      <c r="R1031">
        <v>202</v>
      </c>
      <c r="S1031">
        <v>20.170000000000002</v>
      </c>
      <c r="T1031">
        <v>19.579999999999998</v>
      </c>
      <c r="U1031">
        <v>2.34</v>
      </c>
      <c r="V1031">
        <v>2900</v>
      </c>
      <c r="W1031">
        <v>262733.33333333302</v>
      </c>
      <c r="X1031">
        <v>31791.176470588201</v>
      </c>
      <c r="Y1031">
        <v>3720</v>
      </c>
      <c r="Z1031">
        <v>49980</v>
      </c>
      <c r="AA1031">
        <v>36214.285714285703</v>
      </c>
      <c r="AB1031">
        <v>23692.156862745102</v>
      </c>
      <c r="AC1031">
        <v>929.57746478873196</v>
      </c>
      <c r="AD1031">
        <v>7159.6774193548399</v>
      </c>
      <c r="AE1031">
        <v>7260.6382978723404</v>
      </c>
      <c r="AF1031">
        <v>567.60563380281701</v>
      </c>
      <c r="AG1031">
        <v>9.5299999999999994</v>
      </c>
      <c r="AH1031">
        <v>0.28999999999999998</v>
      </c>
      <c r="AI1031">
        <v>5.07</v>
      </c>
      <c r="AJ1031">
        <v>23.56</v>
      </c>
      <c r="AK1031">
        <v>27</v>
      </c>
      <c r="AL1031" t="s">
        <v>1069</v>
      </c>
      <c r="AM1031">
        <v>3</v>
      </c>
      <c r="AN1031" t="s">
        <v>350</v>
      </c>
      <c r="AO1031" t="s">
        <v>1070</v>
      </c>
      <c r="AP1031">
        <v>9.0625</v>
      </c>
      <c r="AQ1031">
        <v>90.753</v>
      </c>
      <c r="AR1031">
        <v>81.6905</v>
      </c>
      <c r="AS1031">
        <v>10.014124137931001</v>
      </c>
      <c r="AT1031" t="s">
        <v>60</v>
      </c>
      <c r="AU1031" t="s">
        <v>61</v>
      </c>
      <c r="AV1031" t="s">
        <v>62</v>
      </c>
      <c r="AW1031" t="s">
        <v>63</v>
      </c>
    </row>
    <row r="1032" spans="1:49" x14ac:dyDescent="0.3">
      <c r="A1032">
        <v>494</v>
      </c>
      <c r="B1032" t="s">
        <v>1057</v>
      </c>
      <c r="C1032" t="s">
        <v>1058</v>
      </c>
      <c r="D1032" t="s">
        <v>1059</v>
      </c>
      <c r="E1032" t="s">
        <v>144</v>
      </c>
      <c r="F1032" t="s">
        <v>53</v>
      </c>
      <c r="G1032" t="s">
        <v>67</v>
      </c>
      <c r="H1032" t="s">
        <v>55</v>
      </c>
      <c r="I1032" t="s">
        <v>276</v>
      </c>
      <c r="J1032" t="s">
        <v>372</v>
      </c>
      <c r="K1032">
        <v>6581699</v>
      </c>
      <c r="L1032">
        <v>285986</v>
      </c>
      <c r="M1032">
        <v>308</v>
      </c>
      <c r="N1032">
        <v>56</v>
      </c>
      <c r="O1032">
        <v>46</v>
      </c>
      <c r="P1032">
        <v>62</v>
      </c>
      <c r="Q1032">
        <v>24</v>
      </c>
      <c r="R1032">
        <v>271</v>
      </c>
      <c r="S1032">
        <v>23.87</v>
      </c>
      <c r="T1032">
        <v>23.71</v>
      </c>
      <c r="U1032">
        <v>0.5</v>
      </c>
      <c r="V1032">
        <v>50500</v>
      </c>
      <c r="W1032">
        <v>226426.66666666701</v>
      </c>
      <c r="X1032">
        <v>4314.7058823529396</v>
      </c>
      <c r="Y1032">
        <v>780</v>
      </c>
      <c r="Z1032">
        <v>61530</v>
      </c>
      <c r="AA1032">
        <v>58000</v>
      </c>
      <c r="AB1032">
        <v>42.156862745098003</v>
      </c>
      <c r="AC1032">
        <v>232.39436619718299</v>
      </c>
      <c r="AD1032">
        <v>111.290322580645</v>
      </c>
      <c r="AE1032">
        <v>497.872340425532</v>
      </c>
      <c r="AF1032">
        <v>130.98591549295799</v>
      </c>
      <c r="AG1032">
        <v>0.41</v>
      </c>
      <c r="AH1032">
        <v>5.05</v>
      </c>
      <c r="AI1032">
        <v>8.1199999999999992</v>
      </c>
      <c r="AJ1032">
        <v>125.61</v>
      </c>
      <c r="AK1032">
        <v>31</v>
      </c>
      <c r="AL1032" t="s">
        <v>1060</v>
      </c>
      <c r="AM1032">
        <v>2</v>
      </c>
      <c r="AN1032" t="s">
        <v>140</v>
      </c>
      <c r="AO1032" t="s">
        <v>1061</v>
      </c>
      <c r="AP1032">
        <v>157.8125</v>
      </c>
      <c r="AQ1032">
        <v>145.34800000000001</v>
      </c>
      <c r="AR1032">
        <v>-12.464499999999999</v>
      </c>
      <c r="AS1032">
        <v>0.92101702970296995</v>
      </c>
      <c r="AT1032" t="s">
        <v>95</v>
      </c>
      <c r="AU1032" t="s">
        <v>92</v>
      </c>
      <c r="AV1032" t="s">
        <v>126</v>
      </c>
      <c r="AW1032" t="s">
        <v>97</v>
      </c>
    </row>
    <row r="1033" spans="1:49" x14ac:dyDescent="0.3">
      <c r="A1033">
        <v>495</v>
      </c>
      <c r="B1033" t="s">
        <v>1057</v>
      </c>
      <c r="C1033" t="s">
        <v>1058</v>
      </c>
      <c r="D1033" t="s">
        <v>1059</v>
      </c>
      <c r="E1033" t="s">
        <v>144</v>
      </c>
      <c r="F1033">
        <v>111900</v>
      </c>
      <c r="G1033" t="s">
        <v>67</v>
      </c>
      <c r="H1033" t="s">
        <v>72</v>
      </c>
      <c r="I1033" t="s">
        <v>276</v>
      </c>
      <c r="J1033" t="s">
        <v>372</v>
      </c>
      <c r="K1033">
        <v>6581666</v>
      </c>
      <c r="L1033">
        <v>285986</v>
      </c>
      <c r="M1033">
        <v>510</v>
      </c>
      <c r="N1033">
        <v>50</v>
      </c>
      <c r="O1033">
        <v>42</v>
      </c>
      <c r="P1033">
        <v>83</v>
      </c>
      <c r="Q1033">
        <v>27</v>
      </c>
      <c r="R1033">
        <v>192</v>
      </c>
      <c r="S1033">
        <v>24.67</v>
      </c>
      <c r="T1033">
        <v>21.58</v>
      </c>
      <c r="U1033">
        <v>9.86</v>
      </c>
      <c r="V1033">
        <v>32900</v>
      </c>
      <c r="W1033">
        <v>256060</v>
      </c>
      <c r="X1033">
        <v>5055.8823529411802</v>
      </c>
      <c r="Y1033">
        <v>720</v>
      </c>
      <c r="Z1033">
        <v>76090</v>
      </c>
      <c r="AA1033">
        <v>93428.571428571406</v>
      </c>
      <c r="AB1033">
        <v>421.56862745097999</v>
      </c>
      <c r="AC1033">
        <v>1084.50704225352</v>
      </c>
      <c r="AD1033">
        <v>18.548387096774199</v>
      </c>
      <c r="AE1033">
        <v>207.44680851063799</v>
      </c>
      <c r="AF1033">
        <v>196.47887323943701</v>
      </c>
      <c r="AG1033">
        <v>6.51</v>
      </c>
      <c r="AH1033">
        <v>3.29</v>
      </c>
      <c r="AI1033">
        <v>13.08</v>
      </c>
      <c r="AJ1033">
        <v>10</v>
      </c>
      <c r="AK1033">
        <v>67</v>
      </c>
      <c r="AL1033" t="s">
        <v>1060</v>
      </c>
      <c r="AM1033">
        <v>1</v>
      </c>
      <c r="AN1033" t="s">
        <v>59</v>
      </c>
      <c r="AO1033" s="1">
        <v>4.6040000000000001</v>
      </c>
      <c r="AP1033">
        <v>102.8125</v>
      </c>
      <c r="AQ1033">
        <v>234.13200000000001</v>
      </c>
      <c r="AR1033">
        <v>131.31950000000001</v>
      </c>
      <c r="AS1033">
        <v>2.2772717325228</v>
      </c>
      <c r="AT1033" t="s">
        <v>91</v>
      </c>
      <c r="AU1033" t="s">
        <v>61</v>
      </c>
      <c r="AV1033" t="s">
        <v>96</v>
      </c>
      <c r="AW1033" t="s">
        <v>63</v>
      </c>
    </row>
    <row r="1034" spans="1:49" x14ac:dyDescent="0.3">
      <c r="A1034">
        <v>501</v>
      </c>
      <c r="B1034" t="s">
        <v>1057</v>
      </c>
      <c r="C1034" t="s">
        <v>1058</v>
      </c>
      <c r="D1034" t="s">
        <v>1068</v>
      </c>
      <c r="E1034" t="s">
        <v>144</v>
      </c>
      <c r="F1034">
        <v>900000</v>
      </c>
      <c r="G1034" t="s">
        <v>67</v>
      </c>
      <c r="H1034" t="s">
        <v>72</v>
      </c>
      <c r="I1034" t="s">
        <v>276</v>
      </c>
      <c r="J1034" t="s">
        <v>372</v>
      </c>
      <c r="K1034">
        <v>6581665</v>
      </c>
      <c r="L1034">
        <v>285624</v>
      </c>
      <c r="M1034">
        <v>2345</v>
      </c>
      <c r="N1034">
        <v>164</v>
      </c>
      <c r="O1034">
        <v>63</v>
      </c>
      <c r="P1034">
        <v>72</v>
      </c>
      <c r="Q1034">
        <v>120</v>
      </c>
      <c r="R1034">
        <v>42</v>
      </c>
      <c r="S1034">
        <v>14.19</v>
      </c>
      <c r="T1034">
        <v>29.69</v>
      </c>
      <c r="U1034">
        <v>4.79</v>
      </c>
      <c r="V1034">
        <v>1100</v>
      </c>
      <c r="W1034">
        <v>239726.66666666701</v>
      </c>
      <c r="X1034">
        <v>41532.352941176498</v>
      </c>
      <c r="Y1034">
        <v>4560</v>
      </c>
      <c r="Z1034">
        <v>30870</v>
      </c>
      <c r="AA1034">
        <v>53571.428571428602</v>
      </c>
      <c r="AB1034">
        <v>34905.882352941197</v>
      </c>
      <c r="AC1034">
        <v>1316.9014084507</v>
      </c>
      <c r="AD1034">
        <v>10275.8064516129</v>
      </c>
      <c r="AE1034">
        <v>10330.851063829799</v>
      </c>
      <c r="AF1034">
        <v>502.11267605633799</v>
      </c>
      <c r="AG1034">
        <v>0.57999999999999996</v>
      </c>
      <c r="AH1034">
        <v>0.11</v>
      </c>
      <c r="AI1034">
        <v>7.5</v>
      </c>
      <c r="AJ1034">
        <v>10</v>
      </c>
      <c r="AK1034">
        <v>16</v>
      </c>
      <c r="AL1034" t="s">
        <v>1069</v>
      </c>
      <c r="AM1034">
        <v>2</v>
      </c>
      <c r="AN1034" t="s">
        <v>178</v>
      </c>
      <c r="AO1034" t="s">
        <v>1071</v>
      </c>
      <c r="AP1034">
        <v>3.4375</v>
      </c>
      <c r="AQ1034">
        <v>134.25</v>
      </c>
      <c r="AR1034">
        <v>130.8125</v>
      </c>
      <c r="AS1034">
        <v>39.054545454545497</v>
      </c>
      <c r="AT1034" t="s">
        <v>60</v>
      </c>
      <c r="AU1034" t="s">
        <v>61</v>
      </c>
      <c r="AV1034" t="s">
        <v>62</v>
      </c>
      <c r="AW1034" t="s">
        <v>63</v>
      </c>
    </row>
    <row r="1035" spans="1:49" x14ac:dyDescent="0.3">
      <c r="A1035">
        <v>1359</v>
      </c>
      <c r="B1035" t="s">
        <v>1057</v>
      </c>
      <c r="C1035" t="s">
        <v>1058</v>
      </c>
      <c r="D1035" t="s">
        <v>1059</v>
      </c>
      <c r="E1035" t="s">
        <v>144</v>
      </c>
      <c r="F1035">
        <v>111900</v>
      </c>
      <c r="G1035" t="s">
        <v>67</v>
      </c>
      <c r="H1035" t="s">
        <v>72</v>
      </c>
      <c r="I1035" t="s">
        <v>276</v>
      </c>
      <c r="J1035" t="s">
        <v>372</v>
      </c>
      <c r="K1035">
        <v>6581661</v>
      </c>
      <c r="L1035">
        <v>285926</v>
      </c>
      <c r="M1035">
        <v>541</v>
      </c>
      <c r="N1035">
        <v>28</v>
      </c>
      <c r="O1035">
        <v>68</v>
      </c>
      <c r="P1035">
        <v>14</v>
      </c>
      <c r="Q1035">
        <v>2.5</v>
      </c>
      <c r="R1035">
        <v>932</v>
      </c>
      <c r="S1035">
        <v>24.96</v>
      </c>
      <c r="T1035">
        <v>5.55</v>
      </c>
      <c r="U1035">
        <v>2.13</v>
      </c>
      <c r="V1035">
        <v>81400</v>
      </c>
      <c r="W1035">
        <v>191520</v>
      </c>
      <c r="X1035">
        <v>5214.7058823529396</v>
      </c>
      <c r="Y1035">
        <v>480</v>
      </c>
      <c r="Z1035">
        <v>73780</v>
      </c>
      <c r="AA1035">
        <v>60142.857142857101</v>
      </c>
      <c r="AB1035">
        <v>42.156862745098003</v>
      </c>
      <c r="AC1035">
        <v>309.85915492957702</v>
      </c>
      <c r="AD1035">
        <v>445.16129032258101</v>
      </c>
      <c r="AE1035">
        <v>331.91489361702099</v>
      </c>
      <c r="AF1035">
        <v>130.98591549295799</v>
      </c>
      <c r="AG1035">
        <v>0.25</v>
      </c>
      <c r="AH1035">
        <v>8.14</v>
      </c>
      <c r="AI1035">
        <v>8.42</v>
      </c>
      <c r="AJ1035">
        <v>242.26</v>
      </c>
      <c r="AK1035">
        <v>220</v>
      </c>
      <c r="AL1035" t="s">
        <v>1060</v>
      </c>
      <c r="AM1035">
        <v>3</v>
      </c>
      <c r="AN1035" t="s">
        <v>136</v>
      </c>
      <c r="AO1035" t="s">
        <v>2465</v>
      </c>
      <c r="AP1035">
        <v>254.375</v>
      </c>
      <c r="AQ1035">
        <v>150.71799999999999</v>
      </c>
      <c r="AR1035">
        <v>-103.657</v>
      </c>
      <c r="AS1035">
        <v>0.59250319410319396</v>
      </c>
      <c r="AT1035" t="s">
        <v>95</v>
      </c>
      <c r="AU1035" t="s">
        <v>125</v>
      </c>
      <c r="AV1035" t="s">
        <v>126</v>
      </c>
      <c r="AW1035" t="s">
        <v>127</v>
      </c>
    </row>
    <row r="1036" spans="1:49" x14ac:dyDescent="0.3">
      <c r="A1036">
        <v>496</v>
      </c>
      <c r="B1036" t="s">
        <v>1057</v>
      </c>
      <c r="C1036" t="s">
        <v>1058</v>
      </c>
      <c r="D1036" t="s">
        <v>1059</v>
      </c>
      <c r="E1036" t="s">
        <v>144</v>
      </c>
      <c r="F1036">
        <v>111900</v>
      </c>
      <c r="G1036" t="s">
        <v>67</v>
      </c>
      <c r="H1036" t="s">
        <v>72</v>
      </c>
      <c r="I1036" t="s">
        <v>276</v>
      </c>
      <c r="J1036" t="s">
        <v>372</v>
      </c>
      <c r="K1036">
        <v>6581652</v>
      </c>
      <c r="L1036">
        <v>285908</v>
      </c>
      <c r="M1036">
        <v>206</v>
      </c>
      <c r="N1036">
        <v>68</v>
      </c>
      <c r="O1036">
        <v>64</v>
      </c>
      <c r="P1036">
        <v>55</v>
      </c>
      <c r="Q1036">
        <v>23</v>
      </c>
      <c r="R1036">
        <v>216</v>
      </c>
      <c r="S1036">
        <v>21.7</v>
      </c>
      <c r="T1036">
        <v>19.899999999999999</v>
      </c>
      <c r="U1036">
        <v>3.53</v>
      </c>
      <c r="V1036">
        <v>48400</v>
      </c>
      <c r="W1036">
        <v>235200</v>
      </c>
      <c r="X1036">
        <v>5744.1176470588198</v>
      </c>
      <c r="Y1036">
        <v>1080</v>
      </c>
      <c r="Z1036">
        <v>90405</v>
      </c>
      <c r="AA1036">
        <v>50857.142857142899</v>
      </c>
      <c r="AB1036">
        <v>42.156862745098003</v>
      </c>
      <c r="AC1036">
        <v>232.39436619718299</v>
      </c>
      <c r="AD1036">
        <v>741.93548387096803</v>
      </c>
      <c r="AE1036">
        <v>1161.7021276595699</v>
      </c>
      <c r="AF1036">
        <v>152.816901408451</v>
      </c>
      <c r="AG1036">
        <v>20.43</v>
      </c>
      <c r="AH1036">
        <v>4.84</v>
      </c>
      <c r="AI1036">
        <v>7.12</v>
      </c>
      <c r="AJ1036">
        <v>44.19</v>
      </c>
      <c r="AK1036">
        <v>37</v>
      </c>
      <c r="AL1036" t="s">
        <v>1060</v>
      </c>
      <c r="AM1036">
        <v>2</v>
      </c>
      <c r="AN1036" t="s">
        <v>140</v>
      </c>
      <c r="AO1036" t="s">
        <v>1062</v>
      </c>
      <c r="AP1036">
        <v>151.25</v>
      </c>
      <c r="AQ1036">
        <v>127.44799999999999</v>
      </c>
      <c r="AR1036">
        <v>-23.802</v>
      </c>
      <c r="AS1036">
        <v>0.84263140495867805</v>
      </c>
      <c r="AT1036" t="s">
        <v>95</v>
      </c>
      <c r="AU1036" t="s">
        <v>125</v>
      </c>
      <c r="AV1036" t="s">
        <v>126</v>
      </c>
      <c r="AW1036" t="s">
        <v>127</v>
      </c>
    </row>
    <row r="1037" spans="1:49" x14ac:dyDescent="0.3">
      <c r="A1037">
        <v>1360</v>
      </c>
      <c r="B1037" t="s">
        <v>1057</v>
      </c>
      <c r="C1037" t="s">
        <v>1058</v>
      </c>
      <c r="D1037" t="s">
        <v>1059</v>
      </c>
      <c r="E1037" t="s">
        <v>144</v>
      </c>
      <c r="F1037">
        <v>111900</v>
      </c>
      <c r="G1037" t="s">
        <v>67</v>
      </c>
      <c r="H1037" t="s">
        <v>72</v>
      </c>
      <c r="I1037" t="s">
        <v>276</v>
      </c>
      <c r="J1037" t="s">
        <v>372</v>
      </c>
      <c r="K1037">
        <v>6581648</v>
      </c>
      <c r="L1037">
        <v>285929</v>
      </c>
      <c r="M1037">
        <v>384</v>
      </c>
      <c r="N1037">
        <v>46</v>
      </c>
      <c r="O1037">
        <v>37</v>
      </c>
      <c r="P1037">
        <v>16</v>
      </c>
      <c r="Q1037">
        <v>2.5</v>
      </c>
      <c r="R1037">
        <v>894</v>
      </c>
      <c r="S1037">
        <v>17.97</v>
      </c>
      <c r="T1037">
        <v>5.84</v>
      </c>
      <c r="U1037">
        <v>1.1599999999999999</v>
      </c>
      <c r="V1037">
        <v>90200</v>
      </c>
      <c r="W1037">
        <v>167813.33333333299</v>
      </c>
      <c r="X1037">
        <v>6405.8823529411802</v>
      </c>
      <c r="Y1037">
        <v>720</v>
      </c>
      <c r="Z1037">
        <v>81060</v>
      </c>
      <c r="AA1037">
        <v>62000</v>
      </c>
      <c r="AB1037">
        <v>42.156862745098003</v>
      </c>
      <c r="AC1037">
        <v>542.25352112676103</v>
      </c>
      <c r="AD1037">
        <v>259.677419354839</v>
      </c>
      <c r="AE1037">
        <v>912.76595744680799</v>
      </c>
      <c r="AF1037">
        <v>196.47887323943701</v>
      </c>
      <c r="AG1037">
        <v>0.12</v>
      </c>
      <c r="AH1037">
        <v>9.02</v>
      </c>
      <c r="AI1037">
        <v>8.68</v>
      </c>
      <c r="AJ1037">
        <v>184.09</v>
      </c>
      <c r="AK1037">
        <v>420</v>
      </c>
      <c r="AL1037" t="s">
        <v>1060</v>
      </c>
      <c r="AM1037">
        <v>4</v>
      </c>
      <c r="AN1037" t="s">
        <v>2466</v>
      </c>
      <c r="AO1037" t="s">
        <v>2467</v>
      </c>
      <c r="AP1037">
        <v>281.875</v>
      </c>
      <c r="AQ1037">
        <v>155.37200000000001</v>
      </c>
      <c r="AR1037">
        <v>-126.503</v>
      </c>
      <c r="AS1037">
        <v>0.55120886917960099</v>
      </c>
      <c r="AT1037" t="s">
        <v>95</v>
      </c>
      <c r="AU1037" t="s">
        <v>125</v>
      </c>
      <c r="AV1037" t="s">
        <v>126</v>
      </c>
      <c r="AW1037" t="s">
        <v>127</v>
      </c>
    </row>
    <row r="1038" spans="1:49" x14ac:dyDescent="0.3">
      <c r="A1038">
        <v>890</v>
      </c>
      <c r="B1038" t="s">
        <v>1736</v>
      </c>
      <c r="C1038" t="s">
        <v>1737</v>
      </c>
      <c r="D1038" t="s">
        <v>1743</v>
      </c>
      <c r="E1038" t="s">
        <v>236</v>
      </c>
      <c r="F1038" t="s">
        <v>53</v>
      </c>
      <c r="G1038" t="s">
        <v>67</v>
      </c>
      <c r="H1038" t="s">
        <v>55</v>
      </c>
      <c r="I1038" t="s">
        <v>276</v>
      </c>
      <c r="J1038" t="s">
        <v>372</v>
      </c>
      <c r="K1038">
        <v>6581316</v>
      </c>
      <c r="L1038">
        <v>294659</v>
      </c>
      <c r="M1038">
        <v>3903</v>
      </c>
      <c r="N1038">
        <v>164</v>
      </c>
      <c r="O1038">
        <v>20</v>
      </c>
      <c r="P1038">
        <v>72</v>
      </c>
      <c r="Q1038">
        <v>139</v>
      </c>
      <c r="R1038">
        <v>258</v>
      </c>
      <c r="S1038">
        <v>2.5</v>
      </c>
      <c r="T1038">
        <v>43.25</v>
      </c>
      <c r="U1038">
        <v>7.78</v>
      </c>
      <c r="V1038">
        <v>3400</v>
      </c>
      <c r="W1038">
        <v>271553.33333333302</v>
      </c>
      <c r="X1038">
        <v>43279.411764705903</v>
      </c>
      <c r="Y1038">
        <v>4560</v>
      </c>
      <c r="Z1038">
        <v>26565</v>
      </c>
      <c r="AA1038">
        <v>31928.571428571398</v>
      </c>
      <c r="AB1038">
        <v>19982.352941176501</v>
      </c>
      <c r="AC1038">
        <v>1239.4366197183101</v>
      </c>
      <c r="AD1038">
        <v>10683.870967741899</v>
      </c>
      <c r="AE1038">
        <v>6555.3191489361698</v>
      </c>
      <c r="AF1038">
        <v>545.77464788732402</v>
      </c>
      <c r="AG1038">
        <v>3.42</v>
      </c>
      <c r="AH1038">
        <v>0.34</v>
      </c>
      <c r="AI1038">
        <v>4.47</v>
      </c>
      <c r="AJ1038">
        <v>22.67</v>
      </c>
      <c r="AK1038">
        <v>14</v>
      </c>
      <c r="AL1038" t="s">
        <v>1744</v>
      </c>
      <c r="AM1038">
        <v>4</v>
      </c>
      <c r="AN1038" t="s">
        <v>1043</v>
      </c>
      <c r="AO1038" t="s">
        <v>1745</v>
      </c>
      <c r="AP1038">
        <v>10.625</v>
      </c>
      <c r="AQ1038">
        <v>80.013000000000005</v>
      </c>
      <c r="AR1038">
        <v>69.388000000000005</v>
      </c>
      <c r="AS1038">
        <v>7.5306352941176504</v>
      </c>
      <c r="AT1038" t="s">
        <v>60</v>
      </c>
      <c r="AU1038" t="s">
        <v>61</v>
      </c>
      <c r="AV1038" t="s">
        <v>62</v>
      </c>
      <c r="AW1038" t="s">
        <v>63</v>
      </c>
    </row>
    <row r="1039" spans="1:49" x14ac:dyDescent="0.3">
      <c r="A1039">
        <v>886</v>
      </c>
      <c r="B1039" t="s">
        <v>1736</v>
      </c>
      <c r="C1039" t="s">
        <v>1737</v>
      </c>
      <c r="D1039" t="s">
        <v>1738</v>
      </c>
      <c r="E1039" t="s">
        <v>236</v>
      </c>
      <c r="F1039" t="s">
        <v>53</v>
      </c>
      <c r="G1039" t="s">
        <v>67</v>
      </c>
      <c r="H1039" t="s">
        <v>55</v>
      </c>
      <c r="I1039" t="s">
        <v>276</v>
      </c>
      <c r="J1039" t="s">
        <v>372</v>
      </c>
      <c r="K1039">
        <v>6581314</v>
      </c>
      <c r="L1039">
        <v>294638</v>
      </c>
      <c r="M1039">
        <v>4282</v>
      </c>
      <c r="N1039">
        <v>142</v>
      </c>
      <c r="O1039">
        <v>48</v>
      </c>
      <c r="P1039">
        <v>71</v>
      </c>
      <c r="Q1039">
        <v>170</v>
      </c>
      <c r="R1039">
        <v>1233</v>
      </c>
      <c r="S1039">
        <v>11.24</v>
      </c>
      <c r="T1039">
        <v>37.799999999999997</v>
      </c>
      <c r="U1039">
        <v>7.77</v>
      </c>
      <c r="V1039">
        <v>700</v>
      </c>
      <c r="W1039">
        <v>280233.33333333302</v>
      </c>
      <c r="X1039">
        <v>38329.411764705903</v>
      </c>
      <c r="Y1039">
        <v>3540</v>
      </c>
      <c r="Z1039">
        <v>34160</v>
      </c>
      <c r="AA1039">
        <v>25000</v>
      </c>
      <c r="AB1039">
        <v>19729.411764705899</v>
      </c>
      <c r="AC1039">
        <v>1084.50704225352</v>
      </c>
      <c r="AD1039">
        <v>7567.7419354838703</v>
      </c>
      <c r="AE1039">
        <v>8007.44680851064</v>
      </c>
      <c r="AF1039">
        <v>480.281690140845</v>
      </c>
      <c r="AG1039">
        <v>6.85</v>
      </c>
      <c r="AH1039">
        <v>7.0000000000000007E-2</v>
      </c>
      <c r="AI1039">
        <v>3.5</v>
      </c>
      <c r="AJ1039">
        <v>178.69</v>
      </c>
      <c r="AK1039">
        <v>18</v>
      </c>
      <c r="AL1039" t="s">
        <v>1739</v>
      </c>
      <c r="AM1039">
        <v>4</v>
      </c>
      <c r="AN1039" t="s">
        <v>186</v>
      </c>
      <c r="AO1039" t="s">
        <v>1740</v>
      </c>
      <c r="AP1039">
        <v>2.1875</v>
      </c>
      <c r="AQ1039">
        <v>62.65</v>
      </c>
      <c r="AR1039">
        <v>60.462499999999999</v>
      </c>
      <c r="AS1039">
        <v>28.64</v>
      </c>
      <c r="AT1039" t="s">
        <v>60</v>
      </c>
      <c r="AU1039" t="s">
        <v>61</v>
      </c>
      <c r="AV1039" t="s">
        <v>62</v>
      </c>
      <c r="AW1039" t="s">
        <v>63</v>
      </c>
    </row>
    <row r="1040" spans="1:49" x14ac:dyDescent="0.3">
      <c r="A1040">
        <v>891</v>
      </c>
      <c r="B1040" t="s">
        <v>1736</v>
      </c>
      <c r="C1040" t="s">
        <v>1737</v>
      </c>
      <c r="D1040" t="s">
        <v>1743</v>
      </c>
      <c r="E1040" t="s">
        <v>236</v>
      </c>
      <c r="F1040">
        <v>11600</v>
      </c>
      <c r="G1040" t="s">
        <v>67</v>
      </c>
      <c r="H1040" t="s">
        <v>72</v>
      </c>
      <c r="I1040" t="s">
        <v>276</v>
      </c>
      <c r="J1040" t="s">
        <v>372</v>
      </c>
      <c r="K1040">
        <v>6581313</v>
      </c>
      <c r="L1040">
        <v>294663</v>
      </c>
      <c r="M1040">
        <v>2189</v>
      </c>
      <c r="N1040">
        <v>188</v>
      </c>
      <c r="O1040">
        <v>54</v>
      </c>
      <c r="P1040">
        <v>67</v>
      </c>
      <c r="Q1040">
        <v>72</v>
      </c>
      <c r="R1040">
        <v>48</v>
      </c>
      <c r="S1040">
        <v>7.51</v>
      </c>
      <c r="T1040">
        <v>16.46</v>
      </c>
      <c r="U1040">
        <v>3.12</v>
      </c>
      <c r="V1040">
        <v>1300</v>
      </c>
      <c r="W1040">
        <v>244580</v>
      </c>
      <c r="X1040">
        <v>41691.176470588201</v>
      </c>
      <c r="Y1040">
        <v>5280</v>
      </c>
      <c r="Z1040">
        <v>39865</v>
      </c>
      <c r="AA1040">
        <v>37214.285714285703</v>
      </c>
      <c r="AB1040">
        <v>42831.372549019601</v>
      </c>
      <c r="AC1040">
        <v>1394.3661971831</v>
      </c>
      <c r="AD1040">
        <v>12427.419354838699</v>
      </c>
      <c r="AE1040">
        <v>8546.8085106383005</v>
      </c>
      <c r="AF1040">
        <v>742.25352112676103</v>
      </c>
      <c r="AG1040">
        <v>0.05</v>
      </c>
      <c r="AH1040">
        <v>0.13</v>
      </c>
      <c r="AI1040">
        <v>5.21</v>
      </c>
      <c r="AJ1040">
        <v>10</v>
      </c>
      <c r="AK1040">
        <v>19</v>
      </c>
      <c r="AL1040" t="s">
        <v>1744</v>
      </c>
      <c r="AM1040">
        <v>2</v>
      </c>
      <c r="AN1040" t="s">
        <v>178</v>
      </c>
      <c r="AO1040" t="s">
        <v>1746</v>
      </c>
      <c r="AP1040">
        <v>4.0625</v>
      </c>
      <c r="AQ1040">
        <v>93.259</v>
      </c>
      <c r="AR1040">
        <v>89.1965</v>
      </c>
      <c r="AS1040">
        <v>22.956061538461501</v>
      </c>
      <c r="AT1040" t="s">
        <v>60</v>
      </c>
      <c r="AU1040" t="s">
        <v>61</v>
      </c>
      <c r="AV1040" t="s">
        <v>62</v>
      </c>
      <c r="AW1040" t="s">
        <v>63</v>
      </c>
    </row>
    <row r="1041" spans="1:49" x14ac:dyDescent="0.3">
      <c r="A1041">
        <v>888</v>
      </c>
      <c r="B1041" t="s">
        <v>1736</v>
      </c>
      <c r="C1041" t="s">
        <v>1737</v>
      </c>
      <c r="D1041" t="s">
        <v>1738</v>
      </c>
      <c r="E1041" t="s">
        <v>236</v>
      </c>
      <c r="F1041">
        <v>7759</v>
      </c>
      <c r="G1041" t="s">
        <v>67</v>
      </c>
      <c r="H1041" t="s">
        <v>72</v>
      </c>
      <c r="I1041" t="s">
        <v>276</v>
      </c>
      <c r="J1041" t="s">
        <v>372</v>
      </c>
      <c r="K1041">
        <v>6581312</v>
      </c>
      <c r="L1041">
        <v>294648</v>
      </c>
      <c r="M1041">
        <v>3257</v>
      </c>
      <c r="N1041">
        <v>190</v>
      </c>
      <c r="O1041">
        <v>51</v>
      </c>
      <c r="P1041">
        <v>72</v>
      </c>
      <c r="Q1041">
        <v>138</v>
      </c>
      <c r="R1041">
        <v>72</v>
      </c>
      <c r="S1041">
        <v>11.76</v>
      </c>
      <c r="T1041">
        <v>38.450000000000003</v>
      </c>
      <c r="U1041">
        <v>6.03</v>
      </c>
      <c r="V1041">
        <v>1800</v>
      </c>
      <c r="W1041">
        <v>220266.66666666701</v>
      </c>
      <c r="X1041">
        <v>45132.352941176498</v>
      </c>
      <c r="Y1041">
        <v>5280</v>
      </c>
      <c r="Z1041">
        <v>44310</v>
      </c>
      <c r="AA1041">
        <v>26714.285714285699</v>
      </c>
      <c r="AB1041">
        <v>57754.9019607843</v>
      </c>
      <c r="AC1041">
        <v>2091.5492957746501</v>
      </c>
      <c r="AD1041">
        <v>13466.129032258101</v>
      </c>
      <c r="AE1041">
        <v>8920.2127659574508</v>
      </c>
      <c r="AF1041">
        <v>698.59154929577505</v>
      </c>
      <c r="AG1041">
        <v>1.36</v>
      </c>
      <c r="AH1041">
        <v>0.18</v>
      </c>
      <c r="AI1041">
        <v>3.74</v>
      </c>
      <c r="AJ1041">
        <v>10</v>
      </c>
      <c r="AK1041">
        <v>22</v>
      </c>
      <c r="AL1041" t="s">
        <v>1739</v>
      </c>
      <c r="AM1041">
        <v>2</v>
      </c>
      <c r="AN1041" t="s">
        <v>178</v>
      </c>
      <c r="AO1041" t="s">
        <v>1742</v>
      </c>
      <c r="AP1041">
        <v>5.625</v>
      </c>
      <c r="AQ1041">
        <v>66.945999999999998</v>
      </c>
      <c r="AR1041">
        <v>61.320999999999998</v>
      </c>
      <c r="AS1041">
        <v>11.9015111111111</v>
      </c>
      <c r="AT1041" t="s">
        <v>60</v>
      </c>
      <c r="AU1041" t="s">
        <v>61</v>
      </c>
      <c r="AV1041" t="s">
        <v>62</v>
      </c>
      <c r="AW1041" t="s">
        <v>63</v>
      </c>
    </row>
    <row r="1042" spans="1:49" x14ac:dyDescent="0.3">
      <c r="A1042">
        <v>887</v>
      </c>
      <c r="B1042" t="s">
        <v>1736</v>
      </c>
      <c r="C1042" t="s">
        <v>1737</v>
      </c>
      <c r="D1042" t="s">
        <v>1738</v>
      </c>
      <c r="E1042" t="s">
        <v>236</v>
      </c>
      <c r="F1042">
        <v>7759</v>
      </c>
      <c r="G1042" t="s">
        <v>67</v>
      </c>
      <c r="H1042" t="s">
        <v>72</v>
      </c>
      <c r="I1042" t="s">
        <v>276</v>
      </c>
      <c r="J1042" t="s">
        <v>372</v>
      </c>
      <c r="K1042">
        <v>6581311</v>
      </c>
      <c r="L1042">
        <v>294639</v>
      </c>
      <c r="M1042">
        <v>1692</v>
      </c>
      <c r="N1042">
        <v>174</v>
      </c>
      <c r="O1042">
        <v>59</v>
      </c>
      <c r="P1042">
        <v>65</v>
      </c>
      <c r="Q1042">
        <v>76</v>
      </c>
      <c r="R1042">
        <v>37</v>
      </c>
      <c r="S1042">
        <v>8.77</v>
      </c>
      <c r="T1042">
        <v>39.83</v>
      </c>
      <c r="U1042">
        <v>3.37</v>
      </c>
      <c r="V1042">
        <v>50</v>
      </c>
      <c r="W1042">
        <v>249200</v>
      </c>
      <c r="X1042">
        <v>41029.411764705903</v>
      </c>
      <c r="Y1042">
        <v>4740</v>
      </c>
      <c r="Z1042">
        <v>44975</v>
      </c>
      <c r="AA1042">
        <v>31785.714285714301</v>
      </c>
      <c r="AB1042">
        <v>35749.019607843104</v>
      </c>
      <c r="AC1042">
        <v>1394.3661971831</v>
      </c>
      <c r="AD1042">
        <v>15543.5483870968</v>
      </c>
      <c r="AE1042">
        <v>7094.6808510638302</v>
      </c>
      <c r="AF1042">
        <v>720.42253521126804</v>
      </c>
      <c r="AG1042">
        <v>0.25</v>
      </c>
      <c r="AH1042">
        <v>0.01</v>
      </c>
      <c r="AI1042">
        <v>4.45</v>
      </c>
      <c r="AJ1042">
        <v>10</v>
      </c>
      <c r="AK1042">
        <v>20</v>
      </c>
      <c r="AL1042" t="s">
        <v>1739</v>
      </c>
      <c r="AM1042">
        <v>2</v>
      </c>
      <c r="AN1042" t="s">
        <v>178</v>
      </c>
      <c r="AO1042" t="s">
        <v>1741</v>
      </c>
      <c r="AP1042">
        <v>0.3125</v>
      </c>
      <c r="AQ1042">
        <v>79.655000000000001</v>
      </c>
      <c r="AR1042">
        <v>79.342500000000001</v>
      </c>
      <c r="AS1042">
        <v>254.89599999999999</v>
      </c>
      <c r="AT1042" t="s">
        <v>60</v>
      </c>
      <c r="AU1042" t="s">
        <v>61</v>
      </c>
      <c r="AV1042" t="s">
        <v>62</v>
      </c>
      <c r="AW1042" t="s">
        <v>63</v>
      </c>
    </row>
    <row r="1043" spans="1:49" x14ac:dyDescent="0.3">
      <c r="A1043">
        <v>892</v>
      </c>
      <c r="B1043" t="s">
        <v>1736</v>
      </c>
      <c r="C1043" t="s">
        <v>1737</v>
      </c>
      <c r="D1043" t="s">
        <v>1743</v>
      </c>
      <c r="E1043" t="s">
        <v>236</v>
      </c>
      <c r="F1043">
        <v>11600</v>
      </c>
      <c r="G1043" t="s">
        <v>67</v>
      </c>
      <c r="H1043" t="s">
        <v>72</v>
      </c>
      <c r="I1043" t="s">
        <v>276</v>
      </c>
      <c r="J1043" t="s">
        <v>372</v>
      </c>
      <c r="K1043">
        <v>6581296</v>
      </c>
      <c r="L1043">
        <v>294667</v>
      </c>
      <c r="M1043">
        <v>2361</v>
      </c>
      <c r="N1043">
        <v>150</v>
      </c>
      <c r="O1043">
        <v>35</v>
      </c>
      <c r="P1043">
        <v>72</v>
      </c>
      <c r="Q1043">
        <v>127</v>
      </c>
      <c r="R1043">
        <v>188</v>
      </c>
      <c r="S1043">
        <v>6.43</v>
      </c>
      <c r="T1043">
        <v>54.54</v>
      </c>
      <c r="U1043">
        <v>5.38</v>
      </c>
      <c r="V1043">
        <v>2100</v>
      </c>
      <c r="W1043">
        <v>277573.33333333302</v>
      </c>
      <c r="X1043">
        <v>41241.176470588201</v>
      </c>
      <c r="Y1043">
        <v>3960</v>
      </c>
      <c r="Z1043">
        <v>28000</v>
      </c>
      <c r="AA1043">
        <v>25357.142857142899</v>
      </c>
      <c r="AB1043">
        <v>23607.843137254898</v>
      </c>
      <c r="AC1043">
        <v>1161.97183098592</v>
      </c>
      <c r="AD1043">
        <v>7679.0322580645197</v>
      </c>
      <c r="AE1043">
        <v>9210.6382978723395</v>
      </c>
      <c r="AF1043">
        <v>458.45070422535201</v>
      </c>
      <c r="AG1043">
        <v>2.69</v>
      </c>
      <c r="AH1043">
        <v>0.21</v>
      </c>
      <c r="AI1043">
        <v>3.55</v>
      </c>
      <c r="AJ1043">
        <v>10</v>
      </c>
      <c r="AK1043">
        <v>14</v>
      </c>
      <c r="AL1043" t="s">
        <v>1744</v>
      </c>
      <c r="AM1043">
        <v>3</v>
      </c>
      <c r="AN1043" t="s">
        <v>1321</v>
      </c>
      <c r="AO1043" t="s">
        <v>1747</v>
      </c>
      <c r="AP1043">
        <v>6.5625</v>
      </c>
      <c r="AQ1043">
        <v>63.545000000000002</v>
      </c>
      <c r="AR1043">
        <v>56.982500000000002</v>
      </c>
      <c r="AS1043">
        <v>9.6830476190476205</v>
      </c>
      <c r="AT1043" t="s">
        <v>60</v>
      </c>
      <c r="AU1043" t="s">
        <v>61</v>
      </c>
      <c r="AV1043" t="s">
        <v>62</v>
      </c>
      <c r="AW1043" t="s">
        <v>63</v>
      </c>
    </row>
    <row r="1044" spans="1:49" x14ac:dyDescent="0.3">
      <c r="A1044">
        <v>884</v>
      </c>
      <c r="B1044" t="s">
        <v>1730</v>
      </c>
      <c r="C1044" t="s">
        <v>1731</v>
      </c>
      <c r="D1044" t="s">
        <v>1732</v>
      </c>
      <c r="E1044" t="s">
        <v>144</v>
      </c>
      <c r="F1044">
        <v>14400</v>
      </c>
      <c r="G1044" t="s">
        <v>54</v>
      </c>
      <c r="H1044" t="s">
        <v>72</v>
      </c>
      <c r="I1044" t="s">
        <v>276</v>
      </c>
      <c r="J1044" t="s">
        <v>372</v>
      </c>
      <c r="K1044">
        <v>6579673</v>
      </c>
      <c r="L1044">
        <v>292549</v>
      </c>
      <c r="M1044">
        <v>4400</v>
      </c>
      <c r="N1044">
        <v>103</v>
      </c>
      <c r="O1044">
        <v>53</v>
      </c>
      <c r="P1044">
        <v>78</v>
      </c>
      <c r="Q1044">
        <v>60</v>
      </c>
      <c r="R1044">
        <v>138</v>
      </c>
      <c r="S1044">
        <v>71.45</v>
      </c>
      <c r="T1044">
        <v>15.64</v>
      </c>
      <c r="U1044">
        <v>4.34</v>
      </c>
      <c r="V1044">
        <v>50</v>
      </c>
      <c r="W1044">
        <v>341226.66666666698</v>
      </c>
      <c r="X1044">
        <v>23929.411764705899</v>
      </c>
      <c r="Y1044">
        <v>2340</v>
      </c>
      <c r="Z1044">
        <v>21385</v>
      </c>
      <c r="AA1044">
        <v>20000</v>
      </c>
      <c r="AB1044">
        <v>11129.411764705899</v>
      </c>
      <c r="AC1044">
        <v>542.25352112676103</v>
      </c>
      <c r="AD1044">
        <v>7196.77419354839</v>
      </c>
      <c r="AE1044">
        <v>6015.9574468085102</v>
      </c>
      <c r="AF1044">
        <v>371.12676056338</v>
      </c>
      <c r="AG1044">
        <v>3.18</v>
      </c>
      <c r="AH1044">
        <v>0.01</v>
      </c>
      <c r="AI1044">
        <v>2.8</v>
      </c>
      <c r="AJ1044">
        <v>10</v>
      </c>
      <c r="AK1044">
        <v>17</v>
      </c>
      <c r="AL1044" t="s">
        <v>1733</v>
      </c>
      <c r="AM1044">
        <v>2</v>
      </c>
      <c r="AN1044" t="s">
        <v>89</v>
      </c>
      <c r="AO1044" t="s">
        <v>1735</v>
      </c>
      <c r="AP1044">
        <v>0.3125</v>
      </c>
      <c r="AQ1044">
        <v>50.12</v>
      </c>
      <c r="AR1044">
        <v>49.807499999999997</v>
      </c>
      <c r="AS1044">
        <v>160.38399999999999</v>
      </c>
      <c r="AT1044" t="s">
        <v>60</v>
      </c>
      <c r="AU1044" t="s">
        <v>61</v>
      </c>
      <c r="AV1044" t="s">
        <v>62</v>
      </c>
      <c r="AW1044" t="s">
        <v>63</v>
      </c>
    </row>
    <row r="1045" spans="1:49" x14ac:dyDescent="0.3">
      <c r="A1045">
        <v>883</v>
      </c>
      <c r="B1045" t="s">
        <v>1730</v>
      </c>
      <c r="C1045" t="s">
        <v>1731</v>
      </c>
      <c r="D1045" t="s">
        <v>1732</v>
      </c>
      <c r="E1045" t="s">
        <v>144</v>
      </c>
      <c r="F1045">
        <v>14400</v>
      </c>
      <c r="G1045" t="s">
        <v>54</v>
      </c>
      <c r="H1045" t="s">
        <v>72</v>
      </c>
      <c r="I1045" t="s">
        <v>276</v>
      </c>
      <c r="J1045" t="s">
        <v>372</v>
      </c>
      <c r="K1045">
        <v>6579650</v>
      </c>
      <c r="L1045">
        <v>292518</v>
      </c>
      <c r="M1045">
        <v>991</v>
      </c>
      <c r="N1045">
        <v>102</v>
      </c>
      <c r="O1045">
        <v>28</v>
      </c>
      <c r="P1045">
        <v>75</v>
      </c>
      <c r="Q1045">
        <v>59</v>
      </c>
      <c r="R1045">
        <v>84</v>
      </c>
      <c r="S1045">
        <v>10.29</v>
      </c>
      <c r="T1045">
        <v>8.15</v>
      </c>
      <c r="U1045">
        <v>2.4300000000000002</v>
      </c>
      <c r="V1045">
        <v>50</v>
      </c>
      <c r="W1045">
        <v>305060</v>
      </c>
      <c r="X1045">
        <v>38170.588235294097</v>
      </c>
      <c r="Y1045">
        <v>2280</v>
      </c>
      <c r="Z1045">
        <v>19810</v>
      </c>
      <c r="AA1045">
        <v>26071.428571428602</v>
      </c>
      <c r="AB1045">
        <v>17790.1960784314</v>
      </c>
      <c r="AC1045">
        <v>852.11267605633805</v>
      </c>
      <c r="AD1045">
        <v>8458.0645161290304</v>
      </c>
      <c r="AE1045">
        <v>10662.7659574468</v>
      </c>
      <c r="AF1045">
        <v>371.12676056338</v>
      </c>
      <c r="AG1045">
        <v>2.13</v>
      </c>
      <c r="AH1045">
        <v>0.01</v>
      </c>
      <c r="AI1045">
        <v>3.65</v>
      </c>
      <c r="AJ1045">
        <v>10</v>
      </c>
      <c r="AK1045">
        <v>11</v>
      </c>
      <c r="AL1045" t="s">
        <v>1733</v>
      </c>
      <c r="AM1045">
        <v>1</v>
      </c>
      <c r="AN1045" t="s">
        <v>59</v>
      </c>
      <c r="AO1045" s="2">
        <v>9.89</v>
      </c>
      <c r="AP1045">
        <v>0.3125</v>
      </c>
      <c r="AQ1045">
        <v>65.334999999999994</v>
      </c>
      <c r="AR1045">
        <v>65.022499999999994</v>
      </c>
      <c r="AS1045">
        <v>209.072</v>
      </c>
      <c r="AT1045" t="s">
        <v>60</v>
      </c>
      <c r="AU1045" t="s">
        <v>61</v>
      </c>
      <c r="AV1045" t="s">
        <v>62</v>
      </c>
      <c r="AW1045" t="s">
        <v>63</v>
      </c>
    </row>
    <row r="1046" spans="1:49" x14ac:dyDescent="0.3">
      <c r="A1046">
        <v>882</v>
      </c>
      <c r="B1046" t="s">
        <v>1730</v>
      </c>
      <c r="C1046" t="s">
        <v>1731</v>
      </c>
      <c r="D1046" t="s">
        <v>1732</v>
      </c>
      <c r="E1046" t="s">
        <v>144</v>
      </c>
      <c r="F1046">
        <v>14400</v>
      </c>
      <c r="G1046" t="s">
        <v>54</v>
      </c>
      <c r="H1046" t="s">
        <v>72</v>
      </c>
      <c r="I1046" t="s">
        <v>276</v>
      </c>
      <c r="J1046" t="s">
        <v>372</v>
      </c>
      <c r="K1046">
        <v>6579637</v>
      </c>
      <c r="L1046">
        <v>292525</v>
      </c>
      <c r="M1046">
        <v>3275</v>
      </c>
      <c r="N1046">
        <v>120</v>
      </c>
      <c r="O1046">
        <v>139</v>
      </c>
      <c r="P1046">
        <v>73</v>
      </c>
      <c r="Q1046">
        <v>55</v>
      </c>
      <c r="R1046">
        <v>102</v>
      </c>
      <c r="S1046">
        <v>13.23</v>
      </c>
      <c r="T1046">
        <v>22.95</v>
      </c>
      <c r="U1046">
        <v>1.5</v>
      </c>
      <c r="V1046">
        <v>1100</v>
      </c>
      <c r="W1046">
        <v>283500</v>
      </c>
      <c r="X1046">
        <v>25041.176470588201</v>
      </c>
      <c r="Y1046">
        <v>2880</v>
      </c>
      <c r="Z1046">
        <v>41230</v>
      </c>
      <c r="AA1046">
        <v>41714.285714285703</v>
      </c>
      <c r="AB1046">
        <v>17200</v>
      </c>
      <c r="AC1046">
        <v>774.64788732394402</v>
      </c>
      <c r="AD1046">
        <v>10461.2903225806</v>
      </c>
      <c r="AE1046">
        <v>2821.27659574468</v>
      </c>
      <c r="AF1046">
        <v>392.95774647887299</v>
      </c>
      <c r="AG1046">
        <v>5.45</v>
      </c>
      <c r="AH1046">
        <v>0.11</v>
      </c>
      <c r="AI1046">
        <v>5.84</v>
      </c>
      <c r="AJ1046">
        <v>10</v>
      </c>
      <c r="AK1046">
        <v>22</v>
      </c>
      <c r="AL1046" t="s">
        <v>1733</v>
      </c>
      <c r="AM1046">
        <v>2</v>
      </c>
      <c r="AN1046" t="s">
        <v>146</v>
      </c>
      <c r="AO1046" t="s">
        <v>1734</v>
      </c>
      <c r="AP1046">
        <v>3.4375</v>
      </c>
      <c r="AQ1046">
        <v>104.536</v>
      </c>
      <c r="AR1046">
        <v>101.0985</v>
      </c>
      <c r="AS1046">
        <v>30.410472727272701</v>
      </c>
      <c r="AT1046" t="s">
        <v>60</v>
      </c>
      <c r="AU1046" t="s">
        <v>61</v>
      </c>
      <c r="AV1046" t="s">
        <v>62</v>
      </c>
      <c r="AW1046" t="s">
        <v>63</v>
      </c>
    </row>
    <row r="1047" spans="1:49" x14ac:dyDescent="0.3">
      <c r="A1047">
        <v>881</v>
      </c>
      <c r="B1047" t="s">
        <v>1730</v>
      </c>
      <c r="C1047" t="s">
        <v>1731</v>
      </c>
      <c r="D1047" t="s">
        <v>1732</v>
      </c>
      <c r="E1047" t="s">
        <v>144</v>
      </c>
      <c r="F1047" t="s">
        <v>53</v>
      </c>
      <c r="G1047" t="s">
        <v>54</v>
      </c>
      <c r="H1047" t="s">
        <v>55</v>
      </c>
      <c r="I1047" t="s">
        <v>276</v>
      </c>
      <c r="J1047" t="s">
        <v>372</v>
      </c>
      <c r="K1047">
        <v>6579634</v>
      </c>
      <c r="L1047">
        <v>292497</v>
      </c>
      <c r="M1047">
        <v>539</v>
      </c>
      <c r="N1047">
        <v>108</v>
      </c>
      <c r="O1047">
        <v>37</v>
      </c>
      <c r="P1047">
        <v>76</v>
      </c>
      <c r="Q1047">
        <v>52</v>
      </c>
      <c r="R1047">
        <v>44</v>
      </c>
      <c r="S1047">
        <v>8.59</v>
      </c>
      <c r="T1047">
        <v>12.73</v>
      </c>
      <c r="U1047">
        <v>2.1800000000000002</v>
      </c>
      <c r="V1047">
        <v>50</v>
      </c>
      <c r="W1047">
        <v>285693.33333333302</v>
      </c>
      <c r="X1047">
        <v>47223.529411764699</v>
      </c>
      <c r="Y1047">
        <v>2580</v>
      </c>
      <c r="Z1047">
        <v>20860</v>
      </c>
      <c r="AA1047">
        <v>22714.285714285699</v>
      </c>
      <c r="AB1047">
        <v>16103.9215686275</v>
      </c>
      <c r="AC1047">
        <v>774.64788732394402</v>
      </c>
      <c r="AD1047">
        <v>6380.6451612903202</v>
      </c>
      <c r="AE1047">
        <v>10289.3617021277</v>
      </c>
      <c r="AF1047">
        <v>327.46478873239403</v>
      </c>
      <c r="AG1047">
        <v>0.77</v>
      </c>
      <c r="AH1047">
        <v>0.01</v>
      </c>
      <c r="AI1047">
        <v>3.18</v>
      </c>
      <c r="AJ1047">
        <v>10</v>
      </c>
      <c r="AK1047">
        <v>11</v>
      </c>
      <c r="AL1047" t="s">
        <v>1733</v>
      </c>
      <c r="AM1047">
        <v>1</v>
      </c>
      <c r="AN1047" t="s">
        <v>59</v>
      </c>
      <c r="AO1047" s="1">
        <v>4.923</v>
      </c>
      <c r="AP1047">
        <v>0.3125</v>
      </c>
      <c r="AQ1047">
        <v>56.921999999999997</v>
      </c>
      <c r="AR1047">
        <v>56.609499999999997</v>
      </c>
      <c r="AS1047">
        <v>182.15039999999999</v>
      </c>
      <c r="AT1047" t="s">
        <v>60</v>
      </c>
      <c r="AU1047" t="s">
        <v>61</v>
      </c>
      <c r="AV1047" t="s">
        <v>62</v>
      </c>
      <c r="AW1047" t="s">
        <v>63</v>
      </c>
    </row>
    <row r="1048" spans="1:49" x14ac:dyDescent="0.3">
      <c r="A1048">
        <v>915</v>
      </c>
      <c r="B1048" t="s">
        <v>1780</v>
      </c>
      <c r="C1048" t="s">
        <v>1781</v>
      </c>
      <c r="D1048" t="s">
        <v>1782</v>
      </c>
      <c r="E1048" t="s">
        <v>52</v>
      </c>
      <c r="F1048">
        <v>111540</v>
      </c>
      <c r="G1048" t="s">
        <v>67</v>
      </c>
      <c r="H1048" t="s">
        <v>72</v>
      </c>
      <c r="I1048" t="s">
        <v>276</v>
      </c>
      <c r="J1048" t="s">
        <v>1783</v>
      </c>
      <c r="K1048">
        <v>6579513</v>
      </c>
      <c r="L1048">
        <v>313939</v>
      </c>
      <c r="M1048">
        <v>1922</v>
      </c>
      <c r="N1048">
        <v>101</v>
      </c>
      <c r="O1048">
        <v>24</v>
      </c>
      <c r="P1048">
        <v>2.5</v>
      </c>
      <c r="Q1048">
        <v>8117</v>
      </c>
      <c r="R1048">
        <v>1848</v>
      </c>
      <c r="S1048">
        <v>6.91</v>
      </c>
      <c r="T1048">
        <v>7.39</v>
      </c>
      <c r="U1048">
        <v>7.67</v>
      </c>
      <c r="V1048">
        <v>800</v>
      </c>
      <c r="W1048">
        <v>294933.33333333302</v>
      </c>
      <c r="X1048">
        <v>33776.470588235301</v>
      </c>
      <c r="Y1048">
        <v>2760</v>
      </c>
      <c r="Z1048">
        <v>26985</v>
      </c>
      <c r="AA1048">
        <v>23714.285714285699</v>
      </c>
      <c r="AB1048">
        <v>22090.1960784314</v>
      </c>
      <c r="AC1048">
        <v>4880.2816901408496</v>
      </c>
      <c r="AD1048">
        <v>3672.5806451612898</v>
      </c>
      <c r="AE1048">
        <v>13857.4468085106</v>
      </c>
      <c r="AF1048">
        <v>305.63380281690098</v>
      </c>
      <c r="AG1048">
        <v>0.05</v>
      </c>
      <c r="AH1048">
        <v>0.08</v>
      </c>
      <c r="AI1048">
        <v>3.32</v>
      </c>
      <c r="AJ1048">
        <v>534.85</v>
      </c>
      <c r="AK1048">
        <v>5</v>
      </c>
      <c r="AL1048" t="s">
        <v>1784</v>
      </c>
      <c r="AM1048">
        <v>4</v>
      </c>
      <c r="AN1048" t="s">
        <v>569</v>
      </c>
      <c r="AO1048" t="s">
        <v>1788</v>
      </c>
      <c r="AP1048">
        <v>2.5</v>
      </c>
      <c r="AQ1048">
        <v>59.427999999999997</v>
      </c>
      <c r="AR1048">
        <v>56.927999999999997</v>
      </c>
      <c r="AS1048">
        <v>23.7712</v>
      </c>
      <c r="AT1048" t="s">
        <v>60</v>
      </c>
      <c r="AU1048" t="s">
        <v>61</v>
      </c>
      <c r="AV1048" t="s">
        <v>62</v>
      </c>
      <c r="AW1048" t="s">
        <v>63</v>
      </c>
    </row>
    <row r="1049" spans="1:49" x14ac:dyDescent="0.3">
      <c r="A1049">
        <v>912</v>
      </c>
      <c r="B1049" t="s">
        <v>1780</v>
      </c>
      <c r="C1049" t="s">
        <v>1781</v>
      </c>
      <c r="D1049" t="s">
        <v>1782</v>
      </c>
      <c r="E1049" t="s">
        <v>52</v>
      </c>
      <c r="F1049" t="s">
        <v>53</v>
      </c>
      <c r="G1049" t="s">
        <v>67</v>
      </c>
      <c r="H1049" t="s">
        <v>55</v>
      </c>
      <c r="I1049" t="s">
        <v>276</v>
      </c>
      <c r="J1049" t="s">
        <v>1783</v>
      </c>
      <c r="K1049">
        <v>6579508</v>
      </c>
      <c r="L1049">
        <v>313876</v>
      </c>
      <c r="M1049">
        <v>1727</v>
      </c>
      <c r="N1049">
        <v>97</v>
      </c>
      <c r="O1049">
        <v>28</v>
      </c>
      <c r="P1049">
        <v>2.5</v>
      </c>
      <c r="Q1049">
        <v>11304</v>
      </c>
      <c r="R1049">
        <v>2052</v>
      </c>
      <c r="S1049">
        <v>6.44</v>
      </c>
      <c r="T1049">
        <v>10.53</v>
      </c>
      <c r="U1049">
        <v>14.7</v>
      </c>
      <c r="V1049">
        <v>2000</v>
      </c>
      <c r="W1049">
        <v>295586.66666666698</v>
      </c>
      <c r="X1049">
        <v>32214.705882352901</v>
      </c>
      <c r="Y1049">
        <v>2700</v>
      </c>
      <c r="Z1049">
        <v>25515</v>
      </c>
      <c r="AA1049">
        <v>24000</v>
      </c>
      <c r="AB1049">
        <v>22849.0196078431</v>
      </c>
      <c r="AC1049">
        <v>4802.8169014084497</v>
      </c>
      <c r="AD1049">
        <v>3487.0967741935501</v>
      </c>
      <c r="AE1049">
        <v>14023.404255319099</v>
      </c>
      <c r="AF1049">
        <v>283.80281690140799</v>
      </c>
      <c r="AG1049">
        <v>0.03</v>
      </c>
      <c r="AH1049">
        <v>0.2</v>
      </c>
      <c r="AI1049">
        <v>3.36</v>
      </c>
      <c r="AJ1049">
        <v>591.32000000000005</v>
      </c>
      <c r="AK1049">
        <v>5</v>
      </c>
      <c r="AL1049" t="s">
        <v>1784</v>
      </c>
      <c r="AM1049">
        <v>4</v>
      </c>
      <c r="AN1049" t="s">
        <v>569</v>
      </c>
      <c r="AO1049" t="s">
        <v>1785</v>
      </c>
      <c r="AP1049">
        <v>6.25</v>
      </c>
      <c r="AQ1049">
        <v>60.143999999999998</v>
      </c>
      <c r="AR1049">
        <v>53.893999999999998</v>
      </c>
      <c r="AS1049">
        <v>9.6230399999999996</v>
      </c>
      <c r="AT1049" t="s">
        <v>60</v>
      </c>
      <c r="AU1049" t="s">
        <v>61</v>
      </c>
      <c r="AV1049" t="s">
        <v>62</v>
      </c>
      <c r="AW1049" t="s">
        <v>63</v>
      </c>
    </row>
    <row r="1050" spans="1:49" x14ac:dyDescent="0.3">
      <c r="A1050">
        <v>914</v>
      </c>
      <c r="B1050" t="s">
        <v>1780</v>
      </c>
      <c r="C1050" t="s">
        <v>1781</v>
      </c>
      <c r="D1050" t="s">
        <v>1782</v>
      </c>
      <c r="E1050" t="s">
        <v>52</v>
      </c>
      <c r="F1050">
        <v>111540</v>
      </c>
      <c r="G1050" t="s">
        <v>67</v>
      </c>
      <c r="H1050" t="s">
        <v>72</v>
      </c>
      <c r="I1050" t="s">
        <v>276</v>
      </c>
      <c r="J1050" t="s">
        <v>1783</v>
      </c>
      <c r="K1050">
        <v>6579477</v>
      </c>
      <c r="L1050">
        <v>313890</v>
      </c>
      <c r="M1050">
        <v>2218</v>
      </c>
      <c r="N1050">
        <v>74</v>
      </c>
      <c r="O1050">
        <v>26</v>
      </c>
      <c r="P1050">
        <v>2.5</v>
      </c>
      <c r="Q1050">
        <v>9377</v>
      </c>
      <c r="R1050">
        <v>2169</v>
      </c>
      <c r="S1050">
        <v>2.5</v>
      </c>
      <c r="T1050">
        <v>8.41</v>
      </c>
      <c r="U1050">
        <v>13.25</v>
      </c>
      <c r="V1050">
        <v>3100</v>
      </c>
      <c r="W1050">
        <v>305200</v>
      </c>
      <c r="X1050">
        <v>32955.882352941197</v>
      </c>
      <c r="Y1050">
        <v>2040</v>
      </c>
      <c r="Z1050">
        <v>22365</v>
      </c>
      <c r="AA1050">
        <v>20000</v>
      </c>
      <c r="AB1050">
        <v>19392.156862745102</v>
      </c>
      <c r="AC1050">
        <v>4647.8873239436598</v>
      </c>
      <c r="AD1050">
        <v>3561.2903225806499</v>
      </c>
      <c r="AE1050">
        <v>11368.085106383</v>
      </c>
      <c r="AF1050">
        <v>240.14084507042301</v>
      </c>
      <c r="AG1050">
        <v>7.0000000000000007E-2</v>
      </c>
      <c r="AH1050">
        <v>0.31</v>
      </c>
      <c r="AI1050">
        <v>2.8</v>
      </c>
      <c r="AJ1050">
        <v>675.68</v>
      </c>
      <c r="AK1050">
        <v>5</v>
      </c>
      <c r="AL1050" t="s">
        <v>1784</v>
      </c>
      <c r="AM1050">
        <v>4</v>
      </c>
      <c r="AN1050" t="s">
        <v>569</v>
      </c>
      <c r="AO1050" t="s">
        <v>1787</v>
      </c>
      <c r="AP1050">
        <v>9.6875</v>
      </c>
      <c r="AQ1050">
        <v>50.12</v>
      </c>
      <c r="AR1050">
        <v>40.432499999999997</v>
      </c>
      <c r="AS1050">
        <v>5.1736774193548403</v>
      </c>
      <c r="AT1050" t="s">
        <v>60</v>
      </c>
      <c r="AU1050" t="s">
        <v>61</v>
      </c>
      <c r="AV1050" t="s">
        <v>62</v>
      </c>
      <c r="AW1050" t="s">
        <v>63</v>
      </c>
    </row>
    <row r="1051" spans="1:49" x14ac:dyDescent="0.3">
      <c r="A1051">
        <v>913</v>
      </c>
      <c r="B1051" t="s">
        <v>1780</v>
      </c>
      <c r="C1051" t="s">
        <v>1781</v>
      </c>
      <c r="D1051" t="s">
        <v>1782</v>
      </c>
      <c r="E1051" t="s">
        <v>52</v>
      </c>
      <c r="F1051">
        <v>111540</v>
      </c>
      <c r="G1051" t="s">
        <v>67</v>
      </c>
      <c r="H1051" t="s">
        <v>72</v>
      </c>
      <c r="I1051" t="s">
        <v>276</v>
      </c>
      <c r="J1051" t="s">
        <v>1783</v>
      </c>
      <c r="K1051">
        <v>6579446</v>
      </c>
      <c r="L1051">
        <v>313846</v>
      </c>
      <c r="M1051">
        <v>959</v>
      </c>
      <c r="N1051">
        <v>77</v>
      </c>
      <c r="O1051">
        <v>31</v>
      </c>
      <c r="P1051">
        <v>2.5</v>
      </c>
      <c r="Q1051">
        <v>18457</v>
      </c>
      <c r="R1051">
        <v>1991</v>
      </c>
      <c r="S1051">
        <v>2.5</v>
      </c>
      <c r="T1051">
        <v>5.53</v>
      </c>
      <c r="U1051">
        <v>16.920000000000002</v>
      </c>
      <c r="V1051">
        <v>2600</v>
      </c>
      <c r="W1051">
        <v>302773.33333333302</v>
      </c>
      <c r="X1051">
        <v>32744.1176470588</v>
      </c>
      <c r="Y1051">
        <v>2520</v>
      </c>
      <c r="Z1051">
        <v>21280</v>
      </c>
      <c r="AA1051">
        <v>20000</v>
      </c>
      <c r="AB1051">
        <v>21331.372549019601</v>
      </c>
      <c r="AC1051">
        <v>4880.2816901408496</v>
      </c>
      <c r="AD1051">
        <v>3487.0967741935501</v>
      </c>
      <c r="AE1051">
        <v>10621.276595744701</v>
      </c>
      <c r="AF1051">
        <v>261.97183098591501</v>
      </c>
      <c r="AG1051">
        <v>0.06</v>
      </c>
      <c r="AH1051">
        <v>0.26</v>
      </c>
      <c r="AI1051">
        <v>2.8</v>
      </c>
      <c r="AJ1051">
        <v>567.39</v>
      </c>
      <c r="AK1051">
        <v>5</v>
      </c>
      <c r="AL1051" t="s">
        <v>1784</v>
      </c>
      <c r="AM1051">
        <v>4</v>
      </c>
      <c r="AN1051" t="s">
        <v>569</v>
      </c>
      <c r="AO1051" t="s">
        <v>1786</v>
      </c>
      <c r="AP1051">
        <v>8.125</v>
      </c>
      <c r="AQ1051">
        <v>50.12</v>
      </c>
      <c r="AR1051">
        <v>41.994999999999997</v>
      </c>
      <c r="AS1051">
        <v>6.1686153846153804</v>
      </c>
      <c r="AT1051" t="s">
        <v>60</v>
      </c>
      <c r="AU1051" t="s">
        <v>61</v>
      </c>
      <c r="AV1051" t="s">
        <v>62</v>
      </c>
      <c r="AW1051" t="s">
        <v>63</v>
      </c>
    </row>
    <row r="1052" spans="1:49" x14ac:dyDescent="0.3">
      <c r="A1052">
        <v>865</v>
      </c>
      <c r="B1052" t="s">
        <v>1703</v>
      </c>
      <c r="C1052" t="s">
        <v>1704</v>
      </c>
      <c r="D1052" t="s">
        <v>1705</v>
      </c>
      <c r="E1052" t="s">
        <v>236</v>
      </c>
      <c r="F1052">
        <v>44225</v>
      </c>
      <c r="G1052" t="s">
        <v>67</v>
      </c>
      <c r="H1052" t="s">
        <v>72</v>
      </c>
      <c r="I1052" t="s">
        <v>276</v>
      </c>
      <c r="J1052" t="s">
        <v>421</v>
      </c>
      <c r="K1052">
        <v>6578717</v>
      </c>
      <c r="L1052">
        <v>244317</v>
      </c>
      <c r="M1052">
        <v>184</v>
      </c>
      <c r="N1052">
        <v>192</v>
      </c>
      <c r="O1052">
        <v>132</v>
      </c>
      <c r="P1052">
        <v>96</v>
      </c>
      <c r="Q1052">
        <v>165</v>
      </c>
      <c r="R1052">
        <v>159</v>
      </c>
      <c r="S1052">
        <v>2.5</v>
      </c>
      <c r="T1052">
        <v>12.22</v>
      </c>
      <c r="U1052">
        <v>1.7</v>
      </c>
      <c r="V1052">
        <v>100</v>
      </c>
      <c r="W1052">
        <v>293486.66666666698</v>
      </c>
      <c r="X1052">
        <v>32267.647058823499</v>
      </c>
      <c r="Y1052">
        <v>5760</v>
      </c>
      <c r="Z1052">
        <v>23660</v>
      </c>
      <c r="AA1052">
        <v>26357.142857142899</v>
      </c>
      <c r="AB1052">
        <v>40386.274509803901</v>
      </c>
      <c r="AC1052">
        <v>619.71830985915506</v>
      </c>
      <c r="AD1052">
        <v>10906.4516129032</v>
      </c>
      <c r="AE1052">
        <v>9791.4893617021298</v>
      </c>
      <c r="AF1052">
        <v>392.95774647887299</v>
      </c>
      <c r="AG1052">
        <v>5.86</v>
      </c>
      <c r="AH1052">
        <v>0.01</v>
      </c>
      <c r="AI1052">
        <v>3.69</v>
      </c>
      <c r="AJ1052">
        <v>10</v>
      </c>
      <c r="AK1052">
        <v>12</v>
      </c>
      <c r="AL1052" t="s">
        <v>1706</v>
      </c>
      <c r="AM1052">
        <v>3</v>
      </c>
      <c r="AN1052" t="s">
        <v>113</v>
      </c>
      <c r="AO1052" t="s">
        <v>1707</v>
      </c>
      <c r="AP1052">
        <v>0.3125</v>
      </c>
      <c r="AQ1052">
        <v>66.051000000000002</v>
      </c>
      <c r="AR1052">
        <v>65.738500000000002</v>
      </c>
      <c r="AS1052">
        <v>211.36320000000001</v>
      </c>
      <c r="AT1052" t="s">
        <v>60</v>
      </c>
      <c r="AU1052" t="s">
        <v>61</v>
      </c>
      <c r="AV1052" t="s">
        <v>62</v>
      </c>
      <c r="AW1052" t="s">
        <v>63</v>
      </c>
    </row>
    <row r="1053" spans="1:49" x14ac:dyDescent="0.3">
      <c r="A1053">
        <v>866</v>
      </c>
      <c r="B1053" t="s">
        <v>1703</v>
      </c>
      <c r="C1053" t="s">
        <v>1704</v>
      </c>
      <c r="D1053" t="s">
        <v>190</v>
      </c>
      <c r="E1053" t="s">
        <v>236</v>
      </c>
      <c r="F1053">
        <v>52500</v>
      </c>
      <c r="G1053" t="s">
        <v>67</v>
      </c>
      <c r="H1053" t="s">
        <v>72</v>
      </c>
      <c r="I1053" t="s">
        <v>276</v>
      </c>
      <c r="J1053" t="s">
        <v>421</v>
      </c>
      <c r="K1053">
        <v>6578492</v>
      </c>
      <c r="L1053">
        <v>244343</v>
      </c>
      <c r="M1053">
        <v>42</v>
      </c>
      <c r="N1053">
        <v>117</v>
      </c>
      <c r="O1053">
        <v>52</v>
      </c>
      <c r="P1053">
        <v>88</v>
      </c>
      <c r="Q1053">
        <v>85</v>
      </c>
      <c r="R1053">
        <v>158</v>
      </c>
      <c r="S1053">
        <v>2.5</v>
      </c>
      <c r="T1053">
        <v>15.13</v>
      </c>
      <c r="U1053">
        <v>2.3199999999999998</v>
      </c>
      <c r="V1053">
        <v>200</v>
      </c>
      <c r="W1053">
        <v>326666.66666666698</v>
      </c>
      <c r="X1053">
        <v>32638.2352941176</v>
      </c>
      <c r="Y1053">
        <v>3060</v>
      </c>
      <c r="Z1053">
        <v>13195</v>
      </c>
      <c r="AA1053">
        <v>11928.5714285714</v>
      </c>
      <c r="AB1053">
        <v>16525.490196078401</v>
      </c>
      <c r="AC1053">
        <v>309.85915492957702</v>
      </c>
      <c r="AD1053">
        <v>13429.032258064501</v>
      </c>
      <c r="AE1053">
        <v>12363.829787234001</v>
      </c>
      <c r="AF1053">
        <v>240.14084507042301</v>
      </c>
      <c r="AG1053">
        <v>2.13</v>
      </c>
      <c r="AH1053">
        <v>0.02</v>
      </c>
      <c r="AI1053">
        <v>1.67</v>
      </c>
      <c r="AJ1053">
        <v>10</v>
      </c>
      <c r="AK1053">
        <v>8</v>
      </c>
      <c r="AL1053" t="s">
        <v>1708</v>
      </c>
      <c r="AM1053">
        <v>0</v>
      </c>
      <c r="AN1053" t="s">
        <v>678</v>
      </c>
      <c r="AO1053" t="s">
        <v>678</v>
      </c>
      <c r="AP1053">
        <v>0.625</v>
      </c>
      <c r="AQ1053">
        <v>29.893000000000001</v>
      </c>
      <c r="AR1053">
        <v>29.268000000000001</v>
      </c>
      <c r="AS1053">
        <v>47.828800000000001</v>
      </c>
      <c r="AT1053" t="s">
        <v>60</v>
      </c>
      <c r="AU1053" t="s">
        <v>61</v>
      </c>
      <c r="AV1053" t="s">
        <v>62</v>
      </c>
      <c r="AW1053" t="s">
        <v>63</v>
      </c>
    </row>
    <row r="1054" spans="1:49" x14ac:dyDescent="0.3">
      <c r="A1054">
        <v>868</v>
      </c>
      <c r="B1054" t="s">
        <v>1709</v>
      </c>
      <c r="C1054" t="s">
        <v>1710</v>
      </c>
      <c r="D1054" t="s">
        <v>1711</v>
      </c>
      <c r="E1054" t="s">
        <v>52</v>
      </c>
      <c r="F1054">
        <v>162529</v>
      </c>
      <c r="G1054" t="s">
        <v>54</v>
      </c>
      <c r="H1054" t="s">
        <v>72</v>
      </c>
      <c r="I1054" t="s">
        <v>276</v>
      </c>
      <c r="J1054" t="s">
        <v>421</v>
      </c>
      <c r="K1054">
        <v>6576703</v>
      </c>
      <c r="L1054">
        <v>243722</v>
      </c>
      <c r="M1054">
        <v>153</v>
      </c>
      <c r="N1054">
        <v>157</v>
      </c>
      <c r="O1054">
        <v>171</v>
      </c>
      <c r="P1054">
        <v>114</v>
      </c>
      <c r="Q1054">
        <v>207</v>
      </c>
      <c r="R1054">
        <v>1167</v>
      </c>
      <c r="S1054">
        <v>2.5</v>
      </c>
      <c r="T1054">
        <v>18.45</v>
      </c>
      <c r="U1054">
        <v>1.96</v>
      </c>
      <c r="V1054">
        <v>200</v>
      </c>
      <c r="W1054">
        <v>266560</v>
      </c>
      <c r="X1054">
        <v>38832.352941176498</v>
      </c>
      <c r="Y1054">
        <v>4440</v>
      </c>
      <c r="Z1054">
        <v>25655</v>
      </c>
      <c r="AA1054">
        <v>18000</v>
      </c>
      <c r="AB1054">
        <v>38194.117647058803</v>
      </c>
      <c r="AC1054">
        <v>619.71830985915506</v>
      </c>
      <c r="AD1054">
        <v>13280.6451612903</v>
      </c>
      <c r="AE1054">
        <v>13774.4680851064</v>
      </c>
      <c r="AF1054">
        <v>305.63380281690098</v>
      </c>
      <c r="AG1054">
        <v>36.869999999999997</v>
      </c>
      <c r="AH1054">
        <v>0.02</v>
      </c>
      <c r="AI1054">
        <v>2.52</v>
      </c>
      <c r="AJ1054">
        <v>191.71</v>
      </c>
      <c r="AK1054">
        <v>14</v>
      </c>
      <c r="AL1054" t="s">
        <v>1712</v>
      </c>
      <c r="AM1054">
        <v>5</v>
      </c>
      <c r="AN1054" t="s">
        <v>731</v>
      </c>
      <c r="AO1054" t="s">
        <v>1714</v>
      </c>
      <c r="AP1054">
        <v>0.625</v>
      </c>
      <c r="AQ1054">
        <v>45.107999999999997</v>
      </c>
      <c r="AR1054">
        <v>44.482999999999997</v>
      </c>
      <c r="AS1054">
        <v>72.172799999999995</v>
      </c>
      <c r="AT1054" t="s">
        <v>60</v>
      </c>
      <c r="AU1054" t="s">
        <v>61</v>
      </c>
      <c r="AV1054" t="s">
        <v>62</v>
      </c>
      <c r="AW1054" t="s">
        <v>63</v>
      </c>
    </row>
    <row r="1055" spans="1:49" x14ac:dyDescent="0.3">
      <c r="A1055">
        <v>869</v>
      </c>
      <c r="B1055" t="s">
        <v>1709</v>
      </c>
      <c r="C1055" t="s">
        <v>1710</v>
      </c>
      <c r="D1055" t="s">
        <v>1711</v>
      </c>
      <c r="E1055" t="s">
        <v>52</v>
      </c>
      <c r="F1055">
        <v>162529</v>
      </c>
      <c r="G1055" t="s">
        <v>54</v>
      </c>
      <c r="H1055" t="s">
        <v>72</v>
      </c>
      <c r="I1055" t="s">
        <v>276</v>
      </c>
      <c r="J1055" t="s">
        <v>421</v>
      </c>
      <c r="K1055">
        <v>6576674</v>
      </c>
      <c r="L1055">
        <v>243724</v>
      </c>
      <c r="M1055">
        <v>331</v>
      </c>
      <c r="N1055">
        <v>206</v>
      </c>
      <c r="O1055">
        <v>166</v>
      </c>
      <c r="P1055">
        <v>111</v>
      </c>
      <c r="Q1055">
        <v>428</v>
      </c>
      <c r="R1055">
        <v>2361</v>
      </c>
      <c r="S1055">
        <v>2.5</v>
      </c>
      <c r="T1055">
        <v>14.28</v>
      </c>
      <c r="U1055">
        <v>1.72</v>
      </c>
      <c r="V1055">
        <v>50</v>
      </c>
      <c r="W1055">
        <v>313040</v>
      </c>
      <c r="X1055">
        <v>26814.705882352901</v>
      </c>
      <c r="Y1055">
        <v>6120</v>
      </c>
      <c r="Z1055">
        <v>21000</v>
      </c>
      <c r="AA1055">
        <v>28142.857142857101</v>
      </c>
      <c r="AB1055">
        <v>33725.490196078397</v>
      </c>
      <c r="AC1055">
        <v>697.18309859154897</v>
      </c>
      <c r="AD1055">
        <v>8754.8387096774204</v>
      </c>
      <c r="AE1055">
        <v>7219.1489361702097</v>
      </c>
      <c r="AF1055">
        <v>371.12676056338</v>
      </c>
      <c r="AG1055">
        <v>5.16</v>
      </c>
      <c r="AH1055">
        <v>0.01</v>
      </c>
      <c r="AI1055">
        <v>3.94</v>
      </c>
      <c r="AJ1055">
        <v>792.59</v>
      </c>
      <c r="AK1055">
        <v>12</v>
      </c>
      <c r="AL1055" t="s">
        <v>1712</v>
      </c>
      <c r="AM1055">
        <v>6</v>
      </c>
      <c r="AN1055" t="s">
        <v>305</v>
      </c>
      <c r="AO1055" t="s">
        <v>1715</v>
      </c>
      <c r="AP1055">
        <v>0.3125</v>
      </c>
      <c r="AQ1055">
        <v>70.525999999999996</v>
      </c>
      <c r="AR1055">
        <v>70.213499999999996</v>
      </c>
      <c r="AS1055">
        <v>225.6832</v>
      </c>
      <c r="AT1055" t="s">
        <v>60</v>
      </c>
      <c r="AU1055" t="s">
        <v>61</v>
      </c>
      <c r="AV1055" t="s">
        <v>62</v>
      </c>
      <c r="AW1055" t="s">
        <v>63</v>
      </c>
    </row>
    <row r="1056" spans="1:49" x14ac:dyDescent="0.3">
      <c r="A1056">
        <v>867</v>
      </c>
      <c r="B1056" t="s">
        <v>1709</v>
      </c>
      <c r="C1056" t="s">
        <v>1710</v>
      </c>
      <c r="D1056" t="s">
        <v>1711</v>
      </c>
      <c r="E1056" t="s">
        <v>52</v>
      </c>
      <c r="F1056" t="s">
        <v>53</v>
      </c>
      <c r="G1056" t="s">
        <v>54</v>
      </c>
      <c r="H1056" t="s">
        <v>55</v>
      </c>
      <c r="I1056" t="s">
        <v>276</v>
      </c>
      <c r="J1056" t="s">
        <v>421</v>
      </c>
      <c r="K1056">
        <v>6576651</v>
      </c>
      <c r="L1056">
        <v>243695</v>
      </c>
      <c r="M1056">
        <v>139</v>
      </c>
      <c r="N1056">
        <v>209</v>
      </c>
      <c r="O1056">
        <v>177</v>
      </c>
      <c r="P1056">
        <v>115</v>
      </c>
      <c r="Q1056">
        <v>216</v>
      </c>
      <c r="R1056">
        <v>1426</v>
      </c>
      <c r="S1056">
        <v>2.5</v>
      </c>
      <c r="T1056">
        <v>14.13</v>
      </c>
      <c r="U1056">
        <v>1.85</v>
      </c>
      <c r="V1056">
        <v>50</v>
      </c>
      <c r="W1056">
        <v>299786.66666666698</v>
      </c>
      <c r="X1056">
        <v>29170.588235294101</v>
      </c>
      <c r="Y1056">
        <v>6420</v>
      </c>
      <c r="Z1056">
        <v>21210</v>
      </c>
      <c r="AA1056">
        <v>34000</v>
      </c>
      <c r="AB1056">
        <v>40723.529411764699</v>
      </c>
      <c r="AC1056">
        <v>774.64788732394402</v>
      </c>
      <c r="AD1056">
        <v>8866.1290322580699</v>
      </c>
      <c r="AE1056">
        <v>7551.0638297872301</v>
      </c>
      <c r="AF1056">
        <v>349.29577464788701</v>
      </c>
      <c r="AG1056">
        <v>2.39</v>
      </c>
      <c r="AH1056">
        <v>0.01</v>
      </c>
      <c r="AI1056">
        <v>4.76</v>
      </c>
      <c r="AJ1056">
        <v>299.7</v>
      </c>
      <c r="AK1056">
        <v>12</v>
      </c>
      <c r="AL1056" t="s">
        <v>1712</v>
      </c>
      <c r="AM1056">
        <v>5</v>
      </c>
      <c r="AN1056" t="s">
        <v>731</v>
      </c>
      <c r="AO1056" t="s">
        <v>1713</v>
      </c>
      <c r="AP1056">
        <v>0.3125</v>
      </c>
      <c r="AQ1056">
        <v>85.203999999999994</v>
      </c>
      <c r="AR1056">
        <v>84.891499999999994</v>
      </c>
      <c r="AS1056">
        <v>272.65280000000001</v>
      </c>
      <c r="AT1056" t="s">
        <v>60</v>
      </c>
      <c r="AU1056" t="s">
        <v>61</v>
      </c>
      <c r="AV1056" t="s">
        <v>62</v>
      </c>
      <c r="AW1056" t="s">
        <v>63</v>
      </c>
    </row>
    <row r="1057" spans="1:49" x14ac:dyDescent="0.3">
      <c r="A1057">
        <v>475</v>
      </c>
      <c r="B1057" t="s">
        <v>1024</v>
      </c>
      <c r="C1057" t="s">
        <v>1025</v>
      </c>
      <c r="D1057" t="s">
        <v>1026</v>
      </c>
      <c r="E1057" t="s">
        <v>52</v>
      </c>
      <c r="F1057">
        <v>264480</v>
      </c>
      <c r="G1057" t="s">
        <v>67</v>
      </c>
      <c r="H1057" t="s">
        <v>72</v>
      </c>
      <c r="I1057" t="s">
        <v>276</v>
      </c>
      <c r="J1057" t="s">
        <v>607</v>
      </c>
      <c r="K1057">
        <v>6558186</v>
      </c>
      <c r="L1057">
        <v>316881</v>
      </c>
      <c r="M1057">
        <v>3106</v>
      </c>
      <c r="N1057">
        <v>195</v>
      </c>
      <c r="O1057">
        <v>46</v>
      </c>
      <c r="P1057">
        <v>62</v>
      </c>
      <c r="Q1057">
        <v>1784</v>
      </c>
      <c r="R1057">
        <v>261</v>
      </c>
      <c r="S1057">
        <v>6.12</v>
      </c>
      <c r="T1057">
        <v>28.03</v>
      </c>
      <c r="U1057">
        <v>6.14</v>
      </c>
      <c r="V1057">
        <v>50</v>
      </c>
      <c r="W1057">
        <v>197120</v>
      </c>
      <c r="X1057">
        <v>48917.647058823502</v>
      </c>
      <c r="Y1057">
        <v>5520</v>
      </c>
      <c r="Z1057">
        <v>45955</v>
      </c>
      <c r="AA1057">
        <v>45642.857142857101</v>
      </c>
      <c r="AB1057">
        <v>44011.7647058824</v>
      </c>
      <c r="AC1057">
        <v>19753.521126760599</v>
      </c>
      <c r="AD1057">
        <v>741.93548387096803</v>
      </c>
      <c r="AE1057">
        <v>12986.170212765999</v>
      </c>
      <c r="AF1057">
        <v>523.94366197183103</v>
      </c>
      <c r="AG1057">
        <v>0.38</v>
      </c>
      <c r="AH1057">
        <v>0.01</v>
      </c>
      <c r="AI1057">
        <v>6.39</v>
      </c>
      <c r="AJ1057">
        <v>10</v>
      </c>
      <c r="AK1057">
        <v>19</v>
      </c>
      <c r="AL1057" t="s">
        <v>1027</v>
      </c>
      <c r="AM1057">
        <v>3</v>
      </c>
      <c r="AN1057" t="s">
        <v>239</v>
      </c>
      <c r="AO1057" t="s">
        <v>1032</v>
      </c>
      <c r="AP1057">
        <v>0.3125</v>
      </c>
      <c r="AQ1057">
        <v>114.381</v>
      </c>
      <c r="AR1057">
        <v>114.0685</v>
      </c>
      <c r="AS1057">
        <v>366.01920000000001</v>
      </c>
      <c r="AT1057" t="s">
        <v>60</v>
      </c>
      <c r="AU1057" t="s">
        <v>61</v>
      </c>
      <c r="AV1057" t="s">
        <v>62</v>
      </c>
      <c r="AW1057" t="s">
        <v>63</v>
      </c>
    </row>
    <row r="1058" spans="1:49" x14ac:dyDescent="0.3">
      <c r="A1058">
        <v>472</v>
      </c>
      <c r="B1058" t="s">
        <v>1024</v>
      </c>
      <c r="C1058" t="s">
        <v>1025</v>
      </c>
      <c r="D1058" t="s">
        <v>1026</v>
      </c>
      <c r="E1058" t="s">
        <v>52</v>
      </c>
      <c r="F1058" t="s">
        <v>53</v>
      </c>
      <c r="G1058" t="s">
        <v>67</v>
      </c>
      <c r="H1058" t="s">
        <v>55</v>
      </c>
      <c r="I1058" t="s">
        <v>276</v>
      </c>
      <c r="J1058" t="s">
        <v>607</v>
      </c>
      <c r="K1058">
        <v>6558146</v>
      </c>
      <c r="L1058">
        <v>316872</v>
      </c>
      <c r="M1058">
        <v>2418</v>
      </c>
      <c r="N1058">
        <v>123</v>
      </c>
      <c r="O1058">
        <v>17</v>
      </c>
      <c r="P1058">
        <v>55</v>
      </c>
      <c r="Q1058">
        <v>386</v>
      </c>
      <c r="R1058">
        <v>285</v>
      </c>
      <c r="S1058">
        <v>2.5</v>
      </c>
      <c r="T1058">
        <v>35.64</v>
      </c>
      <c r="U1058">
        <v>4.28</v>
      </c>
      <c r="V1058">
        <v>1100</v>
      </c>
      <c r="W1058">
        <v>283686.66666666698</v>
      </c>
      <c r="X1058">
        <v>32744.1176470588</v>
      </c>
      <c r="Y1058">
        <v>4680</v>
      </c>
      <c r="Z1058">
        <v>16240</v>
      </c>
      <c r="AA1058">
        <v>60642.857142857203</v>
      </c>
      <c r="AB1058">
        <v>11298.0392156863</v>
      </c>
      <c r="AC1058">
        <v>3408.4507042253499</v>
      </c>
      <c r="AD1058">
        <v>222.58064516128999</v>
      </c>
      <c r="AE1058">
        <v>11575.5319148936</v>
      </c>
      <c r="AF1058">
        <v>414.78873239436598</v>
      </c>
      <c r="AG1058">
        <v>0.3</v>
      </c>
      <c r="AH1058">
        <v>0.11</v>
      </c>
      <c r="AI1058">
        <v>8.49</v>
      </c>
      <c r="AJ1058">
        <v>125.68</v>
      </c>
      <c r="AK1058">
        <v>6</v>
      </c>
      <c r="AL1058" t="s">
        <v>1027</v>
      </c>
      <c r="AM1058">
        <v>3</v>
      </c>
      <c r="AN1058" t="s">
        <v>1028</v>
      </c>
      <c r="AO1058" t="s">
        <v>1029</v>
      </c>
      <c r="AP1058">
        <v>3.4375</v>
      </c>
      <c r="AQ1058">
        <v>151.971</v>
      </c>
      <c r="AR1058">
        <v>148.5335</v>
      </c>
      <c r="AS1058">
        <v>44.209745454545498</v>
      </c>
      <c r="AT1058" t="s">
        <v>60</v>
      </c>
      <c r="AU1058" t="s">
        <v>61</v>
      </c>
      <c r="AV1058" t="s">
        <v>62</v>
      </c>
      <c r="AW1058" t="s">
        <v>63</v>
      </c>
    </row>
    <row r="1059" spans="1:49" x14ac:dyDescent="0.3">
      <c r="A1059">
        <v>474</v>
      </c>
      <c r="B1059" t="s">
        <v>1024</v>
      </c>
      <c r="C1059" t="s">
        <v>1025</v>
      </c>
      <c r="D1059" t="s">
        <v>1026</v>
      </c>
      <c r="E1059" t="s">
        <v>52</v>
      </c>
      <c r="F1059">
        <v>264480</v>
      </c>
      <c r="G1059" t="s">
        <v>67</v>
      </c>
      <c r="H1059" t="s">
        <v>72</v>
      </c>
      <c r="I1059" t="s">
        <v>276</v>
      </c>
      <c r="J1059" t="s">
        <v>607</v>
      </c>
      <c r="K1059">
        <v>6558136</v>
      </c>
      <c r="L1059">
        <v>316900</v>
      </c>
      <c r="M1059">
        <v>3534</v>
      </c>
      <c r="N1059">
        <v>143</v>
      </c>
      <c r="O1059">
        <v>17</v>
      </c>
      <c r="P1059">
        <v>70</v>
      </c>
      <c r="Q1059">
        <v>421</v>
      </c>
      <c r="R1059">
        <v>81</v>
      </c>
      <c r="S1059">
        <v>2.5</v>
      </c>
      <c r="T1059">
        <v>32.770000000000003</v>
      </c>
      <c r="U1059">
        <v>2.39</v>
      </c>
      <c r="V1059">
        <v>200</v>
      </c>
      <c r="W1059">
        <v>289800</v>
      </c>
      <c r="X1059">
        <v>34941.176470588201</v>
      </c>
      <c r="Y1059">
        <v>4320</v>
      </c>
      <c r="Z1059">
        <v>20160</v>
      </c>
      <c r="AA1059">
        <v>45000</v>
      </c>
      <c r="AB1059">
        <v>16103.9215686275</v>
      </c>
      <c r="AC1059">
        <v>4183.0985915493002</v>
      </c>
      <c r="AD1059">
        <v>482.25806451612902</v>
      </c>
      <c r="AE1059">
        <v>11368.085106383</v>
      </c>
      <c r="AF1059">
        <v>371.12676056338</v>
      </c>
      <c r="AG1059">
        <v>0.27</v>
      </c>
      <c r="AH1059">
        <v>0.02</v>
      </c>
      <c r="AI1059">
        <v>6.3</v>
      </c>
      <c r="AJ1059">
        <v>10</v>
      </c>
      <c r="AK1059">
        <v>10</v>
      </c>
      <c r="AL1059" t="s">
        <v>1027</v>
      </c>
      <c r="AM1059">
        <v>3</v>
      </c>
      <c r="AN1059" t="s">
        <v>239</v>
      </c>
      <c r="AO1059" t="s">
        <v>1031</v>
      </c>
      <c r="AP1059">
        <v>0.625</v>
      </c>
      <c r="AQ1059">
        <v>112.77</v>
      </c>
      <c r="AR1059">
        <v>112.145</v>
      </c>
      <c r="AS1059">
        <v>180.43199999999999</v>
      </c>
      <c r="AT1059" t="s">
        <v>60</v>
      </c>
      <c r="AU1059" t="s">
        <v>61</v>
      </c>
      <c r="AV1059" t="s">
        <v>62</v>
      </c>
      <c r="AW1059" t="s">
        <v>63</v>
      </c>
    </row>
    <row r="1060" spans="1:49" x14ac:dyDescent="0.3">
      <c r="A1060">
        <v>479</v>
      </c>
      <c r="B1060" t="s">
        <v>1024</v>
      </c>
      <c r="C1060" t="s">
        <v>1025</v>
      </c>
      <c r="D1060" t="s">
        <v>1037</v>
      </c>
      <c r="E1060" t="s">
        <v>52</v>
      </c>
      <c r="F1060" t="s">
        <v>53</v>
      </c>
      <c r="G1060" t="s">
        <v>67</v>
      </c>
      <c r="H1060" t="s">
        <v>55</v>
      </c>
      <c r="I1060" t="s">
        <v>276</v>
      </c>
      <c r="J1060" t="s">
        <v>607</v>
      </c>
      <c r="K1060">
        <v>6558123</v>
      </c>
      <c r="L1060">
        <v>316870</v>
      </c>
      <c r="M1060">
        <v>613</v>
      </c>
      <c r="N1060">
        <v>126</v>
      </c>
      <c r="O1060">
        <v>44</v>
      </c>
      <c r="P1060">
        <v>79</v>
      </c>
      <c r="Q1060">
        <v>299</v>
      </c>
      <c r="R1060">
        <v>215</v>
      </c>
      <c r="S1060">
        <v>5.2</v>
      </c>
      <c r="T1060">
        <v>25.35</v>
      </c>
      <c r="U1060">
        <v>0.5</v>
      </c>
      <c r="V1060">
        <v>50</v>
      </c>
      <c r="W1060">
        <v>236413.33333333299</v>
      </c>
      <c r="X1060">
        <v>56858.823529411799</v>
      </c>
      <c r="Y1060">
        <v>3180</v>
      </c>
      <c r="Z1060">
        <v>24465</v>
      </c>
      <c r="AA1060">
        <v>30285.714285714301</v>
      </c>
      <c r="AB1060">
        <v>17031.372549019601</v>
      </c>
      <c r="AC1060">
        <v>1316.9014084507</v>
      </c>
      <c r="AD1060">
        <v>2411.2903225806499</v>
      </c>
      <c r="AE1060">
        <v>16637.234042553198</v>
      </c>
      <c r="AF1060">
        <v>371.12676056338</v>
      </c>
      <c r="AG1060">
        <v>0.01</v>
      </c>
      <c r="AH1060">
        <v>0.01</v>
      </c>
      <c r="AI1060">
        <v>4.24</v>
      </c>
      <c r="AJ1060">
        <v>10</v>
      </c>
      <c r="AK1060">
        <v>12</v>
      </c>
      <c r="AL1060" t="s">
        <v>1038</v>
      </c>
      <c r="AM1060">
        <v>1</v>
      </c>
      <c r="AN1060" t="s">
        <v>59</v>
      </c>
      <c r="AO1060" s="1">
        <v>5.7359999999999998</v>
      </c>
      <c r="AP1060">
        <v>0.3125</v>
      </c>
      <c r="AQ1060">
        <v>75.896000000000001</v>
      </c>
      <c r="AR1060">
        <v>75.583500000000001</v>
      </c>
      <c r="AS1060">
        <v>242.8672</v>
      </c>
      <c r="AT1060" t="s">
        <v>60</v>
      </c>
      <c r="AU1060" t="s">
        <v>61</v>
      </c>
      <c r="AV1060" t="s">
        <v>62</v>
      </c>
      <c r="AW1060" t="s">
        <v>63</v>
      </c>
    </row>
    <row r="1061" spans="1:49" x14ac:dyDescent="0.3">
      <c r="A1061">
        <v>473</v>
      </c>
      <c r="B1061" t="s">
        <v>1024</v>
      </c>
      <c r="C1061" t="s">
        <v>1025</v>
      </c>
      <c r="D1061" t="s">
        <v>1026</v>
      </c>
      <c r="E1061" t="s">
        <v>52</v>
      </c>
      <c r="F1061" t="s">
        <v>53</v>
      </c>
      <c r="G1061" t="s">
        <v>67</v>
      </c>
      <c r="H1061" t="s">
        <v>55</v>
      </c>
      <c r="I1061" t="s">
        <v>276</v>
      </c>
      <c r="J1061" t="s">
        <v>607</v>
      </c>
      <c r="K1061">
        <v>6558115</v>
      </c>
      <c r="L1061">
        <v>316916</v>
      </c>
      <c r="M1061">
        <v>4538</v>
      </c>
      <c r="N1061">
        <v>148</v>
      </c>
      <c r="O1061">
        <v>16</v>
      </c>
      <c r="P1061">
        <v>70</v>
      </c>
      <c r="Q1061">
        <v>381</v>
      </c>
      <c r="R1061">
        <v>97</v>
      </c>
      <c r="S1061">
        <v>2.5</v>
      </c>
      <c r="T1061">
        <v>37.270000000000003</v>
      </c>
      <c r="U1061">
        <v>15</v>
      </c>
      <c r="V1061">
        <v>1000</v>
      </c>
      <c r="W1061">
        <v>283640</v>
      </c>
      <c r="X1061">
        <v>35179.411764705903</v>
      </c>
      <c r="Y1061">
        <v>4680</v>
      </c>
      <c r="Z1061">
        <v>19635</v>
      </c>
      <c r="AA1061">
        <v>49500</v>
      </c>
      <c r="AB1061">
        <v>15513.725490196101</v>
      </c>
      <c r="AC1061">
        <v>3950.7042253521099</v>
      </c>
      <c r="AD1061">
        <v>222.58064516128999</v>
      </c>
      <c r="AE1061">
        <v>11824.4680851064</v>
      </c>
      <c r="AF1061">
        <v>392.95774647887299</v>
      </c>
      <c r="AG1061">
        <v>0.33</v>
      </c>
      <c r="AH1061">
        <v>0.1</v>
      </c>
      <c r="AI1061">
        <v>6.93</v>
      </c>
      <c r="AJ1061">
        <v>10</v>
      </c>
      <c r="AK1061">
        <v>10</v>
      </c>
      <c r="AL1061" t="s">
        <v>1027</v>
      </c>
      <c r="AM1061">
        <v>3</v>
      </c>
      <c r="AN1061" t="s">
        <v>239</v>
      </c>
      <c r="AO1061" t="s">
        <v>1030</v>
      </c>
      <c r="AP1061">
        <v>3.125</v>
      </c>
      <c r="AQ1061">
        <v>124.047</v>
      </c>
      <c r="AR1061">
        <v>120.922</v>
      </c>
      <c r="AS1061">
        <v>39.695039999999999</v>
      </c>
      <c r="AT1061" t="s">
        <v>60</v>
      </c>
      <c r="AU1061" t="s">
        <v>61</v>
      </c>
      <c r="AV1061" t="s">
        <v>62</v>
      </c>
      <c r="AW1061" t="s">
        <v>63</v>
      </c>
    </row>
    <row r="1062" spans="1:49" x14ac:dyDescent="0.3">
      <c r="A1062">
        <v>476</v>
      </c>
      <c r="B1062" t="s">
        <v>1024</v>
      </c>
      <c r="C1062" t="s">
        <v>1025</v>
      </c>
      <c r="D1062" t="s">
        <v>1033</v>
      </c>
      <c r="E1062" t="s">
        <v>52</v>
      </c>
      <c r="F1062">
        <v>2670</v>
      </c>
      <c r="G1062" t="s">
        <v>67</v>
      </c>
      <c r="H1062" t="s">
        <v>72</v>
      </c>
      <c r="I1062" t="s">
        <v>276</v>
      </c>
      <c r="J1062" t="s">
        <v>607</v>
      </c>
      <c r="K1062">
        <v>6558100</v>
      </c>
      <c r="L1062">
        <v>316817</v>
      </c>
      <c r="M1062">
        <v>2676</v>
      </c>
      <c r="N1062">
        <v>126</v>
      </c>
      <c r="O1062">
        <v>25</v>
      </c>
      <c r="P1062">
        <v>66</v>
      </c>
      <c r="Q1062">
        <v>767</v>
      </c>
      <c r="R1062">
        <v>114</v>
      </c>
      <c r="S1062">
        <v>2.5</v>
      </c>
      <c r="T1062">
        <v>34.32</v>
      </c>
      <c r="U1062">
        <v>2.93</v>
      </c>
      <c r="V1062">
        <v>50</v>
      </c>
      <c r="W1062">
        <v>288026.66666666698</v>
      </c>
      <c r="X1062">
        <v>34358.823529411799</v>
      </c>
      <c r="Y1062">
        <v>3420</v>
      </c>
      <c r="Z1062">
        <v>26740</v>
      </c>
      <c r="AA1062">
        <v>46000</v>
      </c>
      <c r="AB1062">
        <v>21837.254901960801</v>
      </c>
      <c r="AC1062">
        <v>6584.50704225352</v>
      </c>
      <c r="AD1062">
        <v>1966.1290322580601</v>
      </c>
      <c r="AE1062">
        <v>7592.55319148936</v>
      </c>
      <c r="AF1062">
        <v>327.46478873239403</v>
      </c>
      <c r="AG1062">
        <v>0.02</v>
      </c>
      <c r="AH1062">
        <v>0.01</v>
      </c>
      <c r="AI1062">
        <v>6.44</v>
      </c>
      <c r="AJ1062">
        <v>10</v>
      </c>
      <c r="AK1062">
        <v>12</v>
      </c>
      <c r="AL1062" t="s">
        <v>1034</v>
      </c>
      <c r="AM1062">
        <v>2</v>
      </c>
      <c r="AN1062" t="s">
        <v>247</v>
      </c>
      <c r="AO1062" t="s">
        <v>1035</v>
      </c>
      <c r="AP1062">
        <v>0.3125</v>
      </c>
      <c r="AQ1062">
        <v>115.276</v>
      </c>
      <c r="AR1062">
        <v>114.9635</v>
      </c>
      <c r="AS1062">
        <v>368.88319999999999</v>
      </c>
      <c r="AT1062" t="s">
        <v>60</v>
      </c>
      <c r="AU1062" t="s">
        <v>61</v>
      </c>
      <c r="AV1062" t="s">
        <v>62</v>
      </c>
      <c r="AW1062" t="s">
        <v>63</v>
      </c>
    </row>
    <row r="1063" spans="1:49" x14ac:dyDescent="0.3">
      <c r="A1063">
        <v>477</v>
      </c>
      <c r="B1063" t="s">
        <v>1024</v>
      </c>
      <c r="C1063" t="s">
        <v>1025</v>
      </c>
      <c r="D1063" t="s">
        <v>1033</v>
      </c>
      <c r="E1063" t="s">
        <v>52</v>
      </c>
      <c r="F1063" t="s">
        <v>53</v>
      </c>
      <c r="G1063" t="s">
        <v>67</v>
      </c>
      <c r="H1063" t="s">
        <v>55</v>
      </c>
      <c r="I1063" t="s">
        <v>276</v>
      </c>
      <c r="J1063" t="s">
        <v>607</v>
      </c>
      <c r="K1063">
        <v>6558089</v>
      </c>
      <c r="L1063">
        <v>316795</v>
      </c>
      <c r="M1063">
        <v>3124</v>
      </c>
      <c r="N1063">
        <v>141</v>
      </c>
      <c r="O1063">
        <v>23</v>
      </c>
      <c r="P1063">
        <v>67</v>
      </c>
      <c r="Q1063">
        <v>589</v>
      </c>
      <c r="R1063">
        <v>99</v>
      </c>
      <c r="S1063">
        <v>2.5</v>
      </c>
      <c r="T1063">
        <v>34.31</v>
      </c>
      <c r="U1063">
        <v>9.6199999999999992</v>
      </c>
      <c r="V1063">
        <v>50</v>
      </c>
      <c r="W1063">
        <v>281773.33333333302</v>
      </c>
      <c r="X1063">
        <v>36926.470588235301</v>
      </c>
      <c r="Y1063">
        <v>4080</v>
      </c>
      <c r="Z1063">
        <v>24990</v>
      </c>
      <c r="AA1063">
        <v>43142.857142857101</v>
      </c>
      <c r="AB1063">
        <v>21331.372549019601</v>
      </c>
      <c r="AC1063">
        <v>5422.5352112676101</v>
      </c>
      <c r="AD1063">
        <v>1335.4838709677399</v>
      </c>
      <c r="AE1063">
        <v>9791.4893617021298</v>
      </c>
      <c r="AF1063">
        <v>371.12676056338</v>
      </c>
      <c r="AG1063">
        <v>0.02</v>
      </c>
      <c r="AH1063">
        <v>0.01</v>
      </c>
      <c r="AI1063">
        <v>6.04</v>
      </c>
      <c r="AJ1063">
        <v>10</v>
      </c>
      <c r="AK1063">
        <v>12</v>
      </c>
      <c r="AL1063" t="s">
        <v>1034</v>
      </c>
      <c r="AM1063">
        <v>3</v>
      </c>
      <c r="AN1063" t="s">
        <v>239</v>
      </c>
      <c r="AO1063" t="s">
        <v>1036</v>
      </c>
      <c r="AP1063">
        <v>0.3125</v>
      </c>
      <c r="AQ1063">
        <v>108.116</v>
      </c>
      <c r="AR1063">
        <v>107.8035</v>
      </c>
      <c r="AS1063">
        <v>345.97120000000001</v>
      </c>
      <c r="AT1063" t="s">
        <v>60</v>
      </c>
      <c r="AU1063" t="s">
        <v>61</v>
      </c>
      <c r="AV1063" t="s">
        <v>62</v>
      </c>
      <c r="AW1063" t="s">
        <v>63</v>
      </c>
    </row>
    <row r="1064" spans="1:49" x14ac:dyDescent="0.3">
      <c r="A1064">
        <v>467</v>
      </c>
      <c r="B1064" t="s">
        <v>679</v>
      </c>
      <c r="C1064" t="s">
        <v>684</v>
      </c>
      <c r="D1064" t="s">
        <v>1014</v>
      </c>
      <c r="E1064" t="s">
        <v>297</v>
      </c>
      <c r="F1064">
        <v>300</v>
      </c>
      <c r="G1064" t="s">
        <v>682</v>
      </c>
      <c r="H1064" t="s">
        <v>72</v>
      </c>
      <c r="I1064" t="s">
        <v>276</v>
      </c>
      <c r="J1064" t="s">
        <v>607</v>
      </c>
      <c r="K1064">
        <v>6556523</v>
      </c>
      <c r="L1064">
        <v>294155</v>
      </c>
      <c r="M1064">
        <v>7666</v>
      </c>
      <c r="N1064">
        <v>106</v>
      </c>
      <c r="O1064">
        <v>115</v>
      </c>
      <c r="P1064">
        <v>68</v>
      </c>
      <c r="Q1064">
        <v>228</v>
      </c>
      <c r="R1064">
        <v>796</v>
      </c>
      <c r="S1064">
        <v>84.62</v>
      </c>
      <c r="T1064">
        <v>24.07</v>
      </c>
      <c r="U1064">
        <v>0.5</v>
      </c>
      <c r="V1064">
        <v>50</v>
      </c>
      <c r="W1064">
        <v>346080</v>
      </c>
      <c r="X1064">
        <v>16914.705882352901</v>
      </c>
      <c r="Y1064">
        <v>1800</v>
      </c>
      <c r="Z1064">
        <v>43505</v>
      </c>
      <c r="AA1064">
        <v>2928.5714285714298</v>
      </c>
      <c r="AB1064">
        <v>4131.3725490196102</v>
      </c>
      <c r="AC1064">
        <v>1084.50704225352</v>
      </c>
      <c r="AD1064">
        <v>1112.9032258064501</v>
      </c>
      <c r="AE1064">
        <v>3900</v>
      </c>
      <c r="AF1064">
        <v>283.80281690140799</v>
      </c>
      <c r="AG1064">
        <v>3.57</v>
      </c>
      <c r="AH1064">
        <v>0.01</v>
      </c>
      <c r="AI1064">
        <v>0.41</v>
      </c>
      <c r="AJ1064">
        <v>694.42</v>
      </c>
      <c r="AK1064">
        <v>23</v>
      </c>
      <c r="AL1064" t="s">
        <v>1015</v>
      </c>
      <c r="AM1064">
        <v>5</v>
      </c>
      <c r="AN1064" t="s">
        <v>1016</v>
      </c>
      <c r="AO1064" t="s">
        <v>1017</v>
      </c>
      <c r="AP1064">
        <v>0.3125</v>
      </c>
      <c r="AQ1064">
        <v>7.3390000000000004</v>
      </c>
      <c r="AR1064">
        <v>7.0265000000000004</v>
      </c>
      <c r="AS1064">
        <v>23.4848</v>
      </c>
      <c r="AT1064" t="s">
        <v>60</v>
      </c>
      <c r="AU1064" t="s">
        <v>92</v>
      </c>
      <c r="AV1064" t="s">
        <v>62</v>
      </c>
      <c r="AW1064" t="s">
        <v>63</v>
      </c>
    </row>
    <row r="1065" spans="1:49" x14ac:dyDescent="0.3">
      <c r="A1065">
        <v>464</v>
      </c>
      <c r="B1065" t="s">
        <v>1009</v>
      </c>
      <c r="C1065" t="s">
        <v>1010</v>
      </c>
      <c r="D1065" t="s">
        <v>1011</v>
      </c>
      <c r="E1065" t="s">
        <v>144</v>
      </c>
      <c r="F1065" t="s">
        <v>53</v>
      </c>
      <c r="G1065" t="s">
        <v>67</v>
      </c>
      <c r="H1065" t="s">
        <v>55</v>
      </c>
      <c r="I1065" t="s">
        <v>276</v>
      </c>
      <c r="J1065" t="s">
        <v>607</v>
      </c>
      <c r="K1065">
        <v>6555887</v>
      </c>
      <c r="L1065">
        <v>294192</v>
      </c>
      <c r="M1065">
        <v>2253</v>
      </c>
      <c r="N1065">
        <v>136</v>
      </c>
      <c r="O1065">
        <v>70</v>
      </c>
      <c r="P1065">
        <v>66</v>
      </c>
      <c r="Q1065">
        <v>145</v>
      </c>
      <c r="R1065">
        <v>218</v>
      </c>
      <c r="S1065">
        <v>13.17</v>
      </c>
      <c r="T1065">
        <v>36.159999999999997</v>
      </c>
      <c r="U1065">
        <v>1.84</v>
      </c>
      <c r="V1065">
        <v>600</v>
      </c>
      <c r="W1065">
        <v>277573.33333333302</v>
      </c>
      <c r="X1065">
        <v>34994.117647058803</v>
      </c>
      <c r="Y1065">
        <v>3120</v>
      </c>
      <c r="Z1065">
        <v>37450</v>
      </c>
      <c r="AA1065">
        <v>31285.714285714301</v>
      </c>
      <c r="AB1065">
        <v>7166.6666666666697</v>
      </c>
      <c r="AC1065">
        <v>1859.1549295774601</v>
      </c>
      <c r="AD1065">
        <v>2374.1935483870998</v>
      </c>
      <c r="AE1065">
        <v>11617.0212765957</v>
      </c>
      <c r="AF1065">
        <v>436.61971830985902</v>
      </c>
      <c r="AG1065">
        <v>4</v>
      </c>
      <c r="AH1065">
        <v>0.06</v>
      </c>
      <c r="AI1065">
        <v>4.38</v>
      </c>
      <c r="AJ1065">
        <v>34.83</v>
      </c>
      <c r="AK1065">
        <v>18</v>
      </c>
      <c r="AL1065" t="s">
        <v>1012</v>
      </c>
      <c r="AM1065">
        <v>3</v>
      </c>
      <c r="AN1065" t="s">
        <v>350</v>
      </c>
      <c r="AO1065" t="s">
        <v>1013</v>
      </c>
      <c r="AP1065">
        <v>1.875</v>
      </c>
      <c r="AQ1065">
        <v>78.402000000000001</v>
      </c>
      <c r="AR1065">
        <v>76.527000000000001</v>
      </c>
      <c r="AS1065">
        <v>41.814399999999999</v>
      </c>
      <c r="AT1065" t="s">
        <v>60</v>
      </c>
      <c r="AU1065" t="s">
        <v>61</v>
      </c>
      <c r="AV1065" t="s">
        <v>62</v>
      </c>
      <c r="AW1065" t="s">
        <v>63</v>
      </c>
    </row>
    <row r="1066" spans="1:49" x14ac:dyDescent="0.3">
      <c r="A1066">
        <v>465</v>
      </c>
      <c r="B1066" t="s">
        <v>1009</v>
      </c>
      <c r="C1066" t="s">
        <v>1010</v>
      </c>
      <c r="D1066" t="s">
        <v>1011</v>
      </c>
      <c r="E1066" t="s">
        <v>144</v>
      </c>
      <c r="F1066">
        <v>18000</v>
      </c>
      <c r="G1066" t="s">
        <v>67</v>
      </c>
      <c r="H1066" t="s">
        <v>72</v>
      </c>
      <c r="I1066" t="s">
        <v>276</v>
      </c>
      <c r="J1066" t="s">
        <v>607</v>
      </c>
      <c r="K1066">
        <v>6555877</v>
      </c>
      <c r="L1066">
        <v>294210</v>
      </c>
      <c r="M1066">
        <v>836</v>
      </c>
      <c r="N1066">
        <v>111</v>
      </c>
      <c r="O1066">
        <v>54</v>
      </c>
      <c r="P1066">
        <v>66</v>
      </c>
      <c r="Q1066">
        <v>131</v>
      </c>
      <c r="R1066">
        <v>195</v>
      </c>
      <c r="S1066">
        <v>13.77</v>
      </c>
      <c r="T1066">
        <v>4.33</v>
      </c>
      <c r="U1066">
        <v>9.66</v>
      </c>
      <c r="V1066">
        <v>200</v>
      </c>
      <c r="W1066">
        <v>313833.33333333302</v>
      </c>
      <c r="X1066">
        <v>30335.294117647099</v>
      </c>
      <c r="Y1066">
        <v>2280</v>
      </c>
      <c r="Z1066">
        <v>39515</v>
      </c>
      <c r="AA1066">
        <v>6571.4285714285697</v>
      </c>
      <c r="AB1066">
        <v>7166.6666666666697</v>
      </c>
      <c r="AC1066">
        <v>1239.4366197183101</v>
      </c>
      <c r="AD1066">
        <v>296.77419354838702</v>
      </c>
      <c r="AE1066">
        <v>11202.1276595745</v>
      </c>
      <c r="AF1066">
        <v>305.63380281690098</v>
      </c>
      <c r="AG1066">
        <v>9.49</v>
      </c>
      <c r="AH1066">
        <v>0.02</v>
      </c>
      <c r="AI1066">
        <v>0.92</v>
      </c>
      <c r="AJ1066">
        <v>10</v>
      </c>
      <c r="AK1066">
        <v>20</v>
      </c>
      <c r="AL1066" t="s">
        <v>1012</v>
      </c>
      <c r="AM1066">
        <v>1</v>
      </c>
      <c r="AN1066" t="s">
        <v>59</v>
      </c>
      <c r="AO1066" s="1">
        <v>8.1869999999999994</v>
      </c>
      <c r="AP1066">
        <v>0.625</v>
      </c>
      <c r="AQ1066">
        <v>16.468</v>
      </c>
      <c r="AR1066">
        <v>15.843</v>
      </c>
      <c r="AS1066">
        <v>26.348800000000001</v>
      </c>
      <c r="AT1066" t="s">
        <v>60</v>
      </c>
      <c r="AU1066" t="s">
        <v>92</v>
      </c>
      <c r="AV1066" t="s">
        <v>62</v>
      </c>
      <c r="AW1066" t="s">
        <v>63</v>
      </c>
    </row>
    <row r="1067" spans="1:49" x14ac:dyDescent="0.3">
      <c r="A1067">
        <v>459</v>
      </c>
      <c r="B1067" t="s">
        <v>997</v>
      </c>
      <c r="C1067" t="s">
        <v>998</v>
      </c>
      <c r="D1067" t="s">
        <v>999</v>
      </c>
      <c r="E1067" t="s">
        <v>236</v>
      </c>
      <c r="F1067" t="s">
        <v>53</v>
      </c>
      <c r="G1067" t="s">
        <v>67</v>
      </c>
      <c r="H1067" t="s">
        <v>55</v>
      </c>
      <c r="I1067" t="s">
        <v>276</v>
      </c>
      <c r="J1067" t="s">
        <v>607</v>
      </c>
      <c r="K1067">
        <v>6555745</v>
      </c>
      <c r="L1067">
        <v>293890</v>
      </c>
      <c r="M1067">
        <v>5005</v>
      </c>
      <c r="N1067">
        <v>153</v>
      </c>
      <c r="O1067">
        <v>89</v>
      </c>
      <c r="P1067">
        <v>69</v>
      </c>
      <c r="Q1067">
        <v>229</v>
      </c>
      <c r="R1067">
        <v>359</v>
      </c>
      <c r="S1067">
        <v>21.18</v>
      </c>
      <c r="T1067">
        <v>18.21</v>
      </c>
      <c r="U1067">
        <v>10.23</v>
      </c>
      <c r="V1067">
        <v>300</v>
      </c>
      <c r="W1067">
        <v>252513.33333333299</v>
      </c>
      <c r="X1067">
        <v>42220.588235294097</v>
      </c>
      <c r="Y1067">
        <v>3480</v>
      </c>
      <c r="Z1067">
        <v>46550</v>
      </c>
      <c r="AA1067">
        <v>21428.571428571398</v>
      </c>
      <c r="AB1067">
        <v>12647.0588235294</v>
      </c>
      <c r="AC1067">
        <v>1549.2957746478901</v>
      </c>
      <c r="AD1067">
        <v>2967.7419354838698</v>
      </c>
      <c r="AE1067">
        <v>11368.085106383</v>
      </c>
      <c r="AF1067">
        <v>480.281690140845</v>
      </c>
      <c r="AG1067">
        <v>5.07</v>
      </c>
      <c r="AH1067">
        <v>0.03</v>
      </c>
      <c r="AI1067">
        <v>3</v>
      </c>
      <c r="AJ1067">
        <v>212.99</v>
      </c>
      <c r="AK1067">
        <v>22</v>
      </c>
      <c r="AL1067" t="s">
        <v>1000</v>
      </c>
      <c r="AM1067">
        <v>4</v>
      </c>
      <c r="AN1067" t="s">
        <v>450</v>
      </c>
      <c r="AO1067" t="s">
        <v>1002</v>
      </c>
      <c r="AP1067">
        <v>0.9375</v>
      </c>
      <c r="AQ1067">
        <v>53.7</v>
      </c>
      <c r="AR1067">
        <v>52.762500000000003</v>
      </c>
      <c r="AS1067">
        <v>57.28</v>
      </c>
      <c r="AT1067" t="s">
        <v>60</v>
      </c>
      <c r="AU1067" t="s">
        <v>61</v>
      </c>
      <c r="AV1067" t="s">
        <v>62</v>
      </c>
      <c r="AW1067" t="s">
        <v>63</v>
      </c>
    </row>
    <row r="1068" spans="1:49" x14ac:dyDescent="0.3">
      <c r="A1068">
        <v>458</v>
      </c>
      <c r="B1068" t="s">
        <v>997</v>
      </c>
      <c r="C1068" t="s">
        <v>998</v>
      </c>
      <c r="D1068" t="s">
        <v>999</v>
      </c>
      <c r="E1068" t="s">
        <v>236</v>
      </c>
      <c r="F1068">
        <v>12774</v>
      </c>
      <c r="G1068" t="s">
        <v>67</v>
      </c>
      <c r="H1068" t="s">
        <v>72</v>
      </c>
      <c r="I1068" t="s">
        <v>276</v>
      </c>
      <c r="J1068" t="s">
        <v>607</v>
      </c>
      <c r="K1068">
        <v>6555744</v>
      </c>
      <c r="L1068">
        <v>293905</v>
      </c>
      <c r="M1068">
        <v>5258</v>
      </c>
      <c r="N1068">
        <v>137</v>
      </c>
      <c r="O1068">
        <v>87</v>
      </c>
      <c r="P1068">
        <v>67</v>
      </c>
      <c r="Q1068">
        <v>260</v>
      </c>
      <c r="R1068">
        <v>387</v>
      </c>
      <c r="S1068">
        <v>23.75</v>
      </c>
      <c r="T1068">
        <v>38.700000000000003</v>
      </c>
      <c r="U1068">
        <v>6.94</v>
      </c>
      <c r="V1068">
        <v>400</v>
      </c>
      <c r="W1068">
        <v>283546.66666666698</v>
      </c>
      <c r="X1068">
        <v>32505.8823529412</v>
      </c>
      <c r="Y1068">
        <v>2640</v>
      </c>
      <c r="Z1068">
        <v>48160</v>
      </c>
      <c r="AA1068">
        <v>13857.142857142901</v>
      </c>
      <c r="AB1068">
        <v>8937.2549019607795</v>
      </c>
      <c r="AC1068">
        <v>1394.3661971831</v>
      </c>
      <c r="AD1068">
        <v>2225.8064516129002</v>
      </c>
      <c r="AE1068">
        <v>10040.4255319149</v>
      </c>
      <c r="AF1068">
        <v>414.78873239436598</v>
      </c>
      <c r="AG1068">
        <v>6.05</v>
      </c>
      <c r="AH1068">
        <v>0.04</v>
      </c>
      <c r="AI1068">
        <v>1.94</v>
      </c>
      <c r="AJ1068">
        <v>236.15</v>
      </c>
      <c r="AK1068">
        <v>23</v>
      </c>
      <c r="AL1068" t="s">
        <v>1000</v>
      </c>
      <c r="AM1068">
        <v>3</v>
      </c>
      <c r="AN1068" t="s">
        <v>350</v>
      </c>
      <c r="AO1068" t="s">
        <v>1001</v>
      </c>
      <c r="AP1068">
        <v>1.25</v>
      </c>
      <c r="AQ1068">
        <v>34.725999999999999</v>
      </c>
      <c r="AR1068">
        <v>33.475999999999999</v>
      </c>
      <c r="AS1068">
        <v>27.780799999999999</v>
      </c>
      <c r="AT1068" t="s">
        <v>60</v>
      </c>
      <c r="AU1068" t="s">
        <v>61</v>
      </c>
      <c r="AV1068" t="s">
        <v>62</v>
      </c>
      <c r="AW1068" t="s">
        <v>63</v>
      </c>
    </row>
    <row r="1069" spans="1:49" x14ac:dyDescent="0.3">
      <c r="A1069">
        <v>462</v>
      </c>
      <c r="B1069" t="s">
        <v>1003</v>
      </c>
      <c r="C1069" t="s">
        <v>1004</v>
      </c>
      <c r="D1069" t="s">
        <v>1005</v>
      </c>
      <c r="E1069" t="s">
        <v>236</v>
      </c>
      <c r="F1069">
        <v>5205</v>
      </c>
      <c r="G1069" t="s">
        <v>67</v>
      </c>
      <c r="H1069" t="s">
        <v>72</v>
      </c>
      <c r="I1069" t="s">
        <v>276</v>
      </c>
      <c r="J1069" t="s">
        <v>607</v>
      </c>
      <c r="K1069">
        <v>6555612</v>
      </c>
      <c r="L1069">
        <v>293906</v>
      </c>
      <c r="M1069">
        <v>3419</v>
      </c>
      <c r="N1069">
        <v>103</v>
      </c>
      <c r="O1069">
        <v>92</v>
      </c>
      <c r="P1069">
        <v>65</v>
      </c>
      <c r="Q1069">
        <v>189</v>
      </c>
      <c r="R1069">
        <v>498</v>
      </c>
      <c r="S1069">
        <v>21.29</v>
      </c>
      <c r="T1069">
        <v>25.67</v>
      </c>
      <c r="U1069">
        <v>4.87</v>
      </c>
      <c r="V1069">
        <v>800</v>
      </c>
      <c r="W1069">
        <v>322140</v>
      </c>
      <c r="X1069">
        <v>17020.588235294101</v>
      </c>
      <c r="Y1069">
        <v>1680</v>
      </c>
      <c r="Z1069">
        <v>56735</v>
      </c>
      <c r="AA1069">
        <v>11642.857142857099</v>
      </c>
      <c r="AB1069">
        <v>3709.8039215686299</v>
      </c>
      <c r="AC1069">
        <v>1161.97183098592</v>
      </c>
      <c r="AD1069">
        <v>1150</v>
      </c>
      <c r="AE1069">
        <v>4522.3404255319101</v>
      </c>
      <c r="AF1069">
        <v>349.29577464788701</v>
      </c>
      <c r="AG1069">
        <v>11.64</v>
      </c>
      <c r="AH1069">
        <v>0.08</v>
      </c>
      <c r="AI1069">
        <v>1.63</v>
      </c>
      <c r="AJ1069">
        <v>391.91</v>
      </c>
      <c r="AK1069">
        <v>27</v>
      </c>
      <c r="AL1069" t="s">
        <v>1006</v>
      </c>
      <c r="AM1069">
        <v>3</v>
      </c>
      <c r="AN1069" t="s">
        <v>552</v>
      </c>
      <c r="AO1069" t="s">
        <v>1008</v>
      </c>
      <c r="AP1069">
        <v>2.5</v>
      </c>
      <c r="AQ1069">
        <v>29.177</v>
      </c>
      <c r="AR1069">
        <v>26.677</v>
      </c>
      <c r="AS1069">
        <v>11.6708</v>
      </c>
      <c r="AT1069" t="s">
        <v>60</v>
      </c>
      <c r="AU1069" t="s">
        <v>61</v>
      </c>
      <c r="AV1069" t="s">
        <v>62</v>
      </c>
      <c r="AW1069" t="s">
        <v>63</v>
      </c>
    </row>
    <row r="1070" spans="1:49" x14ac:dyDescent="0.3">
      <c r="A1070">
        <v>461</v>
      </c>
      <c r="B1070" t="s">
        <v>1003</v>
      </c>
      <c r="C1070" t="s">
        <v>1004</v>
      </c>
      <c r="D1070" t="s">
        <v>1005</v>
      </c>
      <c r="E1070" t="s">
        <v>236</v>
      </c>
      <c r="F1070" t="s">
        <v>53</v>
      </c>
      <c r="G1070" t="s">
        <v>67</v>
      </c>
      <c r="H1070" t="s">
        <v>55</v>
      </c>
      <c r="I1070" t="s">
        <v>276</v>
      </c>
      <c r="J1070" t="s">
        <v>607</v>
      </c>
      <c r="K1070">
        <v>6555603</v>
      </c>
      <c r="L1070">
        <v>293926</v>
      </c>
      <c r="M1070">
        <v>5292</v>
      </c>
      <c r="N1070">
        <v>130</v>
      </c>
      <c r="O1070">
        <v>70</v>
      </c>
      <c r="P1070">
        <v>64</v>
      </c>
      <c r="Q1070">
        <v>139</v>
      </c>
      <c r="R1070">
        <v>499</v>
      </c>
      <c r="S1070">
        <v>25.14</v>
      </c>
      <c r="T1070">
        <v>19.100000000000001</v>
      </c>
      <c r="U1070">
        <v>10.17</v>
      </c>
      <c r="V1070">
        <v>1400</v>
      </c>
      <c r="W1070">
        <v>290360</v>
      </c>
      <c r="X1070">
        <v>25120.588235294101</v>
      </c>
      <c r="Y1070">
        <v>2880</v>
      </c>
      <c r="Z1070">
        <v>51625</v>
      </c>
      <c r="AA1070">
        <v>22000</v>
      </c>
      <c r="AB1070">
        <v>10370.588235294101</v>
      </c>
      <c r="AC1070">
        <v>1161.97183098592</v>
      </c>
      <c r="AD1070">
        <v>2670.9677419354798</v>
      </c>
      <c r="AE1070">
        <v>5974.4680851063804</v>
      </c>
      <c r="AF1070">
        <v>480.281690140845</v>
      </c>
      <c r="AG1070">
        <v>9.9700000000000006</v>
      </c>
      <c r="AH1070">
        <v>0.14000000000000001</v>
      </c>
      <c r="AI1070">
        <v>3.08</v>
      </c>
      <c r="AJ1070">
        <v>365.25</v>
      </c>
      <c r="AK1070">
        <v>23</v>
      </c>
      <c r="AL1070" t="s">
        <v>1006</v>
      </c>
      <c r="AM1070">
        <v>2</v>
      </c>
      <c r="AN1070" t="s">
        <v>140</v>
      </c>
      <c r="AO1070" t="s">
        <v>1007</v>
      </c>
      <c r="AP1070">
        <v>4.375</v>
      </c>
      <c r="AQ1070">
        <v>55.131999999999998</v>
      </c>
      <c r="AR1070">
        <v>50.756999999999998</v>
      </c>
      <c r="AS1070">
        <v>12.601599999999999</v>
      </c>
      <c r="AT1070" t="s">
        <v>60</v>
      </c>
      <c r="AU1070" t="s">
        <v>61</v>
      </c>
      <c r="AV1070" t="s">
        <v>62</v>
      </c>
      <c r="AW1070" t="s">
        <v>63</v>
      </c>
    </row>
    <row r="1071" spans="1:49" x14ac:dyDescent="0.3">
      <c r="A1071">
        <v>260</v>
      </c>
      <c r="B1071" t="s">
        <v>679</v>
      </c>
      <c r="C1071" t="s">
        <v>680</v>
      </c>
      <c r="D1071" t="s">
        <v>681</v>
      </c>
      <c r="E1071" t="s">
        <v>144</v>
      </c>
      <c r="F1071" t="s">
        <v>53</v>
      </c>
      <c r="G1071" t="s">
        <v>682</v>
      </c>
      <c r="H1071" t="s">
        <v>55</v>
      </c>
      <c r="I1071" t="s">
        <v>276</v>
      </c>
      <c r="J1071" t="s">
        <v>607</v>
      </c>
      <c r="K1071">
        <v>6552719</v>
      </c>
      <c r="L1071">
        <v>305774</v>
      </c>
      <c r="M1071">
        <v>1610</v>
      </c>
      <c r="N1071">
        <v>91</v>
      </c>
      <c r="O1071">
        <v>24</v>
      </c>
      <c r="P1071">
        <v>8</v>
      </c>
      <c r="Q1071">
        <v>227</v>
      </c>
      <c r="R1071">
        <v>56</v>
      </c>
      <c r="S1071">
        <v>20.170000000000002</v>
      </c>
      <c r="T1071">
        <v>9.76</v>
      </c>
      <c r="U1071">
        <v>3.2</v>
      </c>
      <c r="V1071">
        <v>2100</v>
      </c>
      <c r="W1071">
        <v>295353.33333333302</v>
      </c>
      <c r="X1071">
        <v>41082.352941176498</v>
      </c>
      <c r="Y1071">
        <v>2760</v>
      </c>
      <c r="Z1071">
        <v>16800</v>
      </c>
      <c r="AA1071">
        <v>31642.857142857101</v>
      </c>
      <c r="AB1071">
        <v>24619.607843137299</v>
      </c>
      <c r="AC1071">
        <v>1084.50704225352</v>
      </c>
      <c r="AD1071">
        <v>5008.0645161290304</v>
      </c>
      <c r="AE1071">
        <v>9044.6808510638293</v>
      </c>
      <c r="AF1071">
        <v>305.63380281690098</v>
      </c>
      <c r="AG1071">
        <v>2.02</v>
      </c>
      <c r="AH1071">
        <v>0.21</v>
      </c>
      <c r="AI1071">
        <v>4.43</v>
      </c>
      <c r="AJ1071">
        <v>10</v>
      </c>
      <c r="AK1071">
        <v>17</v>
      </c>
      <c r="AL1071" t="s">
        <v>683</v>
      </c>
      <c r="AM1071">
        <v>1</v>
      </c>
      <c r="AN1071" t="s">
        <v>59</v>
      </c>
      <c r="AO1071" s="1">
        <v>16.692</v>
      </c>
      <c r="AP1071">
        <v>6.5625</v>
      </c>
      <c r="AQ1071">
        <v>79.296999999999997</v>
      </c>
      <c r="AR1071">
        <v>72.734499999999997</v>
      </c>
      <c r="AS1071">
        <v>12.0833523809524</v>
      </c>
      <c r="AT1071" t="s">
        <v>60</v>
      </c>
      <c r="AU1071" t="s">
        <v>61</v>
      </c>
      <c r="AV1071" t="s">
        <v>62</v>
      </c>
      <c r="AW1071" t="s">
        <v>63</v>
      </c>
    </row>
    <row r="1072" spans="1:49" x14ac:dyDescent="0.3">
      <c r="A1072">
        <v>261</v>
      </c>
      <c r="B1072" t="s">
        <v>679</v>
      </c>
      <c r="C1072" t="s">
        <v>680</v>
      </c>
      <c r="D1072" t="s">
        <v>681</v>
      </c>
      <c r="E1072" t="s">
        <v>144</v>
      </c>
      <c r="F1072">
        <v>334525</v>
      </c>
      <c r="G1072" t="s">
        <v>682</v>
      </c>
      <c r="H1072" t="s">
        <v>72</v>
      </c>
      <c r="I1072" t="s">
        <v>276</v>
      </c>
      <c r="J1072" t="s">
        <v>607</v>
      </c>
      <c r="K1072">
        <v>6552671</v>
      </c>
      <c r="L1072">
        <v>305845</v>
      </c>
      <c r="M1072">
        <v>2055</v>
      </c>
      <c r="N1072">
        <v>115</v>
      </c>
      <c r="O1072">
        <v>29</v>
      </c>
      <c r="P1072">
        <v>2.5</v>
      </c>
      <c r="Q1072">
        <v>269</v>
      </c>
      <c r="R1072">
        <v>140</v>
      </c>
      <c r="S1072">
        <v>14.15</v>
      </c>
      <c r="T1072">
        <v>6.12</v>
      </c>
      <c r="U1072">
        <v>2.39</v>
      </c>
      <c r="V1072">
        <v>1700</v>
      </c>
      <c r="W1072">
        <v>273420</v>
      </c>
      <c r="X1072">
        <v>39414.705882352901</v>
      </c>
      <c r="Y1072">
        <v>2460</v>
      </c>
      <c r="Z1072">
        <v>29330</v>
      </c>
      <c r="AA1072">
        <v>45428.571428571398</v>
      </c>
      <c r="AB1072">
        <v>22764.705882352901</v>
      </c>
      <c r="AC1072">
        <v>2091.5492957746501</v>
      </c>
      <c r="AD1072">
        <v>3116.1290322580599</v>
      </c>
      <c r="AE1072">
        <v>11824.4680851064</v>
      </c>
      <c r="AF1072">
        <v>371.12676056338</v>
      </c>
      <c r="AG1072">
        <v>2.2999999999999998</v>
      </c>
      <c r="AH1072">
        <v>0.17</v>
      </c>
      <c r="AI1072">
        <v>6.36</v>
      </c>
      <c r="AJ1072">
        <v>10</v>
      </c>
      <c r="AK1072">
        <v>17</v>
      </c>
      <c r="AL1072" t="s">
        <v>683</v>
      </c>
      <c r="AM1072">
        <v>1</v>
      </c>
      <c r="AN1072" t="s">
        <v>59</v>
      </c>
      <c r="AO1072" s="1">
        <v>21.582000000000001</v>
      </c>
      <c r="AP1072">
        <v>5.3125</v>
      </c>
      <c r="AQ1072">
        <v>113.84399999999999</v>
      </c>
      <c r="AR1072">
        <v>108.53149999999999</v>
      </c>
      <c r="AS1072">
        <v>21.429458823529401</v>
      </c>
      <c r="AT1072" t="s">
        <v>60</v>
      </c>
      <c r="AU1072" t="s">
        <v>61</v>
      </c>
      <c r="AV1072" t="s">
        <v>62</v>
      </c>
      <c r="AW1072" t="s">
        <v>63</v>
      </c>
    </row>
    <row r="1073" spans="1:49" x14ac:dyDescent="0.3">
      <c r="A1073">
        <v>470</v>
      </c>
      <c r="B1073" t="s">
        <v>1018</v>
      </c>
      <c r="C1073" t="s">
        <v>1019</v>
      </c>
      <c r="D1073" t="s">
        <v>1020</v>
      </c>
      <c r="E1073" t="s">
        <v>144</v>
      </c>
      <c r="F1073" t="s">
        <v>53</v>
      </c>
      <c r="G1073" t="s">
        <v>67</v>
      </c>
      <c r="H1073" t="s">
        <v>55</v>
      </c>
      <c r="I1073" t="s">
        <v>276</v>
      </c>
      <c r="J1073" t="s">
        <v>607</v>
      </c>
      <c r="K1073">
        <v>6552592</v>
      </c>
      <c r="L1073">
        <v>304492</v>
      </c>
      <c r="M1073">
        <v>4322</v>
      </c>
      <c r="N1073">
        <v>139</v>
      </c>
      <c r="O1073">
        <v>89</v>
      </c>
      <c r="P1073">
        <v>60</v>
      </c>
      <c r="Q1073">
        <v>228</v>
      </c>
      <c r="R1073">
        <v>292</v>
      </c>
      <c r="S1073">
        <v>9.23</v>
      </c>
      <c r="T1073">
        <v>32.659999999999997</v>
      </c>
      <c r="U1073">
        <v>11.57</v>
      </c>
      <c r="V1073">
        <v>13500</v>
      </c>
      <c r="W1073">
        <v>237066.66666666701</v>
      </c>
      <c r="X1073">
        <v>31738.2352941176</v>
      </c>
      <c r="Y1073">
        <v>2640</v>
      </c>
      <c r="Z1073">
        <v>68985</v>
      </c>
      <c r="AA1073">
        <v>42928.571428571398</v>
      </c>
      <c r="AB1073">
        <v>26474.509803921599</v>
      </c>
      <c r="AC1073">
        <v>1936.61971830986</v>
      </c>
      <c r="AD1073">
        <v>816.12903225806497</v>
      </c>
      <c r="AE1073">
        <v>4148.9361702127699</v>
      </c>
      <c r="AF1073">
        <v>261.97183098591501</v>
      </c>
      <c r="AG1073">
        <v>0.53</v>
      </c>
      <c r="AH1073">
        <v>1.35</v>
      </c>
      <c r="AI1073">
        <v>6.01</v>
      </c>
      <c r="AJ1073">
        <v>150.69</v>
      </c>
      <c r="AK1073">
        <v>27</v>
      </c>
      <c r="AL1073" t="s">
        <v>1021</v>
      </c>
      <c r="AM1073">
        <v>4</v>
      </c>
      <c r="AN1073" t="s">
        <v>450</v>
      </c>
      <c r="AO1073" t="s">
        <v>1023</v>
      </c>
      <c r="AP1073">
        <v>42.1875</v>
      </c>
      <c r="AQ1073">
        <v>107.57899999999999</v>
      </c>
      <c r="AR1073">
        <v>65.391499999999994</v>
      </c>
      <c r="AS1073">
        <v>2.5500207407407398</v>
      </c>
      <c r="AT1073" t="s">
        <v>91</v>
      </c>
      <c r="AU1073" t="s">
        <v>61</v>
      </c>
      <c r="AV1073" t="s">
        <v>96</v>
      </c>
      <c r="AW1073" t="s">
        <v>63</v>
      </c>
    </row>
    <row r="1074" spans="1:49" x14ac:dyDescent="0.3">
      <c r="A1074">
        <v>469</v>
      </c>
      <c r="B1074" t="s">
        <v>1018</v>
      </c>
      <c r="C1074" t="s">
        <v>1019</v>
      </c>
      <c r="D1074" t="s">
        <v>1020</v>
      </c>
      <c r="E1074" t="s">
        <v>144</v>
      </c>
      <c r="F1074">
        <v>155025</v>
      </c>
      <c r="G1074" t="s">
        <v>67</v>
      </c>
      <c r="H1074" t="s">
        <v>72</v>
      </c>
      <c r="I1074" t="s">
        <v>276</v>
      </c>
      <c r="J1074" t="s">
        <v>607</v>
      </c>
      <c r="K1074">
        <v>6552556</v>
      </c>
      <c r="L1074">
        <v>304461</v>
      </c>
      <c r="M1074">
        <v>2320</v>
      </c>
      <c r="N1074">
        <v>157</v>
      </c>
      <c r="O1074">
        <v>48</v>
      </c>
      <c r="P1074">
        <v>76</v>
      </c>
      <c r="Q1074">
        <v>1177</v>
      </c>
      <c r="R1074">
        <v>787</v>
      </c>
      <c r="S1074">
        <v>5.71</v>
      </c>
      <c r="T1074">
        <v>39.18</v>
      </c>
      <c r="U1074">
        <v>17.96</v>
      </c>
      <c r="V1074">
        <v>8000</v>
      </c>
      <c r="W1074">
        <v>224560</v>
      </c>
      <c r="X1074">
        <v>43279.411764705903</v>
      </c>
      <c r="Y1074">
        <v>2880</v>
      </c>
      <c r="Z1074">
        <v>26110</v>
      </c>
      <c r="AA1074">
        <v>62357.142857142899</v>
      </c>
      <c r="AB1074">
        <v>19392.156862745102</v>
      </c>
      <c r="AC1074">
        <v>5345.0704225352101</v>
      </c>
      <c r="AD1074">
        <v>2337.0967741935501</v>
      </c>
      <c r="AE1074">
        <v>16263.829787234001</v>
      </c>
      <c r="AF1074">
        <v>305.63380281690098</v>
      </c>
      <c r="AG1074">
        <v>0.89</v>
      </c>
      <c r="AH1074">
        <v>0.8</v>
      </c>
      <c r="AI1074">
        <v>8.73</v>
      </c>
      <c r="AJ1074">
        <v>651.07000000000005</v>
      </c>
      <c r="AK1074">
        <v>12</v>
      </c>
      <c r="AL1074" t="s">
        <v>1021</v>
      </c>
      <c r="AM1074">
        <v>5</v>
      </c>
      <c r="AN1074" t="s">
        <v>777</v>
      </c>
      <c r="AO1074" t="s">
        <v>1022</v>
      </c>
      <c r="AP1074">
        <v>25</v>
      </c>
      <c r="AQ1074">
        <v>156.267</v>
      </c>
      <c r="AR1074">
        <v>131.267</v>
      </c>
      <c r="AS1074">
        <v>6.25068</v>
      </c>
      <c r="AT1074" t="s">
        <v>60</v>
      </c>
      <c r="AU1074" t="s">
        <v>61</v>
      </c>
      <c r="AV1074" t="s">
        <v>62</v>
      </c>
      <c r="AW1074" t="s">
        <v>63</v>
      </c>
    </row>
    <row r="1075" spans="1:49" x14ac:dyDescent="0.3">
      <c r="A1075">
        <v>227</v>
      </c>
      <c r="B1075" t="s">
        <v>604</v>
      </c>
      <c r="C1075" t="s">
        <v>605</v>
      </c>
      <c r="D1075" t="s">
        <v>610</v>
      </c>
      <c r="E1075" t="s">
        <v>144</v>
      </c>
      <c r="F1075" t="s">
        <v>53</v>
      </c>
      <c r="G1075" t="s">
        <v>67</v>
      </c>
      <c r="H1075" t="s">
        <v>55</v>
      </c>
      <c r="I1075" t="s">
        <v>276</v>
      </c>
      <c r="J1075" t="s">
        <v>607</v>
      </c>
      <c r="K1075">
        <v>6549993</v>
      </c>
      <c r="L1075">
        <v>308206</v>
      </c>
      <c r="M1075">
        <v>1416</v>
      </c>
      <c r="N1075">
        <v>111</v>
      </c>
      <c r="O1075">
        <v>55</v>
      </c>
      <c r="P1075">
        <v>64</v>
      </c>
      <c r="Q1075">
        <v>127</v>
      </c>
      <c r="R1075">
        <v>101</v>
      </c>
      <c r="S1075">
        <v>22.14</v>
      </c>
      <c r="T1075">
        <v>7.63</v>
      </c>
      <c r="U1075">
        <v>7.17</v>
      </c>
      <c r="V1075">
        <v>34700</v>
      </c>
      <c r="W1075">
        <v>221433.33333333299</v>
      </c>
      <c r="X1075">
        <v>40817.647058823502</v>
      </c>
      <c r="Y1075">
        <v>2460</v>
      </c>
      <c r="Z1075">
        <v>39410</v>
      </c>
      <c r="AA1075">
        <v>25214.285714285699</v>
      </c>
      <c r="AB1075">
        <v>13237.2549019608</v>
      </c>
      <c r="AC1075">
        <v>1239.4366197183101</v>
      </c>
      <c r="AD1075">
        <v>1558.0645161290299</v>
      </c>
      <c r="AE1075">
        <v>12405.3191489362</v>
      </c>
      <c r="AF1075">
        <v>414.78873239436598</v>
      </c>
      <c r="AG1075">
        <v>0.5</v>
      </c>
      <c r="AH1075">
        <v>3.47</v>
      </c>
      <c r="AI1075">
        <v>3.53</v>
      </c>
      <c r="AJ1075">
        <v>10</v>
      </c>
      <c r="AK1075">
        <v>17</v>
      </c>
      <c r="AL1075" t="s">
        <v>611</v>
      </c>
      <c r="AM1075">
        <v>1</v>
      </c>
      <c r="AN1075" t="s">
        <v>59</v>
      </c>
      <c r="AO1075" s="2">
        <v>14.56</v>
      </c>
      <c r="AP1075">
        <v>108.4375</v>
      </c>
      <c r="AQ1075">
        <v>63.186999999999998</v>
      </c>
      <c r="AR1075">
        <v>-45.250500000000002</v>
      </c>
      <c r="AS1075">
        <v>0.58270432276657003</v>
      </c>
      <c r="AT1075" t="s">
        <v>95</v>
      </c>
      <c r="AU1075" t="s">
        <v>125</v>
      </c>
      <c r="AV1075" t="s">
        <v>126</v>
      </c>
      <c r="AW1075" t="s">
        <v>127</v>
      </c>
    </row>
    <row r="1076" spans="1:49" x14ac:dyDescent="0.3">
      <c r="A1076">
        <v>229</v>
      </c>
      <c r="B1076" t="s">
        <v>604</v>
      </c>
      <c r="C1076" t="s">
        <v>605</v>
      </c>
      <c r="D1076" t="s">
        <v>610</v>
      </c>
      <c r="E1076" t="s">
        <v>144</v>
      </c>
      <c r="F1076">
        <v>679325</v>
      </c>
      <c r="G1076" t="s">
        <v>67</v>
      </c>
      <c r="H1076" t="s">
        <v>72</v>
      </c>
      <c r="I1076" t="s">
        <v>276</v>
      </c>
      <c r="J1076" t="s">
        <v>607</v>
      </c>
      <c r="K1076">
        <v>6549983</v>
      </c>
      <c r="L1076">
        <v>308201</v>
      </c>
      <c r="M1076">
        <v>4321</v>
      </c>
      <c r="N1076">
        <v>135</v>
      </c>
      <c r="O1076">
        <v>76</v>
      </c>
      <c r="P1076">
        <v>69</v>
      </c>
      <c r="Q1076">
        <v>210</v>
      </c>
      <c r="R1076">
        <v>61</v>
      </c>
      <c r="S1076">
        <v>26.71</v>
      </c>
      <c r="T1076">
        <v>11.49</v>
      </c>
      <c r="U1076">
        <v>5.6</v>
      </c>
      <c r="V1076">
        <v>7500</v>
      </c>
      <c r="W1076">
        <v>270153.33333333302</v>
      </c>
      <c r="X1076">
        <v>41929.411764705903</v>
      </c>
      <c r="Y1076">
        <v>3600</v>
      </c>
      <c r="Z1076">
        <v>28210</v>
      </c>
      <c r="AA1076">
        <v>35214.285714285703</v>
      </c>
      <c r="AB1076">
        <v>17705.8823529412</v>
      </c>
      <c r="AC1076">
        <v>2478.8732394366202</v>
      </c>
      <c r="AD1076">
        <v>3598.38709677419</v>
      </c>
      <c r="AE1076">
        <v>12405.3191489362</v>
      </c>
      <c r="AF1076">
        <v>414.78873239436598</v>
      </c>
      <c r="AG1076">
        <v>0.4</v>
      </c>
      <c r="AH1076">
        <v>0.75</v>
      </c>
      <c r="AI1076">
        <v>4.93</v>
      </c>
      <c r="AJ1076">
        <v>10</v>
      </c>
      <c r="AK1076">
        <v>15</v>
      </c>
      <c r="AL1076" t="s">
        <v>611</v>
      </c>
      <c r="AM1076">
        <v>2</v>
      </c>
      <c r="AN1076" t="s">
        <v>178</v>
      </c>
      <c r="AO1076" t="s">
        <v>612</v>
      </c>
      <c r="AP1076">
        <v>23.4375</v>
      </c>
      <c r="AQ1076">
        <v>88.247</v>
      </c>
      <c r="AR1076">
        <v>64.8095</v>
      </c>
      <c r="AS1076">
        <v>3.7652053333333302</v>
      </c>
      <c r="AT1076" t="s">
        <v>60</v>
      </c>
      <c r="AU1076" t="s">
        <v>61</v>
      </c>
      <c r="AV1076" t="s">
        <v>62</v>
      </c>
      <c r="AW1076" t="s">
        <v>63</v>
      </c>
    </row>
    <row r="1077" spans="1:49" x14ac:dyDescent="0.3">
      <c r="A1077">
        <v>230</v>
      </c>
      <c r="B1077" t="s">
        <v>604</v>
      </c>
      <c r="C1077" t="s">
        <v>605</v>
      </c>
      <c r="D1077" t="s">
        <v>606</v>
      </c>
      <c r="E1077" t="s">
        <v>144</v>
      </c>
      <c r="F1077" t="s">
        <v>53</v>
      </c>
      <c r="G1077" t="s">
        <v>67</v>
      </c>
      <c r="H1077" t="s">
        <v>55</v>
      </c>
      <c r="I1077" t="s">
        <v>276</v>
      </c>
      <c r="J1077" t="s">
        <v>607</v>
      </c>
      <c r="K1077">
        <v>6549974</v>
      </c>
      <c r="L1077">
        <v>308133</v>
      </c>
      <c r="M1077">
        <v>1377</v>
      </c>
      <c r="N1077">
        <v>116</v>
      </c>
      <c r="O1077">
        <v>106</v>
      </c>
      <c r="P1077">
        <v>69</v>
      </c>
      <c r="Q1077">
        <v>195</v>
      </c>
      <c r="R1077">
        <v>85</v>
      </c>
      <c r="S1077">
        <v>20.2</v>
      </c>
      <c r="T1077">
        <v>7.23</v>
      </c>
      <c r="U1077">
        <v>9.74</v>
      </c>
      <c r="V1077">
        <v>5300</v>
      </c>
      <c r="W1077">
        <v>275986.66666666698</v>
      </c>
      <c r="X1077">
        <v>41267.647058823502</v>
      </c>
      <c r="Y1077">
        <v>3060</v>
      </c>
      <c r="Z1077">
        <v>22575</v>
      </c>
      <c r="AA1077">
        <v>48928.571428571398</v>
      </c>
      <c r="AB1077">
        <v>21415.686274509801</v>
      </c>
      <c r="AC1077">
        <v>2246.47887323944</v>
      </c>
      <c r="AD1077">
        <v>2967.7419354838698</v>
      </c>
      <c r="AE1077">
        <v>11534.042553191501</v>
      </c>
      <c r="AF1077">
        <v>414.78873239436598</v>
      </c>
      <c r="AG1077">
        <v>0.22</v>
      </c>
      <c r="AH1077">
        <v>0.53</v>
      </c>
      <c r="AI1077">
        <v>6.85</v>
      </c>
      <c r="AJ1077">
        <v>10</v>
      </c>
      <c r="AK1077">
        <v>12</v>
      </c>
      <c r="AL1077" t="s">
        <v>608</v>
      </c>
      <c r="AM1077">
        <v>2</v>
      </c>
      <c r="AN1077" t="s">
        <v>146</v>
      </c>
      <c r="AO1077" t="s">
        <v>613</v>
      </c>
      <c r="AP1077">
        <v>16.5625</v>
      </c>
      <c r="AQ1077">
        <v>122.61499999999999</v>
      </c>
      <c r="AR1077">
        <v>106.05249999999999</v>
      </c>
      <c r="AS1077">
        <v>7.4031698113207502</v>
      </c>
      <c r="AT1077" t="s">
        <v>60</v>
      </c>
      <c r="AU1077" t="s">
        <v>61</v>
      </c>
      <c r="AV1077" t="s">
        <v>62</v>
      </c>
      <c r="AW1077" t="s">
        <v>63</v>
      </c>
    </row>
    <row r="1078" spans="1:49" x14ac:dyDescent="0.3">
      <c r="A1078">
        <v>226</v>
      </c>
      <c r="B1078" t="s">
        <v>604</v>
      </c>
      <c r="C1078" t="s">
        <v>605</v>
      </c>
      <c r="D1078" t="s">
        <v>606</v>
      </c>
      <c r="E1078" t="s">
        <v>144</v>
      </c>
      <c r="F1078">
        <v>171165</v>
      </c>
      <c r="G1078" t="s">
        <v>67</v>
      </c>
      <c r="H1078" t="s">
        <v>72</v>
      </c>
      <c r="I1078" t="s">
        <v>276</v>
      </c>
      <c r="J1078" t="s">
        <v>607</v>
      </c>
      <c r="K1078">
        <v>6549897</v>
      </c>
      <c r="L1078">
        <v>308142</v>
      </c>
      <c r="M1078">
        <v>1488</v>
      </c>
      <c r="N1078">
        <v>154</v>
      </c>
      <c r="O1078">
        <v>75</v>
      </c>
      <c r="P1078">
        <v>68</v>
      </c>
      <c r="Q1078">
        <v>105</v>
      </c>
      <c r="R1078">
        <v>83</v>
      </c>
      <c r="S1078">
        <v>2.5</v>
      </c>
      <c r="T1078">
        <v>7.02</v>
      </c>
      <c r="U1078">
        <v>4.6100000000000003</v>
      </c>
      <c r="V1078">
        <v>50</v>
      </c>
      <c r="W1078">
        <v>252420</v>
      </c>
      <c r="X1078">
        <v>38011.7647058824</v>
      </c>
      <c r="Y1078">
        <v>3900</v>
      </c>
      <c r="Z1078">
        <v>39445</v>
      </c>
      <c r="AA1078">
        <v>38285.714285714297</v>
      </c>
      <c r="AB1078">
        <v>24029.411764705899</v>
      </c>
      <c r="AC1078">
        <v>1394.3661971831</v>
      </c>
      <c r="AD1078">
        <v>8866.1290322580699</v>
      </c>
      <c r="AE1078">
        <v>3485.1063829787199</v>
      </c>
      <c r="AF1078">
        <v>458.45070422535201</v>
      </c>
      <c r="AG1078">
        <v>0.42</v>
      </c>
      <c r="AH1078">
        <v>0.01</v>
      </c>
      <c r="AI1078">
        <v>5.36</v>
      </c>
      <c r="AJ1078">
        <v>10</v>
      </c>
      <c r="AK1078">
        <v>19</v>
      </c>
      <c r="AL1078" t="s">
        <v>608</v>
      </c>
      <c r="AM1078">
        <v>2</v>
      </c>
      <c r="AN1078" t="s">
        <v>178</v>
      </c>
      <c r="AO1078" t="s">
        <v>609</v>
      </c>
      <c r="AP1078">
        <v>0.3125</v>
      </c>
      <c r="AQ1078">
        <v>95.944000000000003</v>
      </c>
      <c r="AR1078">
        <v>95.631500000000003</v>
      </c>
      <c r="AS1078">
        <v>307.02080000000001</v>
      </c>
      <c r="AT1078" t="s">
        <v>60</v>
      </c>
      <c r="AU1078" t="s">
        <v>61</v>
      </c>
      <c r="AV1078" t="s">
        <v>62</v>
      </c>
      <c r="AW1078" t="s">
        <v>63</v>
      </c>
    </row>
    <row r="1079" spans="1:49" x14ac:dyDescent="0.3">
      <c r="A1079">
        <v>481</v>
      </c>
      <c r="B1079" t="s">
        <v>1039</v>
      </c>
      <c r="C1079" t="s">
        <v>1040</v>
      </c>
      <c r="D1079" t="s">
        <v>1041</v>
      </c>
      <c r="E1079" t="s">
        <v>144</v>
      </c>
      <c r="F1079" t="s">
        <v>53</v>
      </c>
      <c r="G1079" t="s">
        <v>67</v>
      </c>
      <c r="H1079" t="s">
        <v>55</v>
      </c>
      <c r="I1079" t="s">
        <v>276</v>
      </c>
      <c r="J1079" t="s">
        <v>607</v>
      </c>
      <c r="K1079">
        <v>6549887</v>
      </c>
      <c r="L1079">
        <v>308434</v>
      </c>
      <c r="M1079">
        <v>2517</v>
      </c>
      <c r="N1079">
        <v>135</v>
      </c>
      <c r="O1079">
        <v>28</v>
      </c>
      <c r="P1079">
        <v>71</v>
      </c>
      <c r="Q1079">
        <v>108</v>
      </c>
      <c r="R1079">
        <v>86</v>
      </c>
      <c r="S1079">
        <v>2.5</v>
      </c>
      <c r="T1079">
        <v>37.25</v>
      </c>
      <c r="U1079">
        <v>4.0999999999999996</v>
      </c>
      <c r="V1079">
        <v>100</v>
      </c>
      <c r="W1079">
        <v>261193.33333333299</v>
      </c>
      <c r="X1079">
        <v>32823.529411764699</v>
      </c>
      <c r="Y1079">
        <v>2940</v>
      </c>
      <c r="Z1079">
        <v>17780</v>
      </c>
      <c r="AA1079">
        <v>77214.285714285696</v>
      </c>
      <c r="AB1079">
        <v>9527.4509803921592</v>
      </c>
      <c r="AC1079">
        <v>3563.3802816901398</v>
      </c>
      <c r="AD1079">
        <v>1520.96774193548</v>
      </c>
      <c r="AE1079">
        <v>12861.702127659601</v>
      </c>
      <c r="AF1079">
        <v>283.80281690140799</v>
      </c>
      <c r="AG1079">
        <v>0.48</v>
      </c>
      <c r="AH1079">
        <v>0.01</v>
      </c>
      <c r="AI1079">
        <v>10.81</v>
      </c>
      <c r="AJ1079">
        <v>10</v>
      </c>
      <c r="AK1079">
        <v>8</v>
      </c>
      <c r="AL1079" t="s">
        <v>1042</v>
      </c>
      <c r="AM1079">
        <v>2</v>
      </c>
      <c r="AN1079" t="s">
        <v>178</v>
      </c>
      <c r="AO1079" t="s">
        <v>1045</v>
      </c>
      <c r="AP1079">
        <v>0.3125</v>
      </c>
      <c r="AQ1079">
        <v>193.499</v>
      </c>
      <c r="AR1079">
        <v>193.1865</v>
      </c>
      <c r="AS1079">
        <v>619.19680000000005</v>
      </c>
      <c r="AT1079" t="s">
        <v>60</v>
      </c>
      <c r="AU1079" t="s">
        <v>61</v>
      </c>
      <c r="AV1079" t="s">
        <v>62</v>
      </c>
      <c r="AW1079" t="s">
        <v>63</v>
      </c>
    </row>
    <row r="1080" spans="1:49" x14ac:dyDescent="0.3">
      <c r="A1080">
        <v>480</v>
      </c>
      <c r="B1080" t="s">
        <v>1039</v>
      </c>
      <c r="C1080" t="s">
        <v>1040</v>
      </c>
      <c r="D1080" t="s">
        <v>1041</v>
      </c>
      <c r="E1080" t="s">
        <v>144</v>
      </c>
      <c r="F1080">
        <v>36891</v>
      </c>
      <c r="G1080" t="s">
        <v>67</v>
      </c>
      <c r="H1080" t="s">
        <v>72</v>
      </c>
      <c r="I1080" t="s">
        <v>276</v>
      </c>
      <c r="J1080" t="s">
        <v>607</v>
      </c>
      <c r="K1080">
        <v>6549855</v>
      </c>
      <c r="L1080">
        <v>308437</v>
      </c>
      <c r="M1080">
        <v>4009</v>
      </c>
      <c r="N1080">
        <v>187</v>
      </c>
      <c r="O1080">
        <v>56</v>
      </c>
      <c r="P1080">
        <v>69</v>
      </c>
      <c r="Q1080">
        <v>341</v>
      </c>
      <c r="R1080">
        <v>290</v>
      </c>
      <c r="S1080">
        <v>8.35</v>
      </c>
      <c r="T1080">
        <v>56.25</v>
      </c>
      <c r="U1080">
        <v>7.72</v>
      </c>
      <c r="V1080">
        <v>3500</v>
      </c>
      <c r="W1080">
        <v>266093.33333333302</v>
      </c>
      <c r="X1080">
        <v>37561.764705882299</v>
      </c>
      <c r="Y1080">
        <v>1260</v>
      </c>
      <c r="Z1080">
        <v>33250</v>
      </c>
      <c r="AA1080">
        <v>28214.285714285699</v>
      </c>
      <c r="AB1080">
        <v>17537.254901960801</v>
      </c>
      <c r="AC1080">
        <v>4570.4225352112699</v>
      </c>
      <c r="AD1080">
        <v>964.51612903225805</v>
      </c>
      <c r="AE1080">
        <v>11575.5319148936</v>
      </c>
      <c r="AF1080">
        <v>261.97183098591501</v>
      </c>
      <c r="AG1080">
        <v>0.2</v>
      </c>
      <c r="AH1080">
        <v>0.35</v>
      </c>
      <c r="AI1080">
        <v>3.95</v>
      </c>
      <c r="AJ1080">
        <v>98.43</v>
      </c>
      <c r="AK1080">
        <v>18</v>
      </c>
      <c r="AL1080" t="s">
        <v>1042</v>
      </c>
      <c r="AM1080">
        <v>4</v>
      </c>
      <c r="AN1080" t="s">
        <v>1043</v>
      </c>
      <c r="AO1080" t="s">
        <v>1044</v>
      </c>
      <c r="AP1080">
        <v>10.9375</v>
      </c>
      <c r="AQ1080">
        <v>70.704999999999998</v>
      </c>
      <c r="AR1080">
        <v>59.767499999999998</v>
      </c>
      <c r="AS1080">
        <v>6.4644571428571398</v>
      </c>
      <c r="AT1080" t="s">
        <v>60</v>
      </c>
      <c r="AU1080" t="s">
        <v>61</v>
      </c>
      <c r="AV1080" t="s">
        <v>62</v>
      </c>
      <c r="AW1080" t="s">
        <v>63</v>
      </c>
    </row>
    <row r="1081" spans="1:49" x14ac:dyDescent="0.3">
      <c r="A1081">
        <v>483</v>
      </c>
      <c r="B1081" t="s">
        <v>1039</v>
      </c>
      <c r="C1081" t="s">
        <v>1040</v>
      </c>
      <c r="D1081" t="s">
        <v>1041</v>
      </c>
      <c r="E1081" t="s">
        <v>144</v>
      </c>
      <c r="F1081">
        <v>36891</v>
      </c>
      <c r="G1081" t="s">
        <v>67</v>
      </c>
      <c r="H1081" t="s">
        <v>72</v>
      </c>
      <c r="I1081" t="s">
        <v>276</v>
      </c>
      <c r="J1081" t="s">
        <v>607</v>
      </c>
      <c r="K1081">
        <v>6549834</v>
      </c>
      <c r="L1081">
        <v>308464</v>
      </c>
      <c r="M1081">
        <v>3207</v>
      </c>
      <c r="N1081">
        <v>167</v>
      </c>
      <c r="O1081">
        <v>69</v>
      </c>
      <c r="P1081">
        <v>80</v>
      </c>
      <c r="Q1081">
        <v>131</v>
      </c>
      <c r="R1081">
        <v>67</v>
      </c>
      <c r="S1081">
        <v>2.5</v>
      </c>
      <c r="T1081">
        <v>27.76</v>
      </c>
      <c r="U1081">
        <v>4.68</v>
      </c>
      <c r="V1081">
        <v>50</v>
      </c>
      <c r="W1081">
        <v>209113.33333333299</v>
      </c>
      <c r="X1081">
        <v>47038.235294117701</v>
      </c>
      <c r="Y1081">
        <v>4980</v>
      </c>
      <c r="Z1081">
        <v>30170</v>
      </c>
      <c r="AA1081">
        <v>42500</v>
      </c>
      <c r="AB1081">
        <v>34652.941176470602</v>
      </c>
      <c r="AC1081">
        <v>1626.76056338028</v>
      </c>
      <c r="AD1081">
        <v>10832.2580645161</v>
      </c>
      <c r="AE1081">
        <v>16056.382978723401</v>
      </c>
      <c r="AF1081">
        <v>480.281690140845</v>
      </c>
      <c r="AG1081">
        <v>0.32</v>
      </c>
      <c r="AH1081">
        <v>0.01</v>
      </c>
      <c r="AI1081">
        <v>5.95</v>
      </c>
      <c r="AJ1081">
        <v>10</v>
      </c>
      <c r="AK1081">
        <v>15</v>
      </c>
      <c r="AL1081" t="s">
        <v>1042</v>
      </c>
      <c r="AM1081">
        <v>2</v>
      </c>
      <c r="AN1081" t="s">
        <v>178</v>
      </c>
      <c r="AO1081" t="s">
        <v>1046</v>
      </c>
      <c r="AP1081">
        <v>0.3125</v>
      </c>
      <c r="AQ1081">
        <v>106.505</v>
      </c>
      <c r="AR1081">
        <v>106.1925</v>
      </c>
      <c r="AS1081">
        <v>340.81599999999997</v>
      </c>
      <c r="AT1081" t="s">
        <v>60</v>
      </c>
      <c r="AU1081" t="s">
        <v>61</v>
      </c>
      <c r="AV1081" t="s">
        <v>62</v>
      </c>
      <c r="AW1081" t="s">
        <v>63</v>
      </c>
    </row>
    <row r="1082" spans="1:49" x14ac:dyDescent="0.3">
      <c r="A1082">
        <v>231</v>
      </c>
      <c r="B1082" t="s">
        <v>604</v>
      </c>
      <c r="C1082" t="s">
        <v>605</v>
      </c>
      <c r="D1082" t="s">
        <v>614</v>
      </c>
      <c r="E1082" t="s">
        <v>144</v>
      </c>
      <c r="F1082" t="s">
        <v>297</v>
      </c>
      <c r="G1082" t="s">
        <v>54</v>
      </c>
      <c r="H1082" t="s">
        <v>72</v>
      </c>
      <c r="I1082" t="s">
        <v>276</v>
      </c>
      <c r="J1082" t="s">
        <v>607</v>
      </c>
      <c r="K1082">
        <v>6549748</v>
      </c>
      <c r="L1082">
        <v>308163</v>
      </c>
      <c r="M1082">
        <v>1319</v>
      </c>
      <c r="N1082">
        <v>191</v>
      </c>
      <c r="O1082">
        <v>92</v>
      </c>
      <c r="P1082">
        <v>64</v>
      </c>
      <c r="Q1082">
        <v>139</v>
      </c>
      <c r="R1082">
        <v>21</v>
      </c>
      <c r="S1082">
        <v>5.7</v>
      </c>
      <c r="T1082">
        <v>8.17</v>
      </c>
      <c r="U1082">
        <v>4.13</v>
      </c>
      <c r="V1082">
        <v>50</v>
      </c>
      <c r="W1082">
        <v>230206.66666666701</v>
      </c>
      <c r="X1082">
        <v>47382.352941176498</v>
      </c>
      <c r="Y1082">
        <v>4920</v>
      </c>
      <c r="Z1082">
        <v>54005</v>
      </c>
      <c r="AA1082">
        <v>18785.714285714301</v>
      </c>
      <c r="AB1082">
        <v>26896.078431372502</v>
      </c>
      <c r="AC1082">
        <v>1936.61971830986</v>
      </c>
      <c r="AD1082">
        <v>5601.6129032258104</v>
      </c>
      <c r="AE1082">
        <v>13027.6595744681</v>
      </c>
      <c r="AF1082">
        <v>567.60563380281701</v>
      </c>
      <c r="AG1082">
        <v>0.28000000000000003</v>
      </c>
      <c r="AH1082">
        <v>0.01</v>
      </c>
      <c r="AI1082">
        <v>2.63</v>
      </c>
      <c r="AJ1082">
        <v>10</v>
      </c>
      <c r="AK1082">
        <v>24</v>
      </c>
      <c r="AL1082" t="s">
        <v>615</v>
      </c>
      <c r="AM1082">
        <v>3</v>
      </c>
      <c r="AN1082" t="s">
        <v>113</v>
      </c>
      <c r="AO1082" t="s">
        <v>616</v>
      </c>
      <c r="AP1082">
        <v>0.3125</v>
      </c>
      <c r="AQ1082">
        <v>47.076999999999998</v>
      </c>
      <c r="AR1082">
        <v>46.764499999999998</v>
      </c>
      <c r="AS1082">
        <v>150.6464</v>
      </c>
      <c r="AT1082" t="s">
        <v>60</v>
      </c>
      <c r="AU1082" t="s">
        <v>61</v>
      </c>
      <c r="AV1082" t="s">
        <v>62</v>
      </c>
      <c r="AW1082" t="s">
        <v>63</v>
      </c>
    </row>
    <row r="1083" spans="1:49" x14ac:dyDescent="0.3">
      <c r="A1083">
        <v>1801</v>
      </c>
      <c r="B1083" t="s">
        <v>679</v>
      </c>
      <c r="C1083" t="s">
        <v>684</v>
      </c>
      <c r="D1083" t="s">
        <v>3184</v>
      </c>
      <c r="E1083" t="s">
        <v>297</v>
      </c>
      <c r="F1083">
        <v>1</v>
      </c>
      <c r="G1083" t="s">
        <v>682</v>
      </c>
      <c r="H1083" t="s">
        <v>72</v>
      </c>
      <c r="I1083" t="s">
        <v>276</v>
      </c>
      <c r="J1083" t="s">
        <v>607</v>
      </c>
      <c r="K1083">
        <v>6548540</v>
      </c>
      <c r="L1083">
        <v>308039</v>
      </c>
      <c r="M1083">
        <v>5265</v>
      </c>
      <c r="N1083">
        <v>118</v>
      </c>
      <c r="O1083">
        <v>54</v>
      </c>
      <c r="P1083">
        <v>5</v>
      </c>
      <c r="Q1083">
        <v>622</v>
      </c>
      <c r="R1083">
        <v>703</v>
      </c>
      <c r="S1083">
        <v>13.77</v>
      </c>
      <c r="T1083">
        <v>54.24</v>
      </c>
      <c r="U1083">
        <v>24.14</v>
      </c>
      <c r="V1083">
        <v>50</v>
      </c>
      <c r="W1083">
        <v>340620</v>
      </c>
      <c r="X1083">
        <v>18502.941176470598</v>
      </c>
      <c r="Y1083">
        <v>1980</v>
      </c>
      <c r="Z1083">
        <v>35560</v>
      </c>
      <c r="AA1083">
        <v>14928.5714285714</v>
      </c>
      <c r="AB1083">
        <v>3709.8039215686299</v>
      </c>
      <c r="AC1083">
        <v>6352.1126760563402</v>
      </c>
      <c r="AD1083">
        <v>1038.7096774193501</v>
      </c>
      <c r="AE1083">
        <v>4231.9148936170204</v>
      </c>
      <c r="AF1083">
        <v>371.12676056338</v>
      </c>
      <c r="AG1083">
        <v>0.61</v>
      </c>
      <c r="AH1083">
        <v>0.01</v>
      </c>
      <c r="AI1083">
        <v>2.09</v>
      </c>
      <c r="AJ1083">
        <v>420.98</v>
      </c>
      <c r="AK1083">
        <v>5</v>
      </c>
      <c r="AL1083" t="s">
        <v>3185</v>
      </c>
      <c r="AM1083">
        <v>6</v>
      </c>
      <c r="AN1083" t="s">
        <v>3186</v>
      </c>
      <c r="AO1083" t="s">
        <v>3187</v>
      </c>
      <c r="AP1083">
        <v>0.3125</v>
      </c>
      <c r="AQ1083">
        <v>37.411000000000001</v>
      </c>
      <c r="AR1083">
        <v>37.098500000000001</v>
      </c>
      <c r="AS1083">
        <v>119.7152</v>
      </c>
      <c r="AT1083" t="s">
        <v>60</v>
      </c>
      <c r="AU1083" t="s">
        <v>61</v>
      </c>
      <c r="AV1083" t="s">
        <v>62</v>
      </c>
      <c r="AW1083" t="s">
        <v>63</v>
      </c>
    </row>
    <row r="1084" spans="1:49" x14ac:dyDescent="0.3">
      <c r="A1084">
        <v>233</v>
      </c>
      <c r="B1084" t="s">
        <v>617</v>
      </c>
      <c r="C1084" t="s">
        <v>618</v>
      </c>
      <c r="D1084" t="s">
        <v>619</v>
      </c>
      <c r="E1084" t="s">
        <v>52</v>
      </c>
      <c r="F1084">
        <v>91296</v>
      </c>
      <c r="G1084" t="s">
        <v>67</v>
      </c>
      <c r="H1084" t="s">
        <v>72</v>
      </c>
      <c r="I1084" t="s">
        <v>276</v>
      </c>
      <c r="J1084" t="s">
        <v>607</v>
      </c>
      <c r="K1084">
        <v>6544879</v>
      </c>
      <c r="L1084">
        <v>303620</v>
      </c>
      <c r="M1084">
        <v>96</v>
      </c>
      <c r="N1084">
        <v>116</v>
      </c>
      <c r="O1084">
        <v>58</v>
      </c>
      <c r="P1084">
        <v>68</v>
      </c>
      <c r="Q1084">
        <v>71</v>
      </c>
      <c r="R1084">
        <v>35</v>
      </c>
      <c r="S1084">
        <v>37.979999999999997</v>
      </c>
      <c r="T1084">
        <v>9.82</v>
      </c>
      <c r="U1084">
        <v>9.9700000000000006</v>
      </c>
      <c r="V1084">
        <v>1800</v>
      </c>
      <c r="W1084">
        <v>280840</v>
      </c>
      <c r="X1084">
        <v>35311.7647058824</v>
      </c>
      <c r="Y1084">
        <v>2880</v>
      </c>
      <c r="Z1084">
        <v>34720</v>
      </c>
      <c r="AA1084">
        <v>36285.714285714297</v>
      </c>
      <c r="AB1084">
        <v>20066.666666666701</v>
      </c>
      <c r="AC1084">
        <v>1704.22535211268</v>
      </c>
      <c r="AD1084">
        <v>1187.0967741935499</v>
      </c>
      <c r="AE1084">
        <v>6928.72340425532</v>
      </c>
      <c r="AF1084">
        <v>305.63380281690098</v>
      </c>
      <c r="AG1084">
        <v>0.22</v>
      </c>
      <c r="AH1084">
        <v>0.18</v>
      </c>
      <c r="AI1084">
        <v>5.08</v>
      </c>
      <c r="AJ1084">
        <v>10</v>
      </c>
      <c r="AK1084">
        <v>18</v>
      </c>
      <c r="AL1084" t="s">
        <v>620</v>
      </c>
      <c r="AM1084">
        <v>1</v>
      </c>
      <c r="AN1084" t="s">
        <v>59</v>
      </c>
      <c r="AO1084" s="1">
        <v>5.5E-2</v>
      </c>
      <c r="AP1084">
        <v>5.625</v>
      </c>
      <c r="AQ1084">
        <v>90.932000000000002</v>
      </c>
      <c r="AR1084">
        <v>85.307000000000002</v>
      </c>
      <c r="AS1084">
        <v>16.165688888888901</v>
      </c>
      <c r="AT1084" t="s">
        <v>60</v>
      </c>
      <c r="AU1084" t="s">
        <v>61</v>
      </c>
      <c r="AV1084" t="s">
        <v>62</v>
      </c>
      <c r="AW1084" t="s">
        <v>63</v>
      </c>
    </row>
    <row r="1085" spans="1:49" x14ac:dyDescent="0.3">
      <c r="A1085">
        <v>822</v>
      </c>
      <c r="B1085" t="s">
        <v>511</v>
      </c>
      <c r="C1085" t="s">
        <v>1622</v>
      </c>
      <c r="D1085" t="s">
        <v>1623</v>
      </c>
      <c r="E1085" t="s">
        <v>236</v>
      </c>
      <c r="F1085" t="s">
        <v>53</v>
      </c>
      <c r="G1085" t="s">
        <v>67</v>
      </c>
      <c r="H1085" t="s">
        <v>55</v>
      </c>
      <c r="I1085" t="s">
        <v>276</v>
      </c>
      <c r="J1085" t="s">
        <v>498</v>
      </c>
      <c r="K1085">
        <v>6541870</v>
      </c>
      <c r="L1085">
        <v>253958</v>
      </c>
      <c r="M1085">
        <v>36</v>
      </c>
      <c r="N1085">
        <v>130</v>
      </c>
      <c r="O1085">
        <v>126</v>
      </c>
      <c r="P1085">
        <v>107</v>
      </c>
      <c r="Q1085">
        <v>89</v>
      </c>
      <c r="R1085">
        <v>99</v>
      </c>
      <c r="S1085">
        <v>2.5</v>
      </c>
      <c r="T1085">
        <v>4.7300000000000004</v>
      </c>
      <c r="U1085">
        <v>5.42</v>
      </c>
      <c r="V1085">
        <v>1800</v>
      </c>
      <c r="W1085">
        <v>339546.66666666698</v>
      </c>
      <c r="X1085">
        <v>22235.294117647099</v>
      </c>
      <c r="Y1085">
        <v>3540</v>
      </c>
      <c r="Z1085">
        <v>14630</v>
      </c>
      <c r="AA1085">
        <v>25571.428571428602</v>
      </c>
      <c r="AB1085">
        <v>21247.058823529402</v>
      </c>
      <c r="AC1085">
        <v>464.78873239436598</v>
      </c>
      <c r="AD1085">
        <v>9830.6451612903202</v>
      </c>
      <c r="AE1085">
        <v>4605.3191489361698</v>
      </c>
      <c r="AF1085">
        <v>283.80281690140799</v>
      </c>
      <c r="AG1085">
        <v>0.84</v>
      </c>
      <c r="AH1085">
        <v>0.18</v>
      </c>
      <c r="AI1085">
        <v>3.58</v>
      </c>
      <c r="AJ1085">
        <v>10</v>
      </c>
      <c r="AK1085">
        <v>10</v>
      </c>
      <c r="AL1085" t="s">
        <v>1624</v>
      </c>
      <c r="AM1085">
        <v>1</v>
      </c>
      <c r="AN1085" t="s">
        <v>1625</v>
      </c>
      <c r="AO1085" s="1">
        <v>0.44800000000000001</v>
      </c>
      <c r="AP1085">
        <v>5.625</v>
      </c>
      <c r="AQ1085">
        <v>64.081999999999994</v>
      </c>
      <c r="AR1085">
        <v>58.457000000000001</v>
      </c>
      <c r="AS1085">
        <v>11.3923555555556</v>
      </c>
      <c r="AT1085" t="s">
        <v>60</v>
      </c>
      <c r="AU1085" t="s">
        <v>61</v>
      </c>
      <c r="AV1085" t="s">
        <v>62</v>
      </c>
      <c r="AW1085" t="s">
        <v>63</v>
      </c>
    </row>
    <row r="1086" spans="1:49" x14ac:dyDescent="0.3">
      <c r="A1086">
        <v>824</v>
      </c>
      <c r="B1086" t="s">
        <v>511</v>
      </c>
      <c r="C1086" t="s">
        <v>1622</v>
      </c>
      <c r="D1086" t="s">
        <v>1623</v>
      </c>
      <c r="E1086" t="s">
        <v>236</v>
      </c>
      <c r="F1086">
        <v>19650</v>
      </c>
      <c r="G1086" t="s">
        <v>67</v>
      </c>
      <c r="H1086" t="s">
        <v>72</v>
      </c>
      <c r="I1086" t="s">
        <v>276</v>
      </c>
      <c r="J1086" t="s">
        <v>498</v>
      </c>
      <c r="K1086">
        <v>6541857</v>
      </c>
      <c r="L1086">
        <v>253953</v>
      </c>
      <c r="M1086">
        <v>33</v>
      </c>
      <c r="N1086">
        <v>138</v>
      </c>
      <c r="O1086">
        <v>136</v>
      </c>
      <c r="P1086">
        <v>116</v>
      </c>
      <c r="Q1086">
        <v>76</v>
      </c>
      <c r="R1086">
        <v>174</v>
      </c>
      <c r="S1086">
        <v>2.5</v>
      </c>
      <c r="T1086">
        <v>12.38</v>
      </c>
      <c r="U1086">
        <v>4.6900000000000004</v>
      </c>
      <c r="V1086">
        <v>50</v>
      </c>
      <c r="W1086">
        <v>344913.33333333302</v>
      </c>
      <c r="X1086">
        <v>20567.647058823499</v>
      </c>
      <c r="Y1086">
        <v>3780</v>
      </c>
      <c r="Z1086">
        <v>14490</v>
      </c>
      <c r="AA1086">
        <v>24428.571428571398</v>
      </c>
      <c r="AB1086">
        <v>21162.745098039199</v>
      </c>
      <c r="AC1086">
        <v>464.78873239436598</v>
      </c>
      <c r="AD1086">
        <v>8829.0322580645206</v>
      </c>
      <c r="AE1086">
        <v>4190.4255319148897</v>
      </c>
      <c r="AF1086">
        <v>283.80281690140799</v>
      </c>
      <c r="AG1086">
        <v>0.49</v>
      </c>
      <c r="AH1086">
        <v>0.01</v>
      </c>
      <c r="AI1086">
        <v>3.42</v>
      </c>
      <c r="AJ1086">
        <v>10</v>
      </c>
      <c r="AK1086">
        <v>10</v>
      </c>
      <c r="AL1086" t="s">
        <v>1624</v>
      </c>
      <c r="AM1086">
        <v>2</v>
      </c>
      <c r="AN1086" t="s">
        <v>579</v>
      </c>
      <c r="AO1086" t="s">
        <v>1626</v>
      </c>
      <c r="AP1086">
        <v>0.3125</v>
      </c>
      <c r="AQ1086">
        <v>61.218000000000004</v>
      </c>
      <c r="AR1086">
        <v>60.905500000000004</v>
      </c>
      <c r="AS1086">
        <v>195.89760000000001</v>
      </c>
      <c r="AT1086" t="s">
        <v>60</v>
      </c>
      <c r="AU1086" t="s">
        <v>61</v>
      </c>
      <c r="AV1086" t="s">
        <v>62</v>
      </c>
      <c r="AW1086" t="s">
        <v>63</v>
      </c>
    </row>
    <row r="1087" spans="1:49" x14ac:dyDescent="0.3">
      <c r="A1087">
        <v>823</v>
      </c>
      <c r="B1087" t="s">
        <v>511</v>
      </c>
      <c r="C1087" t="s">
        <v>1622</v>
      </c>
      <c r="D1087" t="s">
        <v>1623</v>
      </c>
      <c r="E1087" t="s">
        <v>236</v>
      </c>
      <c r="F1087">
        <v>19650</v>
      </c>
      <c r="G1087" t="s">
        <v>67</v>
      </c>
      <c r="H1087" t="s">
        <v>72</v>
      </c>
      <c r="I1087" t="s">
        <v>276</v>
      </c>
      <c r="J1087" t="s">
        <v>498</v>
      </c>
      <c r="K1087">
        <v>6541843</v>
      </c>
      <c r="L1087">
        <v>253963</v>
      </c>
      <c r="M1087">
        <v>55</v>
      </c>
      <c r="N1087">
        <v>123</v>
      </c>
      <c r="O1087">
        <v>108</v>
      </c>
      <c r="P1087">
        <v>104</v>
      </c>
      <c r="Q1087">
        <v>310</v>
      </c>
      <c r="R1087">
        <v>104</v>
      </c>
      <c r="S1087">
        <v>2.5</v>
      </c>
      <c r="T1087">
        <v>8.17</v>
      </c>
      <c r="U1087">
        <v>6.73</v>
      </c>
      <c r="V1087">
        <v>50</v>
      </c>
      <c r="W1087">
        <v>348366.66666666698</v>
      </c>
      <c r="X1087">
        <v>22288.235294117701</v>
      </c>
      <c r="Y1087">
        <v>3360</v>
      </c>
      <c r="Z1087">
        <v>14035</v>
      </c>
      <c r="AA1087">
        <v>22357.142857142899</v>
      </c>
      <c r="AB1087">
        <v>16609.8039215686</v>
      </c>
      <c r="AC1087">
        <v>542.25352112676103</v>
      </c>
      <c r="AD1087">
        <v>9867.7419354838694</v>
      </c>
      <c r="AE1087">
        <v>4605.3191489361698</v>
      </c>
      <c r="AF1087">
        <v>240.14084507042301</v>
      </c>
      <c r="AG1087">
        <v>0.81</v>
      </c>
      <c r="AH1087">
        <v>0.01</v>
      </c>
      <c r="AI1087">
        <v>3.13</v>
      </c>
      <c r="AJ1087">
        <v>10</v>
      </c>
      <c r="AK1087">
        <v>10</v>
      </c>
      <c r="AL1087" t="s">
        <v>1624</v>
      </c>
      <c r="AM1087">
        <v>1</v>
      </c>
      <c r="AN1087" t="s">
        <v>1625</v>
      </c>
      <c r="AO1087" s="1">
        <v>0.24099999999999999</v>
      </c>
      <c r="AP1087">
        <v>0.3125</v>
      </c>
      <c r="AQ1087">
        <v>56.027000000000001</v>
      </c>
      <c r="AR1087">
        <v>55.714500000000001</v>
      </c>
      <c r="AS1087">
        <v>179.28639999999999</v>
      </c>
      <c r="AT1087" t="s">
        <v>60</v>
      </c>
      <c r="AU1087" t="s">
        <v>61</v>
      </c>
      <c r="AV1087" t="s">
        <v>62</v>
      </c>
      <c r="AW1087" t="s">
        <v>63</v>
      </c>
    </row>
    <row r="1088" spans="1:49" x14ac:dyDescent="0.3">
      <c r="A1088">
        <v>710</v>
      </c>
      <c r="B1088" t="s">
        <v>679</v>
      </c>
      <c r="C1088" t="s">
        <v>684</v>
      </c>
      <c r="D1088" t="s">
        <v>1481</v>
      </c>
      <c r="E1088" t="s">
        <v>297</v>
      </c>
      <c r="F1088">
        <v>27159</v>
      </c>
      <c r="G1088" t="s">
        <v>682</v>
      </c>
      <c r="H1088" t="s">
        <v>72</v>
      </c>
      <c r="I1088" t="s">
        <v>276</v>
      </c>
      <c r="J1088" t="s">
        <v>607</v>
      </c>
      <c r="K1088">
        <v>6541456</v>
      </c>
      <c r="L1088">
        <v>307985</v>
      </c>
      <c r="M1088">
        <v>2948</v>
      </c>
      <c r="N1088">
        <v>127</v>
      </c>
      <c r="O1088">
        <v>58</v>
      </c>
      <c r="P1088">
        <v>68</v>
      </c>
      <c r="Q1088">
        <v>82</v>
      </c>
      <c r="R1088">
        <v>54</v>
      </c>
      <c r="S1088">
        <v>19.28</v>
      </c>
      <c r="T1088">
        <v>11.95</v>
      </c>
      <c r="U1088">
        <v>2.2000000000000002</v>
      </c>
      <c r="V1088">
        <v>600</v>
      </c>
      <c r="W1088">
        <v>260726.66666666701</v>
      </c>
      <c r="X1088">
        <v>33591.176470588201</v>
      </c>
      <c r="Y1088">
        <v>2820</v>
      </c>
      <c r="Z1088">
        <v>38500</v>
      </c>
      <c r="AA1088">
        <v>51714.285714285703</v>
      </c>
      <c r="AB1088">
        <v>27992.156862745102</v>
      </c>
      <c r="AC1088">
        <v>4338.02816901408</v>
      </c>
      <c r="AD1088">
        <v>3969.3548387096798</v>
      </c>
      <c r="AE1088">
        <v>2447.8723404255302</v>
      </c>
      <c r="AF1088">
        <v>305.63380281690098</v>
      </c>
      <c r="AG1088">
        <v>0.12</v>
      </c>
      <c r="AH1088">
        <v>0.06</v>
      </c>
      <c r="AI1088">
        <v>7.24</v>
      </c>
      <c r="AJ1088">
        <v>10</v>
      </c>
      <c r="AK1088">
        <v>19</v>
      </c>
      <c r="AL1088" t="s">
        <v>1482</v>
      </c>
      <c r="AM1088">
        <v>1</v>
      </c>
      <c r="AN1088" t="s">
        <v>59</v>
      </c>
      <c r="AO1088" s="1">
        <v>31.396000000000001</v>
      </c>
      <c r="AP1088">
        <v>1.875</v>
      </c>
      <c r="AQ1088">
        <v>129.596</v>
      </c>
      <c r="AR1088">
        <v>127.721</v>
      </c>
      <c r="AS1088">
        <v>69.1178666666667</v>
      </c>
      <c r="AT1088" t="s">
        <v>60</v>
      </c>
      <c r="AU1088" t="s">
        <v>61</v>
      </c>
      <c r="AV1088" t="s">
        <v>62</v>
      </c>
      <c r="AW1088" t="s">
        <v>63</v>
      </c>
    </row>
    <row r="1089" spans="1:49" x14ac:dyDescent="0.3">
      <c r="A1089">
        <v>707</v>
      </c>
      <c r="B1089" t="s">
        <v>679</v>
      </c>
      <c r="C1089" t="s">
        <v>684</v>
      </c>
      <c r="D1089" t="s">
        <v>1481</v>
      </c>
      <c r="E1089" t="s">
        <v>297</v>
      </c>
      <c r="F1089" t="s">
        <v>53</v>
      </c>
      <c r="G1089" t="s">
        <v>682</v>
      </c>
      <c r="H1089" t="s">
        <v>55</v>
      </c>
      <c r="I1089" t="s">
        <v>276</v>
      </c>
      <c r="J1089" t="s">
        <v>607</v>
      </c>
      <c r="K1089">
        <v>6541449</v>
      </c>
      <c r="L1089">
        <v>308038</v>
      </c>
      <c r="M1089">
        <v>1011</v>
      </c>
      <c r="N1089">
        <v>136</v>
      </c>
      <c r="O1089">
        <v>69</v>
      </c>
      <c r="P1089">
        <v>63</v>
      </c>
      <c r="Q1089">
        <v>440</v>
      </c>
      <c r="R1089">
        <v>71</v>
      </c>
      <c r="S1089">
        <v>13.8</v>
      </c>
      <c r="T1089">
        <v>13.56</v>
      </c>
      <c r="U1089">
        <v>0.5</v>
      </c>
      <c r="V1089">
        <v>1100</v>
      </c>
      <c r="W1089">
        <v>257226.66666666701</v>
      </c>
      <c r="X1089">
        <v>30467.647058823499</v>
      </c>
      <c r="Y1089">
        <v>3120</v>
      </c>
      <c r="Z1089">
        <v>34300</v>
      </c>
      <c r="AA1089">
        <v>75142.857142857101</v>
      </c>
      <c r="AB1089">
        <v>26221.568627451001</v>
      </c>
      <c r="AC1089">
        <v>7669.01408450704</v>
      </c>
      <c r="AD1089">
        <v>4006.4516129032299</v>
      </c>
      <c r="AE1089">
        <v>1742.55319148936</v>
      </c>
      <c r="AF1089">
        <v>327.46478873239403</v>
      </c>
      <c r="AG1089">
        <v>0.39</v>
      </c>
      <c r="AH1089">
        <v>0.11</v>
      </c>
      <c r="AI1089">
        <v>10.52</v>
      </c>
      <c r="AJ1089">
        <v>10</v>
      </c>
      <c r="AK1089">
        <v>15</v>
      </c>
      <c r="AL1089" t="s">
        <v>1482</v>
      </c>
      <c r="AM1089">
        <v>3</v>
      </c>
      <c r="AN1089" t="s">
        <v>239</v>
      </c>
      <c r="AO1089" t="s">
        <v>1483</v>
      </c>
      <c r="AP1089">
        <v>3.4375</v>
      </c>
      <c r="AQ1089">
        <v>188.30799999999999</v>
      </c>
      <c r="AR1089">
        <v>184.87049999999999</v>
      </c>
      <c r="AS1089">
        <v>54.780509090909099</v>
      </c>
      <c r="AT1089" t="s">
        <v>60</v>
      </c>
      <c r="AU1089" t="s">
        <v>61</v>
      </c>
      <c r="AV1089" t="s">
        <v>62</v>
      </c>
      <c r="AW1089" t="s">
        <v>63</v>
      </c>
    </row>
    <row r="1090" spans="1:49" x14ac:dyDescent="0.3">
      <c r="A1090">
        <v>709</v>
      </c>
      <c r="B1090" t="s">
        <v>679</v>
      </c>
      <c r="C1090" t="s">
        <v>684</v>
      </c>
      <c r="D1090" t="s">
        <v>1481</v>
      </c>
      <c r="E1090" t="s">
        <v>297</v>
      </c>
      <c r="F1090">
        <v>27159</v>
      </c>
      <c r="G1090" t="s">
        <v>682</v>
      </c>
      <c r="H1090" t="s">
        <v>72</v>
      </c>
      <c r="I1090" t="s">
        <v>276</v>
      </c>
      <c r="J1090" t="s">
        <v>607</v>
      </c>
      <c r="K1090">
        <v>6541415</v>
      </c>
      <c r="L1090">
        <v>308019</v>
      </c>
      <c r="M1090">
        <v>1656</v>
      </c>
      <c r="N1090">
        <v>124</v>
      </c>
      <c r="O1090">
        <v>46</v>
      </c>
      <c r="P1090">
        <v>61</v>
      </c>
      <c r="Q1090">
        <v>407</v>
      </c>
      <c r="R1090">
        <v>71</v>
      </c>
      <c r="S1090">
        <v>10.83</v>
      </c>
      <c r="T1090">
        <v>15.71</v>
      </c>
      <c r="U1090">
        <v>3.53</v>
      </c>
      <c r="V1090">
        <v>800</v>
      </c>
      <c r="W1090">
        <v>250180</v>
      </c>
      <c r="X1090">
        <v>29382.352941176501</v>
      </c>
      <c r="Y1090">
        <v>3300</v>
      </c>
      <c r="Z1090">
        <v>37765</v>
      </c>
      <c r="AA1090">
        <v>92428.571428571406</v>
      </c>
      <c r="AB1090">
        <v>25294.1176470588</v>
      </c>
      <c r="AC1090">
        <v>8985.9154929577508</v>
      </c>
      <c r="AD1090">
        <v>3190.3225806451601</v>
      </c>
      <c r="AE1090">
        <v>1535.1063829787199</v>
      </c>
      <c r="AF1090">
        <v>327.46478873239403</v>
      </c>
      <c r="AG1090">
        <v>0.44</v>
      </c>
      <c r="AH1090">
        <v>0.08</v>
      </c>
      <c r="AI1090">
        <v>12.94</v>
      </c>
      <c r="AJ1090">
        <v>10</v>
      </c>
      <c r="AK1090">
        <v>15</v>
      </c>
      <c r="AL1090" t="s">
        <v>1482</v>
      </c>
      <c r="AM1090">
        <v>2</v>
      </c>
      <c r="AN1090" t="s">
        <v>247</v>
      </c>
      <c r="AO1090" t="s">
        <v>1485</v>
      </c>
      <c r="AP1090">
        <v>2.5</v>
      </c>
      <c r="AQ1090">
        <v>231.626</v>
      </c>
      <c r="AR1090">
        <v>229.126</v>
      </c>
      <c r="AS1090">
        <v>92.650400000000005</v>
      </c>
      <c r="AT1090" t="s">
        <v>60</v>
      </c>
      <c r="AU1090" t="s">
        <v>61</v>
      </c>
      <c r="AV1090" t="s">
        <v>62</v>
      </c>
      <c r="AW1090" t="s">
        <v>63</v>
      </c>
    </row>
    <row r="1091" spans="1:49" x14ac:dyDescent="0.3">
      <c r="A1091">
        <v>708</v>
      </c>
      <c r="B1091" t="s">
        <v>679</v>
      </c>
      <c r="C1091" t="s">
        <v>684</v>
      </c>
      <c r="D1091" t="s">
        <v>1481</v>
      </c>
      <c r="E1091" t="s">
        <v>297</v>
      </c>
      <c r="F1091">
        <v>27159</v>
      </c>
      <c r="G1091" t="s">
        <v>682</v>
      </c>
      <c r="H1091" t="s">
        <v>72</v>
      </c>
      <c r="I1091" t="s">
        <v>276</v>
      </c>
      <c r="J1091" t="s">
        <v>607</v>
      </c>
      <c r="K1091">
        <v>6541372</v>
      </c>
      <c r="L1091">
        <v>308064</v>
      </c>
      <c r="M1091">
        <v>825</v>
      </c>
      <c r="N1091">
        <v>111</v>
      </c>
      <c r="O1091">
        <v>5</v>
      </c>
      <c r="P1091">
        <v>50</v>
      </c>
      <c r="Q1091">
        <v>1052</v>
      </c>
      <c r="R1091">
        <v>129</v>
      </c>
      <c r="S1091">
        <v>7.34</v>
      </c>
      <c r="T1091">
        <v>12.21</v>
      </c>
      <c r="U1091">
        <v>1.24</v>
      </c>
      <c r="V1091">
        <v>700</v>
      </c>
      <c r="W1091">
        <v>254893.33333333299</v>
      </c>
      <c r="X1091">
        <v>30176.470588235301</v>
      </c>
      <c r="Y1091">
        <v>3840</v>
      </c>
      <c r="Z1091">
        <v>29855</v>
      </c>
      <c r="AA1091">
        <v>83785.714285714304</v>
      </c>
      <c r="AB1091">
        <v>22680.392156862701</v>
      </c>
      <c r="AC1091">
        <v>12471.8309859155</v>
      </c>
      <c r="AD1091">
        <v>556.45161290322596</v>
      </c>
      <c r="AE1091">
        <v>3319.1489361702102</v>
      </c>
      <c r="AF1091">
        <v>349.29577464788701</v>
      </c>
      <c r="AG1091">
        <v>0.46</v>
      </c>
      <c r="AH1091">
        <v>7.0000000000000007E-2</v>
      </c>
      <c r="AI1091">
        <v>11.73</v>
      </c>
      <c r="AJ1091">
        <v>10</v>
      </c>
      <c r="AK1091">
        <v>10</v>
      </c>
      <c r="AL1091" t="s">
        <v>1482</v>
      </c>
      <c r="AM1091">
        <v>2</v>
      </c>
      <c r="AN1091" t="s">
        <v>247</v>
      </c>
      <c r="AO1091" t="s">
        <v>1484</v>
      </c>
      <c r="AP1091">
        <v>2.1875</v>
      </c>
      <c r="AQ1091">
        <v>209.96700000000001</v>
      </c>
      <c r="AR1091">
        <v>207.77950000000001</v>
      </c>
      <c r="AS1091">
        <v>95.984914285714297</v>
      </c>
      <c r="AT1091" t="s">
        <v>60</v>
      </c>
      <c r="AU1091" t="s">
        <v>61</v>
      </c>
      <c r="AV1091" t="s">
        <v>62</v>
      </c>
      <c r="AW1091" t="s">
        <v>63</v>
      </c>
    </row>
    <row r="1092" spans="1:49" x14ac:dyDescent="0.3">
      <c r="A1092">
        <v>715</v>
      </c>
      <c r="B1092" t="s">
        <v>1486</v>
      </c>
      <c r="C1092" t="s">
        <v>1487</v>
      </c>
      <c r="D1092" t="s">
        <v>1488</v>
      </c>
      <c r="E1092" t="s">
        <v>445</v>
      </c>
      <c r="F1092">
        <v>13908</v>
      </c>
      <c r="G1092" t="s">
        <v>67</v>
      </c>
      <c r="H1092" t="s">
        <v>72</v>
      </c>
      <c r="I1092" t="s">
        <v>276</v>
      </c>
      <c r="J1092" t="s">
        <v>607</v>
      </c>
      <c r="K1092">
        <v>6532296</v>
      </c>
      <c r="L1092">
        <v>307304</v>
      </c>
      <c r="M1092">
        <v>8896</v>
      </c>
      <c r="N1092">
        <v>105</v>
      </c>
      <c r="O1092">
        <v>59</v>
      </c>
      <c r="P1092">
        <v>68</v>
      </c>
      <c r="Q1092">
        <v>125</v>
      </c>
      <c r="R1092">
        <v>902</v>
      </c>
      <c r="S1092">
        <v>32.119999999999997</v>
      </c>
      <c r="T1092">
        <v>24.42</v>
      </c>
      <c r="U1092">
        <v>2.79</v>
      </c>
      <c r="V1092">
        <v>300</v>
      </c>
      <c r="W1092">
        <v>332826.66666666698</v>
      </c>
      <c r="X1092">
        <v>21970.588235294101</v>
      </c>
      <c r="Y1092">
        <v>1740</v>
      </c>
      <c r="Z1092">
        <v>42350</v>
      </c>
      <c r="AA1092">
        <v>2142.8571428571399</v>
      </c>
      <c r="AB1092">
        <v>2866.6666666666702</v>
      </c>
      <c r="AC1092">
        <v>1084.50704225352</v>
      </c>
      <c r="AD1092">
        <v>1817.7419354838701</v>
      </c>
      <c r="AE1092">
        <v>3443.6170212766001</v>
      </c>
      <c r="AF1092">
        <v>305.63380281690098</v>
      </c>
      <c r="AG1092">
        <v>6.15</v>
      </c>
      <c r="AH1092">
        <v>0.03</v>
      </c>
      <c r="AI1092">
        <v>0.3</v>
      </c>
      <c r="AJ1092">
        <v>400.57</v>
      </c>
      <c r="AK1092">
        <v>21</v>
      </c>
      <c r="AL1092" t="s">
        <v>1489</v>
      </c>
      <c r="AM1092">
        <v>3</v>
      </c>
      <c r="AN1092" t="s">
        <v>136</v>
      </c>
      <c r="AO1092" t="s">
        <v>1493</v>
      </c>
      <c r="AP1092">
        <v>0.9375</v>
      </c>
      <c r="AQ1092">
        <v>5.37</v>
      </c>
      <c r="AR1092">
        <v>4.4325000000000001</v>
      </c>
      <c r="AS1092">
        <v>5.7279999999999998</v>
      </c>
      <c r="AT1092" t="s">
        <v>60</v>
      </c>
      <c r="AU1092" t="s">
        <v>92</v>
      </c>
      <c r="AV1092" t="s">
        <v>62</v>
      </c>
      <c r="AW1092" t="s">
        <v>63</v>
      </c>
    </row>
    <row r="1093" spans="1:49" x14ac:dyDescent="0.3">
      <c r="A1093">
        <v>712</v>
      </c>
      <c r="B1093" t="s">
        <v>1486</v>
      </c>
      <c r="C1093" t="s">
        <v>1487</v>
      </c>
      <c r="D1093" t="s">
        <v>1488</v>
      </c>
      <c r="E1093" t="s">
        <v>445</v>
      </c>
      <c r="F1093" t="s">
        <v>53</v>
      </c>
      <c r="G1093" t="s">
        <v>67</v>
      </c>
      <c r="H1093" t="s">
        <v>55</v>
      </c>
      <c r="I1093" t="s">
        <v>276</v>
      </c>
      <c r="J1093" t="s">
        <v>607</v>
      </c>
      <c r="K1093">
        <v>6532264</v>
      </c>
      <c r="L1093">
        <v>307272</v>
      </c>
      <c r="M1093">
        <v>2974</v>
      </c>
      <c r="N1093">
        <v>139</v>
      </c>
      <c r="O1093">
        <v>68</v>
      </c>
      <c r="P1093">
        <v>68</v>
      </c>
      <c r="Q1093">
        <v>67</v>
      </c>
      <c r="R1093">
        <v>918</v>
      </c>
      <c r="S1093">
        <v>44.02</v>
      </c>
      <c r="T1093">
        <v>21.31</v>
      </c>
      <c r="U1093">
        <v>2.77</v>
      </c>
      <c r="V1093">
        <v>2400</v>
      </c>
      <c r="W1093">
        <v>283080</v>
      </c>
      <c r="X1093">
        <v>34835.294117647099</v>
      </c>
      <c r="Y1093">
        <v>1800</v>
      </c>
      <c r="Z1093">
        <v>44310</v>
      </c>
      <c r="AA1093">
        <v>10142.857142857099</v>
      </c>
      <c r="AB1093">
        <v>5480.3921568627502</v>
      </c>
      <c r="AC1093">
        <v>774.64788732394402</v>
      </c>
      <c r="AD1093">
        <v>6046.77419354839</v>
      </c>
      <c r="AE1093">
        <v>5186.1702127659601</v>
      </c>
      <c r="AF1093">
        <v>349.29577464788701</v>
      </c>
      <c r="AG1093">
        <v>1.45</v>
      </c>
      <c r="AH1093">
        <v>0.24</v>
      </c>
      <c r="AI1093">
        <v>1.42</v>
      </c>
      <c r="AJ1093">
        <v>477.75</v>
      </c>
      <c r="AK1093">
        <v>23</v>
      </c>
      <c r="AL1093" t="s">
        <v>1489</v>
      </c>
      <c r="AM1093">
        <v>5</v>
      </c>
      <c r="AN1093" t="s">
        <v>1301</v>
      </c>
      <c r="AO1093" t="s">
        <v>1490</v>
      </c>
      <c r="AP1093">
        <v>7.5</v>
      </c>
      <c r="AQ1093">
        <v>25.417999999999999</v>
      </c>
      <c r="AR1093">
        <v>17.917999999999999</v>
      </c>
      <c r="AS1093">
        <v>3.38906666666667</v>
      </c>
      <c r="AT1093" t="s">
        <v>60</v>
      </c>
      <c r="AU1093" t="s">
        <v>92</v>
      </c>
      <c r="AV1093" t="s">
        <v>62</v>
      </c>
      <c r="AW1093" t="s">
        <v>63</v>
      </c>
    </row>
    <row r="1094" spans="1:49" x14ac:dyDescent="0.3">
      <c r="A1094">
        <v>713</v>
      </c>
      <c r="B1094" t="s">
        <v>1486</v>
      </c>
      <c r="C1094" t="s">
        <v>1487</v>
      </c>
      <c r="D1094" t="s">
        <v>1488</v>
      </c>
      <c r="E1094" t="s">
        <v>445</v>
      </c>
      <c r="F1094">
        <v>13908</v>
      </c>
      <c r="G1094" t="s">
        <v>67</v>
      </c>
      <c r="H1094" t="s">
        <v>72</v>
      </c>
      <c r="I1094" t="s">
        <v>276</v>
      </c>
      <c r="J1094" t="s">
        <v>607</v>
      </c>
      <c r="K1094">
        <v>6532262</v>
      </c>
      <c r="L1094">
        <v>307326</v>
      </c>
      <c r="M1094">
        <v>3890</v>
      </c>
      <c r="N1094">
        <v>113</v>
      </c>
      <c r="O1094">
        <v>82</v>
      </c>
      <c r="P1094">
        <v>62</v>
      </c>
      <c r="Q1094">
        <v>54</v>
      </c>
      <c r="R1094">
        <v>870</v>
      </c>
      <c r="S1094">
        <v>35.26</v>
      </c>
      <c r="T1094">
        <v>5.7</v>
      </c>
      <c r="U1094">
        <v>0.5</v>
      </c>
      <c r="V1094">
        <v>300</v>
      </c>
      <c r="W1094">
        <v>305480</v>
      </c>
      <c r="X1094">
        <v>24458.823529411799</v>
      </c>
      <c r="Y1094">
        <v>2280</v>
      </c>
      <c r="Z1094">
        <v>59045</v>
      </c>
      <c r="AA1094">
        <v>4857.1428571428596</v>
      </c>
      <c r="AB1094">
        <v>4974.50980392157</v>
      </c>
      <c r="AC1094">
        <v>852.11267605633805</v>
      </c>
      <c r="AD1094">
        <v>2077.4193548387102</v>
      </c>
      <c r="AE1094">
        <v>4314.8936170212801</v>
      </c>
      <c r="AF1094">
        <v>349.29577464788701</v>
      </c>
      <c r="AG1094">
        <v>1.4</v>
      </c>
      <c r="AH1094">
        <v>0.03</v>
      </c>
      <c r="AI1094">
        <v>0.68</v>
      </c>
      <c r="AJ1094">
        <v>232.84</v>
      </c>
      <c r="AK1094">
        <v>27</v>
      </c>
      <c r="AL1094" t="s">
        <v>1489</v>
      </c>
      <c r="AM1094">
        <v>3</v>
      </c>
      <c r="AN1094" t="s">
        <v>136</v>
      </c>
      <c r="AO1094" t="s">
        <v>1491</v>
      </c>
      <c r="AP1094">
        <v>0.9375</v>
      </c>
      <c r="AQ1094">
        <v>12.172000000000001</v>
      </c>
      <c r="AR1094">
        <v>11.234500000000001</v>
      </c>
      <c r="AS1094">
        <v>12.9834666666667</v>
      </c>
      <c r="AT1094" t="s">
        <v>60</v>
      </c>
      <c r="AU1094" t="s">
        <v>92</v>
      </c>
      <c r="AV1094" t="s">
        <v>62</v>
      </c>
      <c r="AW1094" t="s">
        <v>63</v>
      </c>
    </row>
    <row r="1095" spans="1:49" x14ac:dyDescent="0.3">
      <c r="A1095">
        <v>714</v>
      </c>
      <c r="B1095" t="s">
        <v>1486</v>
      </c>
      <c r="C1095" t="s">
        <v>1487</v>
      </c>
      <c r="D1095" t="s">
        <v>1488</v>
      </c>
      <c r="E1095" t="s">
        <v>445</v>
      </c>
      <c r="F1095">
        <v>13908</v>
      </c>
      <c r="G1095" t="s">
        <v>67</v>
      </c>
      <c r="H1095" t="s">
        <v>72</v>
      </c>
      <c r="I1095" t="s">
        <v>276</v>
      </c>
      <c r="J1095" t="s">
        <v>607</v>
      </c>
      <c r="K1095">
        <v>6532247</v>
      </c>
      <c r="L1095">
        <v>307322</v>
      </c>
      <c r="M1095">
        <v>7592</v>
      </c>
      <c r="N1095">
        <v>109</v>
      </c>
      <c r="O1095">
        <v>112</v>
      </c>
      <c r="P1095">
        <v>61</v>
      </c>
      <c r="Q1095">
        <v>106</v>
      </c>
      <c r="R1095">
        <v>846</v>
      </c>
      <c r="S1095">
        <v>42.46</v>
      </c>
      <c r="T1095">
        <v>15.19</v>
      </c>
      <c r="U1095">
        <v>2.17</v>
      </c>
      <c r="V1095">
        <v>50</v>
      </c>
      <c r="W1095">
        <v>280933.33333333302</v>
      </c>
      <c r="X1095">
        <v>19455.8823529412</v>
      </c>
      <c r="Y1095">
        <v>1620</v>
      </c>
      <c r="Z1095">
        <v>84140</v>
      </c>
      <c r="AA1095">
        <v>3642.8571428571399</v>
      </c>
      <c r="AB1095">
        <v>4300</v>
      </c>
      <c r="AC1095">
        <v>3718.3098591549301</v>
      </c>
      <c r="AD1095">
        <v>370.96774193548401</v>
      </c>
      <c r="AE1095">
        <v>3443.6170212766001</v>
      </c>
      <c r="AF1095">
        <v>327.46478873239403</v>
      </c>
      <c r="AG1095">
        <v>7.61</v>
      </c>
      <c r="AH1095">
        <v>0.01</v>
      </c>
      <c r="AI1095">
        <v>0.51</v>
      </c>
      <c r="AJ1095">
        <v>285.27999999999997</v>
      </c>
      <c r="AK1095">
        <v>61</v>
      </c>
      <c r="AL1095" t="s">
        <v>1489</v>
      </c>
      <c r="AM1095">
        <v>5</v>
      </c>
      <c r="AN1095" t="s">
        <v>1016</v>
      </c>
      <c r="AO1095" t="s">
        <v>1492</v>
      </c>
      <c r="AP1095">
        <v>0.3125</v>
      </c>
      <c r="AQ1095">
        <v>9.1289999999999996</v>
      </c>
      <c r="AR1095">
        <v>8.8164999999999996</v>
      </c>
      <c r="AS1095">
        <v>29.212800000000001</v>
      </c>
      <c r="AT1095" t="s">
        <v>60</v>
      </c>
      <c r="AU1095" t="s">
        <v>92</v>
      </c>
      <c r="AV1095" t="s">
        <v>62</v>
      </c>
      <c r="AW1095" t="s">
        <v>63</v>
      </c>
    </row>
    <row r="1096" spans="1:49" x14ac:dyDescent="0.3">
      <c r="A1096">
        <v>718</v>
      </c>
      <c r="B1096" t="s">
        <v>1494</v>
      </c>
      <c r="C1096" t="s">
        <v>1495</v>
      </c>
      <c r="D1096" t="s">
        <v>1496</v>
      </c>
      <c r="E1096" t="s">
        <v>144</v>
      </c>
      <c r="F1096">
        <v>3450</v>
      </c>
      <c r="G1096" t="s">
        <v>67</v>
      </c>
      <c r="H1096" t="s">
        <v>72</v>
      </c>
      <c r="I1096" t="s">
        <v>276</v>
      </c>
      <c r="J1096" t="s">
        <v>505</v>
      </c>
      <c r="K1096">
        <v>6528363</v>
      </c>
      <c r="L1096">
        <v>300251</v>
      </c>
      <c r="M1096">
        <v>10601</v>
      </c>
      <c r="N1096">
        <v>118</v>
      </c>
      <c r="O1096">
        <v>130</v>
      </c>
      <c r="P1096">
        <v>63</v>
      </c>
      <c r="Q1096">
        <v>116</v>
      </c>
      <c r="R1096">
        <v>879</v>
      </c>
      <c r="S1096">
        <v>46.79</v>
      </c>
      <c r="T1096">
        <v>13.76</v>
      </c>
      <c r="U1096">
        <v>2.2599999999999998</v>
      </c>
      <c r="V1096">
        <v>50</v>
      </c>
      <c r="W1096">
        <v>243880</v>
      </c>
      <c r="X1096">
        <v>29885.294117647099</v>
      </c>
      <c r="Y1096">
        <v>1680</v>
      </c>
      <c r="Z1096">
        <v>84595</v>
      </c>
      <c r="AA1096">
        <v>4571.4285714285697</v>
      </c>
      <c r="AB1096">
        <v>4637.2549019607804</v>
      </c>
      <c r="AC1096">
        <v>5887.3239436619697</v>
      </c>
      <c r="AD1096">
        <v>111.290322580645</v>
      </c>
      <c r="AE1096">
        <v>6472.3404255319101</v>
      </c>
      <c r="AF1096">
        <v>349.29577464788701</v>
      </c>
      <c r="AG1096">
        <v>22.65</v>
      </c>
      <c r="AH1096">
        <v>0.01</v>
      </c>
      <c r="AI1096">
        <v>0.64</v>
      </c>
      <c r="AJ1096">
        <v>272.68</v>
      </c>
      <c r="AK1096">
        <v>65</v>
      </c>
      <c r="AL1096" t="s">
        <v>1497</v>
      </c>
      <c r="AM1096">
        <v>5</v>
      </c>
      <c r="AN1096" t="s">
        <v>1016</v>
      </c>
      <c r="AO1096" t="s">
        <v>1499</v>
      </c>
      <c r="AP1096">
        <v>0.3125</v>
      </c>
      <c r="AQ1096">
        <v>11.456</v>
      </c>
      <c r="AR1096">
        <v>11.1435</v>
      </c>
      <c r="AS1096">
        <v>36.659199999999998</v>
      </c>
      <c r="AT1096" t="s">
        <v>60</v>
      </c>
      <c r="AU1096" t="s">
        <v>92</v>
      </c>
      <c r="AV1096" t="s">
        <v>62</v>
      </c>
      <c r="AW1096" t="s">
        <v>63</v>
      </c>
    </row>
    <row r="1097" spans="1:49" x14ac:dyDescent="0.3">
      <c r="A1097">
        <v>717</v>
      </c>
      <c r="B1097" t="s">
        <v>1494</v>
      </c>
      <c r="C1097" t="s">
        <v>1495</v>
      </c>
      <c r="D1097" t="s">
        <v>1496</v>
      </c>
      <c r="E1097" t="s">
        <v>144</v>
      </c>
      <c r="F1097" t="s">
        <v>53</v>
      </c>
      <c r="G1097" t="s">
        <v>67</v>
      </c>
      <c r="H1097" t="s">
        <v>55</v>
      </c>
      <c r="I1097" t="s">
        <v>276</v>
      </c>
      <c r="J1097" t="s">
        <v>505</v>
      </c>
      <c r="K1097">
        <v>6528360</v>
      </c>
      <c r="L1097">
        <v>300240</v>
      </c>
      <c r="M1097">
        <v>738</v>
      </c>
      <c r="N1097">
        <v>160</v>
      </c>
      <c r="O1097">
        <v>41</v>
      </c>
      <c r="P1097">
        <v>68</v>
      </c>
      <c r="Q1097">
        <v>50</v>
      </c>
      <c r="R1097">
        <v>195</v>
      </c>
      <c r="S1097">
        <v>11.15</v>
      </c>
      <c r="T1097">
        <v>18.32</v>
      </c>
      <c r="U1097">
        <v>2.35</v>
      </c>
      <c r="V1097">
        <v>50</v>
      </c>
      <c r="W1097">
        <v>274166.66666666698</v>
      </c>
      <c r="X1097">
        <v>42697.058823529398</v>
      </c>
      <c r="Y1097">
        <v>4080</v>
      </c>
      <c r="Z1097">
        <v>34335</v>
      </c>
      <c r="AA1097">
        <v>25357.142857142899</v>
      </c>
      <c r="AB1097">
        <v>9190.1960784313706</v>
      </c>
      <c r="AC1097">
        <v>852.11267605633805</v>
      </c>
      <c r="AD1097">
        <v>13058.064516128999</v>
      </c>
      <c r="AE1097">
        <v>2987.2340425531902</v>
      </c>
      <c r="AF1097">
        <v>392.95774647887299</v>
      </c>
      <c r="AG1097">
        <v>11.85</v>
      </c>
      <c r="AH1097">
        <v>0.01</v>
      </c>
      <c r="AI1097">
        <v>3.55</v>
      </c>
      <c r="AJ1097">
        <v>10</v>
      </c>
      <c r="AK1097">
        <v>17</v>
      </c>
      <c r="AL1097" t="s">
        <v>1497</v>
      </c>
      <c r="AM1097">
        <v>2</v>
      </c>
      <c r="AN1097" t="s">
        <v>178</v>
      </c>
      <c r="AO1097" t="s">
        <v>1498</v>
      </c>
      <c r="AP1097">
        <v>0.3125</v>
      </c>
      <c r="AQ1097">
        <v>63.545000000000002</v>
      </c>
      <c r="AR1097">
        <v>63.232500000000002</v>
      </c>
      <c r="AS1097">
        <v>203.34399999999999</v>
      </c>
      <c r="AT1097" t="s">
        <v>60</v>
      </c>
      <c r="AU1097" t="s">
        <v>61</v>
      </c>
      <c r="AV1097" t="s">
        <v>62</v>
      </c>
      <c r="AW1097" t="s">
        <v>63</v>
      </c>
    </row>
    <row r="1098" spans="1:49" x14ac:dyDescent="0.3">
      <c r="A1098">
        <v>719</v>
      </c>
      <c r="B1098" t="s">
        <v>1494</v>
      </c>
      <c r="C1098" t="s">
        <v>1495</v>
      </c>
      <c r="D1098" t="s">
        <v>1496</v>
      </c>
      <c r="E1098" t="s">
        <v>144</v>
      </c>
      <c r="F1098">
        <v>3450</v>
      </c>
      <c r="G1098" t="s">
        <v>67</v>
      </c>
      <c r="H1098" t="s">
        <v>72</v>
      </c>
      <c r="I1098" t="s">
        <v>276</v>
      </c>
      <c r="J1098" t="s">
        <v>505</v>
      </c>
      <c r="K1098">
        <v>6528358</v>
      </c>
      <c r="L1098">
        <v>300239</v>
      </c>
      <c r="M1098">
        <v>7422</v>
      </c>
      <c r="N1098">
        <v>119</v>
      </c>
      <c r="O1098">
        <v>125</v>
      </c>
      <c r="P1098">
        <v>64</v>
      </c>
      <c r="Q1098">
        <v>115</v>
      </c>
      <c r="R1098">
        <v>859</v>
      </c>
      <c r="S1098">
        <v>43.88</v>
      </c>
      <c r="T1098">
        <v>10.41</v>
      </c>
      <c r="U1098">
        <v>3.4</v>
      </c>
      <c r="V1098">
        <v>50</v>
      </c>
      <c r="W1098">
        <v>296053.33333333302</v>
      </c>
      <c r="X1098">
        <v>18714.705882352901</v>
      </c>
      <c r="Y1098">
        <v>1560</v>
      </c>
      <c r="Z1098">
        <v>75040</v>
      </c>
      <c r="AA1098">
        <v>1142.8571428571399</v>
      </c>
      <c r="AB1098">
        <v>2613.72549019608</v>
      </c>
      <c r="AC1098">
        <v>4957.7464788732404</v>
      </c>
      <c r="AD1098">
        <v>18.548387096774199</v>
      </c>
      <c r="AE1098">
        <v>3775.5319148936201</v>
      </c>
      <c r="AF1098">
        <v>305.63380281690098</v>
      </c>
      <c r="AG1098">
        <v>9.9</v>
      </c>
      <c r="AH1098">
        <v>0.01</v>
      </c>
      <c r="AI1098">
        <v>0.16</v>
      </c>
      <c r="AJ1098">
        <v>339.74</v>
      </c>
      <c r="AK1098">
        <v>62</v>
      </c>
      <c r="AL1098" t="s">
        <v>1497</v>
      </c>
      <c r="AM1098">
        <v>5</v>
      </c>
      <c r="AN1098" t="s">
        <v>1016</v>
      </c>
      <c r="AO1098" t="s">
        <v>1500</v>
      </c>
      <c r="AP1098">
        <v>0.3125</v>
      </c>
      <c r="AQ1098">
        <v>2.8639999999999999</v>
      </c>
      <c r="AR1098">
        <v>2.5514999999999999</v>
      </c>
      <c r="AS1098">
        <v>9.1647999999999996</v>
      </c>
      <c r="AT1098" t="s">
        <v>60</v>
      </c>
      <c r="AU1098" t="s">
        <v>92</v>
      </c>
      <c r="AV1098" t="s">
        <v>62</v>
      </c>
      <c r="AW1098" t="s">
        <v>63</v>
      </c>
    </row>
    <row r="1099" spans="1:49" x14ac:dyDescent="0.3">
      <c r="A1099">
        <v>720</v>
      </c>
      <c r="B1099" t="s">
        <v>1494</v>
      </c>
      <c r="C1099" t="s">
        <v>1495</v>
      </c>
      <c r="D1099" t="s">
        <v>1496</v>
      </c>
      <c r="E1099" t="s">
        <v>144</v>
      </c>
      <c r="F1099">
        <v>3450</v>
      </c>
      <c r="G1099" t="s">
        <v>67</v>
      </c>
      <c r="H1099" t="s">
        <v>72</v>
      </c>
      <c r="I1099" t="s">
        <v>276</v>
      </c>
      <c r="J1099" t="s">
        <v>505</v>
      </c>
      <c r="K1099">
        <v>6528321</v>
      </c>
      <c r="L1099">
        <v>300195</v>
      </c>
      <c r="M1099">
        <v>7914</v>
      </c>
      <c r="N1099">
        <v>95</v>
      </c>
      <c r="O1099">
        <v>107</v>
      </c>
      <c r="P1099">
        <v>62</v>
      </c>
      <c r="Q1099">
        <v>132</v>
      </c>
      <c r="R1099">
        <v>872</v>
      </c>
      <c r="S1099">
        <v>48.32</v>
      </c>
      <c r="T1099">
        <v>17.37</v>
      </c>
      <c r="U1099">
        <v>2.02</v>
      </c>
      <c r="V1099">
        <v>50</v>
      </c>
      <c r="W1099">
        <v>301513.33333333302</v>
      </c>
      <c r="X1099">
        <v>12176.470588235299</v>
      </c>
      <c r="Y1099">
        <v>1260</v>
      </c>
      <c r="Z1099">
        <v>83195</v>
      </c>
      <c r="AA1099">
        <v>1500</v>
      </c>
      <c r="AB1099">
        <v>1854.9019607843099</v>
      </c>
      <c r="AC1099">
        <v>2556.3380281690102</v>
      </c>
      <c r="AD1099">
        <v>18.548387096774199</v>
      </c>
      <c r="AE1099">
        <v>1991.4893617021301</v>
      </c>
      <c r="AF1099">
        <v>283.80281690140799</v>
      </c>
      <c r="AG1099">
        <v>13.03</v>
      </c>
      <c r="AH1099">
        <v>0.01</v>
      </c>
      <c r="AI1099">
        <v>0.21</v>
      </c>
      <c r="AJ1099">
        <v>322.56</v>
      </c>
      <c r="AK1099">
        <v>63</v>
      </c>
      <c r="AL1099" t="s">
        <v>1497</v>
      </c>
      <c r="AM1099">
        <v>5</v>
      </c>
      <c r="AN1099" t="s">
        <v>1016</v>
      </c>
      <c r="AO1099" t="s">
        <v>1501</v>
      </c>
      <c r="AP1099">
        <v>0.3125</v>
      </c>
      <c r="AQ1099">
        <v>3.7589999999999999</v>
      </c>
      <c r="AR1099">
        <v>3.4464999999999999</v>
      </c>
      <c r="AS1099">
        <v>12.0288</v>
      </c>
      <c r="AT1099" t="s">
        <v>60</v>
      </c>
      <c r="AU1099" t="s">
        <v>92</v>
      </c>
      <c r="AV1099" t="s">
        <v>62</v>
      </c>
      <c r="AW1099" t="s">
        <v>63</v>
      </c>
    </row>
    <row r="1100" spans="1:49" x14ac:dyDescent="0.3">
      <c r="A1100">
        <v>722</v>
      </c>
      <c r="B1100" t="s">
        <v>1494</v>
      </c>
      <c r="C1100" t="s">
        <v>1495</v>
      </c>
      <c r="D1100" t="s">
        <v>1502</v>
      </c>
      <c r="E1100" t="s">
        <v>144</v>
      </c>
      <c r="F1100" t="s">
        <v>53</v>
      </c>
      <c r="G1100" t="s">
        <v>67</v>
      </c>
      <c r="H1100" t="s">
        <v>55</v>
      </c>
      <c r="I1100" t="s">
        <v>276</v>
      </c>
      <c r="J1100" t="s">
        <v>505</v>
      </c>
      <c r="K1100">
        <v>6528280</v>
      </c>
      <c r="L1100">
        <v>300094</v>
      </c>
      <c r="M1100">
        <v>6665</v>
      </c>
      <c r="N1100">
        <v>99</v>
      </c>
      <c r="O1100">
        <v>132</v>
      </c>
      <c r="P1100">
        <v>58</v>
      </c>
      <c r="Q1100">
        <v>58</v>
      </c>
      <c r="R1100">
        <v>911</v>
      </c>
      <c r="S1100">
        <v>31.36</v>
      </c>
      <c r="T1100">
        <v>12.74</v>
      </c>
      <c r="U1100">
        <v>1.9</v>
      </c>
      <c r="V1100">
        <v>50</v>
      </c>
      <c r="W1100">
        <v>289566.66666666698</v>
      </c>
      <c r="X1100">
        <v>17576.470588235301</v>
      </c>
      <c r="Y1100">
        <v>1620</v>
      </c>
      <c r="Z1100">
        <v>81305</v>
      </c>
      <c r="AA1100">
        <v>7071.4285714285697</v>
      </c>
      <c r="AB1100">
        <v>5227.4509803921601</v>
      </c>
      <c r="AC1100">
        <v>1161.97183098592</v>
      </c>
      <c r="AD1100">
        <v>1001.61290322581</v>
      </c>
      <c r="AE1100">
        <v>4563.8297872340399</v>
      </c>
      <c r="AF1100">
        <v>261.97183098591501</v>
      </c>
      <c r="AG1100">
        <v>11.47</v>
      </c>
      <c r="AH1100">
        <v>0.01</v>
      </c>
      <c r="AI1100">
        <v>0.99</v>
      </c>
      <c r="AJ1100">
        <v>116.61</v>
      </c>
      <c r="AK1100">
        <v>41</v>
      </c>
      <c r="AL1100" t="s">
        <v>1503</v>
      </c>
      <c r="AM1100">
        <v>4</v>
      </c>
      <c r="AN1100" t="s">
        <v>970</v>
      </c>
      <c r="AO1100" t="s">
        <v>1504</v>
      </c>
      <c r="AP1100">
        <v>0.3125</v>
      </c>
      <c r="AQ1100">
        <v>17.721</v>
      </c>
      <c r="AR1100">
        <v>17.4085</v>
      </c>
      <c r="AS1100">
        <v>56.7072</v>
      </c>
      <c r="AT1100" t="s">
        <v>60</v>
      </c>
      <c r="AU1100" t="s">
        <v>92</v>
      </c>
      <c r="AV1100" t="s">
        <v>62</v>
      </c>
      <c r="AW1100" t="s">
        <v>63</v>
      </c>
    </row>
    <row r="1101" spans="1:49" x14ac:dyDescent="0.3">
      <c r="A1101">
        <v>724</v>
      </c>
      <c r="B1101" t="s">
        <v>1494</v>
      </c>
      <c r="C1101" t="s">
        <v>1495</v>
      </c>
      <c r="D1101" t="s">
        <v>1502</v>
      </c>
      <c r="E1101" t="s">
        <v>144</v>
      </c>
      <c r="F1101">
        <v>1125</v>
      </c>
      <c r="G1101" t="s">
        <v>67</v>
      </c>
      <c r="H1101" t="s">
        <v>72</v>
      </c>
      <c r="I1101" t="s">
        <v>276</v>
      </c>
      <c r="J1101" t="s">
        <v>505</v>
      </c>
      <c r="K1101">
        <v>6528264</v>
      </c>
      <c r="L1101">
        <v>300110</v>
      </c>
      <c r="M1101">
        <v>6157</v>
      </c>
      <c r="N1101">
        <v>106</v>
      </c>
      <c r="O1101">
        <v>118</v>
      </c>
      <c r="P1101">
        <v>56</v>
      </c>
      <c r="Q1101">
        <v>86</v>
      </c>
      <c r="R1101">
        <v>829</v>
      </c>
      <c r="S1101">
        <v>21.94</v>
      </c>
      <c r="T1101">
        <v>13.27</v>
      </c>
      <c r="U1101">
        <v>1.46</v>
      </c>
      <c r="V1101">
        <v>50</v>
      </c>
      <c r="W1101">
        <v>277153.33333333302</v>
      </c>
      <c r="X1101">
        <v>18661.7647058824</v>
      </c>
      <c r="Y1101">
        <v>1740</v>
      </c>
      <c r="Z1101">
        <v>89145</v>
      </c>
      <c r="AA1101">
        <v>1428.57142857143</v>
      </c>
      <c r="AB1101">
        <v>3456.8627450980398</v>
      </c>
      <c r="AC1101">
        <v>1316.9014084507</v>
      </c>
      <c r="AD1101">
        <v>18.548387096774199</v>
      </c>
      <c r="AE1101">
        <v>7758.5106382978702</v>
      </c>
      <c r="AF1101">
        <v>349.29577464788701</v>
      </c>
      <c r="AG1101">
        <v>6.51</v>
      </c>
      <c r="AH1101">
        <v>0.01</v>
      </c>
      <c r="AI1101">
        <v>0.2</v>
      </c>
      <c r="AJ1101">
        <v>149.44999999999999</v>
      </c>
      <c r="AK1101">
        <v>41</v>
      </c>
      <c r="AL1101" t="s">
        <v>1503</v>
      </c>
      <c r="AM1101">
        <v>4</v>
      </c>
      <c r="AN1101" t="s">
        <v>970</v>
      </c>
      <c r="AO1101" t="s">
        <v>1506</v>
      </c>
      <c r="AP1101">
        <v>0.3125</v>
      </c>
      <c r="AQ1101">
        <v>3.58</v>
      </c>
      <c r="AR1101">
        <v>3.2675000000000001</v>
      </c>
      <c r="AS1101">
        <v>11.456</v>
      </c>
      <c r="AT1101" t="s">
        <v>60</v>
      </c>
      <c r="AU1101" t="s">
        <v>92</v>
      </c>
      <c r="AV1101" t="s">
        <v>62</v>
      </c>
      <c r="AW1101" t="s">
        <v>63</v>
      </c>
    </row>
    <row r="1102" spans="1:49" x14ac:dyDescent="0.3">
      <c r="A1102">
        <v>723</v>
      </c>
      <c r="B1102" t="s">
        <v>1494</v>
      </c>
      <c r="C1102" t="s">
        <v>1495</v>
      </c>
      <c r="D1102" t="s">
        <v>1502</v>
      </c>
      <c r="E1102" t="s">
        <v>144</v>
      </c>
      <c r="F1102">
        <v>1125</v>
      </c>
      <c r="G1102" t="s">
        <v>67</v>
      </c>
      <c r="H1102" t="s">
        <v>72</v>
      </c>
      <c r="I1102" t="s">
        <v>276</v>
      </c>
      <c r="J1102" t="s">
        <v>505</v>
      </c>
      <c r="K1102">
        <v>6528259</v>
      </c>
      <c r="L1102">
        <v>300139</v>
      </c>
      <c r="M1102">
        <v>6032</v>
      </c>
      <c r="N1102">
        <v>95</v>
      </c>
      <c r="O1102">
        <v>139</v>
      </c>
      <c r="P1102">
        <v>53</v>
      </c>
      <c r="Q1102">
        <v>46</v>
      </c>
      <c r="R1102">
        <v>868</v>
      </c>
      <c r="S1102">
        <v>19.260000000000002</v>
      </c>
      <c r="T1102">
        <v>10.44</v>
      </c>
      <c r="U1102">
        <v>2.66</v>
      </c>
      <c r="V1102">
        <v>50</v>
      </c>
      <c r="W1102">
        <v>262546.66666666698</v>
      </c>
      <c r="X1102">
        <v>14717.647058823501</v>
      </c>
      <c r="Y1102">
        <v>1380</v>
      </c>
      <c r="Z1102">
        <v>111230</v>
      </c>
      <c r="AA1102">
        <v>2285.7142857142899</v>
      </c>
      <c r="AB1102">
        <v>4552.9411764705901</v>
      </c>
      <c r="AC1102">
        <v>464.78873239436598</v>
      </c>
      <c r="AD1102">
        <v>445.16129032258101</v>
      </c>
      <c r="AE1102">
        <v>1908.5106382978699</v>
      </c>
      <c r="AF1102">
        <v>305.63380281690098</v>
      </c>
      <c r="AG1102">
        <v>9.5399999999999991</v>
      </c>
      <c r="AH1102">
        <v>0.01</v>
      </c>
      <c r="AI1102">
        <v>0.32</v>
      </c>
      <c r="AJ1102">
        <v>114</v>
      </c>
      <c r="AK1102">
        <v>44</v>
      </c>
      <c r="AL1102" t="s">
        <v>1503</v>
      </c>
      <c r="AM1102">
        <v>4</v>
      </c>
      <c r="AN1102" t="s">
        <v>970</v>
      </c>
      <c r="AO1102" t="s">
        <v>1505</v>
      </c>
      <c r="AP1102">
        <v>0.3125</v>
      </c>
      <c r="AQ1102">
        <v>5.7279999999999998</v>
      </c>
      <c r="AR1102">
        <v>5.4154999999999998</v>
      </c>
      <c r="AS1102">
        <v>18.329599999999999</v>
      </c>
      <c r="AT1102" t="s">
        <v>60</v>
      </c>
      <c r="AU1102" t="s">
        <v>92</v>
      </c>
      <c r="AV1102" t="s">
        <v>62</v>
      </c>
      <c r="AW1102" t="s">
        <v>63</v>
      </c>
    </row>
    <row r="1103" spans="1:49" x14ac:dyDescent="0.3">
      <c r="A1103">
        <v>725</v>
      </c>
      <c r="B1103" t="s">
        <v>1494</v>
      </c>
      <c r="C1103" t="s">
        <v>1495</v>
      </c>
      <c r="D1103" t="s">
        <v>1502</v>
      </c>
      <c r="E1103" t="s">
        <v>144</v>
      </c>
      <c r="F1103">
        <v>1125</v>
      </c>
      <c r="G1103" t="s">
        <v>67</v>
      </c>
      <c r="H1103" t="s">
        <v>72</v>
      </c>
      <c r="I1103" t="s">
        <v>276</v>
      </c>
      <c r="J1103" t="s">
        <v>505</v>
      </c>
      <c r="K1103">
        <v>6528232</v>
      </c>
      <c r="L1103">
        <v>300064</v>
      </c>
      <c r="M1103">
        <v>8317</v>
      </c>
      <c r="N1103">
        <v>106</v>
      </c>
      <c r="O1103">
        <v>88</v>
      </c>
      <c r="P1103">
        <v>63</v>
      </c>
      <c r="Q1103">
        <v>70</v>
      </c>
      <c r="R1103">
        <v>912</v>
      </c>
      <c r="S1103">
        <v>25.39</v>
      </c>
      <c r="T1103">
        <v>11.51</v>
      </c>
      <c r="U1103">
        <v>1.1000000000000001</v>
      </c>
      <c r="V1103">
        <v>50</v>
      </c>
      <c r="W1103">
        <v>287046.66666666698</v>
      </c>
      <c r="X1103">
        <v>23876.470588235301</v>
      </c>
      <c r="Y1103">
        <v>1920</v>
      </c>
      <c r="Z1103">
        <v>65555</v>
      </c>
      <c r="AA1103">
        <v>11857.142857142901</v>
      </c>
      <c r="AB1103">
        <v>6829.4117647058802</v>
      </c>
      <c r="AC1103">
        <v>1626.76056338028</v>
      </c>
      <c r="AD1103">
        <v>1483.8709677419399</v>
      </c>
      <c r="AE1103">
        <v>4771.27659574468</v>
      </c>
      <c r="AF1103">
        <v>283.80281690140799</v>
      </c>
      <c r="AG1103">
        <v>12.77</v>
      </c>
      <c r="AH1103">
        <v>0.01</v>
      </c>
      <c r="AI1103">
        <v>1.66</v>
      </c>
      <c r="AJ1103">
        <v>149.87</v>
      </c>
      <c r="AK1103">
        <v>45</v>
      </c>
      <c r="AL1103" t="s">
        <v>1503</v>
      </c>
      <c r="AM1103">
        <v>4</v>
      </c>
      <c r="AN1103" t="s">
        <v>970</v>
      </c>
      <c r="AO1103" t="s">
        <v>1507</v>
      </c>
      <c r="AP1103">
        <v>0.3125</v>
      </c>
      <c r="AQ1103">
        <v>29.713999999999999</v>
      </c>
      <c r="AR1103">
        <v>29.401499999999999</v>
      </c>
      <c r="AS1103">
        <v>95.084800000000001</v>
      </c>
      <c r="AT1103" t="s">
        <v>60</v>
      </c>
      <c r="AU1103" t="s">
        <v>61</v>
      </c>
      <c r="AV1103" t="s">
        <v>62</v>
      </c>
      <c r="AW1103" t="s">
        <v>63</v>
      </c>
    </row>
    <row r="1104" spans="1:49" x14ac:dyDescent="0.3">
      <c r="A1104">
        <v>726</v>
      </c>
      <c r="B1104" t="s">
        <v>1494</v>
      </c>
      <c r="C1104" t="s">
        <v>1495</v>
      </c>
      <c r="D1104" t="s">
        <v>1508</v>
      </c>
      <c r="E1104" t="s">
        <v>144</v>
      </c>
      <c r="F1104" t="s">
        <v>53</v>
      </c>
      <c r="G1104" t="s">
        <v>67</v>
      </c>
      <c r="H1104" t="s">
        <v>55</v>
      </c>
      <c r="I1104" t="s">
        <v>276</v>
      </c>
      <c r="J1104" t="s">
        <v>505</v>
      </c>
      <c r="K1104">
        <v>6528187</v>
      </c>
      <c r="L1104">
        <v>300025</v>
      </c>
      <c r="M1104">
        <v>6632</v>
      </c>
      <c r="N1104">
        <v>117</v>
      </c>
      <c r="O1104">
        <v>127</v>
      </c>
      <c r="P1104">
        <v>61</v>
      </c>
      <c r="Q1104">
        <v>72</v>
      </c>
      <c r="R1104">
        <v>843</v>
      </c>
      <c r="S1104">
        <v>30.49</v>
      </c>
      <c r="T1104">
        <v>16.829999999999998</v>
      </c>
      <c r="U1104">
        <v>2.74</v>
      </c>
      <c r="V1104">
        <v>50</v>
      </c>
      <c r="W1104">
        <v>277806.66666666698</v>
      </c>
      <c r="X1104">
        <v>24961.7647058824</v>
      </c>
      <c r="Y1104">
        <v>2040</v>
      </c>
      <c r="Z1104">
        <v>75670</v>
      </c>
      <c r="AA1104">
        <v>4142.8571428571404</v>
      </c>
      <c r="AB1104">
        <v>9190.1960784313706</v>
      </c>
      <c r="AC1104">
        <v>1704.22535211268</v>
      </c>
      <c r="AD1104">
        <v>1298.38709677419</v>
      </c>
      <c r="AE1104">
        <v>4854.2553191489396</v>
      </c>
      <c r="AF1104">
        <v>327.46478873239403</v>
      </c>
      <c r="AG1104">
        <v>7.41</v>
      </c>
      <c r="AH1104">
        <v>0.01</v>
      </c>
      <c r="AI1104">
        <v>0.57999999999999996</v>
      </c>
      <c r="AJ1104">
        <v>129.13</v>
      </c>
      <c r="AK1104">
        <v>42</v>
      </c>
      <c r="AL1104" t="s">
        <v>1509</v>
      </c>
      <c r="AM1104">
        <v>4</v>
      </c>
      <c r="AN1104" t="s">
        <v>970</v>
      </c>
      <c r="AO1104" t="s">
        <v>1510</v>
      </c>
      <c r="AP1104">
        <v>0.3125</v>
      </c>
      <c r="AQ1104">
        <v>10.382</v>
      </c>
      <c r="AR1104">
        <v>10.0695</v>
      </c>
      <c r="AS1104">
        <v>33.2224</v>
      </c>
      <c r="AT1104" t="s">
        <v>60</v>
      </c>
      <c r="AU1104" t="s">
        <v>92</v>
      </c>
      <c r="AV1104" t="s">
        <v>62</v>
      </c>
      <c r="AW1104" t="s">
        <v>63</v>
      </c>
    </row>
    <row r="1105" spans="1:49" x14ac:dyDescent="0.3">
      <c r="A1105">
        <v>727</v>
      </c>
      <c r="B1105" t="s">
        <v>1494</v>
      </c>
      <c r="C1105" t="s">
        <v>1495</v>
      </c>
      <c r="D1105" t="s">
        <v>1508</v>
      </c>
      <c r="E1105" t="s">
        <v>144</v>
      </c>
      <c r="F1105">
        <v>57450</v>
      </c>
      <c r="G1105" t="s">
        <v>67</v>
      </c>
      <c r="H1105" t="s">
        <v>72</v>
      </c>
      <c r="I1105" t="s">
        <v>276</v>
      </c>
      <c r="J1105" t="s">
        <v>505</v>
      </c>
      <c r="K1105">
        <v>6528181</v>
      </c>
      <c r="L1105">
        <v>300031</v>
      </c>
      <c r="M1105">
        <v>7785</v>
      </c>
      <c r="N1105">
        <v>105</v>
      </c>
      <c r="O1105">
        <v>113</v>
      </c>
      <c r="P1105">
        <v>57</v>
      </c>
      <c r="Q1105">
        <v>64</v>
      </c>
      <c r="R1105">
        <v>888</v>
      </c>
      <c r="S1105">
        <v>29.57</v>
      </c>
      <c r="T1105">
        <v>8.4700000000000006</v>
      </c>
      <c r="U1105">
        <v>3.2</v>
      </c>
      <c r="V1105">
        <v>50</v>
      </c>
      <c r="W1105">
        <v>262220</v>
      </c>
      <c r="X1105">
        <v>19773.529411764699</v>
      </c>
      <c r="Y1105">
        <v>1620</v>
      </c>
      <c r="Z1105">
        <v>97370</v>
      </c>
      <c r="AA1105">
        <v>3428.5714285714298</v>
      </c>
      <c r="AB1105">
        <v>6829.4117647058802</v>
      </c>
      <c r="AC1105">
        <v>1781.6901408450699</v>
      </c>
      <c r="AD1105">
        <v>556.45161290322596</v>
      </c>
      <c r="AE1105">
        <v>3443.6170212766001</v>
      </c>
      <c r="AF1105">
        <v>283.80281690140799</v>
      </c>
      <c r="AG1105">
        <v>7.94</v>
      </c>
      <c r="AH1105">
        <v>0.01</v>
      </c>
      <c r="AI1105">
        <v>0.48</v>
      </c>
      <c r="AJ1105">
        <v>139.28</v>
      </c>
      <c r="AK1105">
        <v>50</v>
      </c>
      <c r="AL1105" t="s">
        <v>1509</v>
      </c>
      <c r="AM1105">
        <v>4</v>
      </c>
      <c r="AN1105" t="s">
        <v>970</v>
      </c>
      <c r="AO1105" t="s">
        <v>1511</v>
      </c>
      <c r="AP1105">
        <v>0.3125</v>
      </c>
      <c r="AQ1105">
        <v>8.5920000000000005</v>
      </c>
      <c r="AR1105">
        <v>8.2795000000000005</v>
      </c>
      <c r="AS1105">
        <v>27.494399999999999</v>
      </c>
      <c r="AT1105" t="s">
        <v>60</v>
      </c>
      <c r="AU1105" t="s">
        <v>92</v>
      </c>
      <c r="AV1105" t="s">
        <v>62</v>
      </c>
      <c r="AW1105" t="s">
        <v>63</v>
      </c>
    </row>
    <row r="1106" spans="1:49" x14ac:dyDescent="0.3">
      <c r="A1106">
        <v>728</v>
      </c>
      <c r="B1106" t="s">
        <v>1494</v>
      </c>
      <c r="C1106" t="s">
        <v>1495</v>
      </c>
      <c r="D1106" t="s">
        <v>1508</v>
      </c>
      <c r="E1106" t="s">
        <v>144</v>
      </c>
      <c r="F1106">
        <v>57450</v>
      </c>
      <c r="G1106" t="s">
        <v>67</v>
      </c>
      <c r="H1106" t="s">
        <v>72</v>
      </c>
      <c r="I1106" t="s">
        <v>276</v>
      </c>
      <c r="J1106" t="s">
        <v>505</v>
      </c>
      <c r="K1106">
        <v>6528180</v>
      </c>
      <c r="L1106">
        <v>300030</v>
      </c>
      <c r="M1106">
        <v>7819</v>
      </c>
      <c r="N1106">
        <v>105</v>
      </c>
      <c r="O1106">
        <v>106</v>
      </c>
      <c r="P1106">
        <v>58</v>
      </c>
      <c r="Q1106">
        <v>57</v>
      </c>
      <c r="R1106">
        <v>927</v>
      </c>
      <c r="S1106">
        <v>43.99</v>
      </c>
      <c r="T1106">
        <v>14.26</v>
      </c>
      <c r="U1106">
        <v>4.13</v>
      </c>
      <c r="V1106">
        <v>50</v>
      </c>
      <c r="W1106">
        <v>272486.66666666698</v>
      </c>
      <c r="X1106">
        <v>19905.8823529412</v>
      </c>
      <c r="Y1106">
        <v>1620</v>
      </c>
      <c r="Z1106">
        <v>90090</v>
      </c>
      <c r="AA1106">
        <v>4428.5714285714303</v>
      </c>
      <c r="AB1106">
        <v>5733.3333333333303</v>
      </c>
      <c r="AC1106">
        <v>1471.8309859154899</v>
      </c>
      <c r="AD1106">
        <v>630.64516129032302</v>
      </c>
      <c r="AE1106">
        <v>3485.1063829787199</v>
      </c>
      <c r="AF1106">
        <v>261.97183098591501</v>
      </c>
      <c r="AG1106">
        <v>7.15</v>
      </c>
      <c r="AH1106">
        <v>0.01</v>
      </c>
      <c r="AI1106">
        <v>0.62</v>
      </c>
      <c r="AJ1106">
        <v>156.1</v>
      </c>
      <c r="AK1106">
        <v>48</v>
      </c>
      <c r="AL1106" t="s">
        <v>1509</v>
      </c>
      <c r="AM1106">
        <v>5</v>
      </c>
      <c r="AN1106" t="s">
        <v>1016</v>
      </c>
      <c r="AO1106" t="s">
        <v>1512</v>
      </c>
      <c r="AP1106">
        <v>0.3125</v>
      </c>
      <c r="AQ1106">
        <v>11.098000000000001</v>
      </c>
      <c r="AR1106">
        <v>10.785500000000001</v>
      </c>
      <c r="AS1106">
        <v>35.513599999999997</v>
      </c>
      <c r="AT1106" t="s">
        <v>60</v>
      </c>
      <c r="AU1106" t="s">
        <v>92</v>
      </c>
      <c r="AV1106" t="s">
        <v>62</v>
      </c>
      <c r="AW1106" t="s">
        <v>63</v>
      </c>
    </row>
    <row r="1107" spans="1:49" x14ac:dyDescent="0.3">
      <c r="A1107">
        <v>729</v>
      </c>
      <c r="B1107" t="s">
        <v>1494</v>
      </c>
      <c r="C1107" t="s">
        <v>1495</v>
      </c>
      <c r="D1107" t="s">
        <v>1508</v>
      </c>
      <c r="E1107" t="s">
        <v>144</v>
      </c>
      <c r="F1107">
        <v>57450</v>
      </c>
      <c r="G1107" t="s">
        <v>67</v>
      </c>
      <c r="H1107" t="s">
        <v>72</v>
      </c>
      <c r="I1107" t="s">
        <v>276</v>
      </c>
      <c r="J1107" t="s">
        <v>505</v>
      </c>
      <c r="K1107">
        <v>6528173</v>
      </c>
      <c r="L1107">
        <v>300024</v>
      </c>
      <c r="M1107">
        <v>7465</v>
      </c>
      <c r="N1107">
        <v>102</v>
      </c>
      <c r="O1107">
        <v>117</v>
      </c>
      <c r="P1107">
        <v>59</v>
      </c>
      <c r="Q1107">
        <v>60</v>
      </c>
      <c r="R1107">
        <v>844</v>
      </c>
      <c r="S1107">
        <v>39</v>
      </c>
      <c r="T1107">
        <v>9.2899999999999991</v>
      </c>
      <c r="U1107">
        <v>1.91</v>
      </c>
      <c r="V1107">
        <v>50</v>
      </c>
      <c r="W1107">
        <v>285833.33333333302</v>
      </c>
      <c r="X1107">
        <v>17311.7647058824</v>
      </c>
      <c r="Y1107">
        <v>1560</v>
      </c>
      <c r="Z1107">
        <v>86065</v>
      </c>
      <c r="AA1107">
        <v>3857.1428571428601</v>
      </c>
      <c r="AB1107">
        <v>4552.9411764705901</v>
      </c>
      <c r="AC1107">
        <v>1471.8309859154899</v>
      </c>
      <c r="AD1107">
        <v>630.64516129032302</v>
      </c>
      <c r="AE1107">
        <v>3028.72340425532</v>
      </c>
      <c r="AF1107">
        <v>283.80281690140799</v>
      </c>
      <c r="AG1107">
        <v>7.39</v>
      </c>
      <c r="AH1107">
        <v>0.01</v>
      </c>
      <c r="AI1107">
        <v>0.54</v>
      </c>
      <c r="AJ1107">
        <v>159.4</v>
      </c>
      <c r="AK1107">
        <v>46</v>
      </c>
      <c r="AL1107" t="s">
        <v>1509</v>
      </c>
      <c r="AM1107">
        <v>4</v>
      </c>
      <c r="AN1107" t="s">
        <v>970</v>
      </c>
      <c r="AO1107" t="s">
        <v>1513</v>
      </c>
      <c r="AP1107">
        <v>0.3125</v>
      </c>
      <c r="AQ1107">
        <v>9.6660000000000004</v>
      </c>
      <c r="AR1107">
        <v>9.3535000000000004</v>
      </c>
      <c r="AS1107">
        <v>30.9312</v>
      </c>
      <c r="AT1107" t="s">
        <v>60</v>
      </c>
      <c r="AU1107" t="s">
        <v>92</v>
      </c>
      <c r="AV1107" t="s">
        <v>62</v>
      </c>
      <c r="AW1107" t="s">
        <v>63</v>
      </c>
    </row>
    <row r="1108" spans="1:49" x14ac:dyDescent="0.3">
      <c r="A1108">
        <v>162</v>
      </c>
      <c r="B1108" t="s">
        <v>503</v>
      </c>
      <c r="C1108" t="s">
        <v>503</v>
      </c>
      <c r="D1108" t="s">
        <v>504</v>
      </c>
      <c r="E1108" t="s">
        <v>52</v>
      </c>
      <c r="F1108" t="s">
        <v>297</v>
      </c>
      <c r="G1108" t="s">
        <v>67</v>
      </c>
      <c r="H1108" t="s">
        <v>72</v>
      </c>
      <c r="I1108" t="s">
        <v>276</v>
      </c>
      <c r="J1108" t="s">
        <v>505</v>
      </c>
      <c r="K1108">
        <v>6527202</v>
      </c>
      <c r="L1108">
        <v>303432</v>
      </c>
      <c r="M1108">
        <v>430</v>
      </c>
      <c r="N1108">
        <v>107</v>
      </c>
      <c r="O1108">
        <v>51</v>
      </c>
      <c r="P1108">
        <v>56</v>
      </c>
      <c r="Q1108">
        <v>46</v>
      </c>
      <c r="R1108">
        <v>95</v>
      </c>
      <c r="S1108">
        <v>17.850000000000001</v>
      </c>
      <c r="T1108">
        <v>5.74</v>
      </c>
      <c r="U1108">
        <v>0.5</v>
      </c>
      <c r="V1108">
        <v>18700</v>
      </c>
      <c r="W1108">
        <v>238280</v>
      </c>
      <c r="X1108">
        <v>45238.2352941176</v>
      </c>
      <c r="Y1108">
        <v>2520</v>
      </c>
      <c r="Z1108">
        <v>47670</v>
      </c>
      <c r="AA1108">
        <v>29857.142857142899</v>
      </c>
      <c r="AB1108">
        <v>12647.0588235294</v>
      </c>
      <c r="AC1108">
        <v>2169.01408450704</v>
      </c>
      <c r="AD1108">
        <v>18.548387096774199</v>
      </c>
      <c r="AE1108">
        <v>17591.489361702101</v>
      </c>
      <c r="AF1108">
        <v>218.30985915493</v>
      </c>
      <c r="AG1108">
        <v>0.36</v>
      </c>
      <c r="AH1108">
        <v>1.87</v>
      </c>
      <c r="AI1108">
        <v>4.18</v>
      </c>
      <c r="AJ1108">
        <v>10</v>
      </c>
      <c r="AK1108">
        <v>21</v>
      </c>
      <c r="AL1108" t="s">
        <v>506</v>
      </c>
      <c r="AM1108">
        <v>1</v>
      </c>
      <c r="AN1108" t="s">
        <v>59</v>
      </c>
      <c r="AO1108" s="1">
        <v>3.7250000000000001</v>
      </c>
      <c r="AP1108">
        <v>58.4375</v>
      </c>
      <c r="AQ1108">
        <v>74.822000000000003</v>
      </c>
      <c r="AR1108">
        <v>16.384499999999999</v>
      </c>
      <c r="AS1108">
        <v>1.2803764705882399</v>
      </c>
      <c r="AT1108" t="s">
        <v>91</v>
      </c>
      <c r="AU1108" t="s">
        <v>92</v>
      </c>
      <c r="AV1108" t="s">
        <v>96</v>
      </c>
      <c r="AW1108" t="s">
        <v>97</v>
      </c>
    </row>
    <row r="1109" spans="1:49" x14ac:dyDescent="0.3">
      <c r="A1109">
        <v>173</v>
      </c>
      <c r="B1109" t="s">
        <v>511</v>
      </c>
      <c r="C1109" t="s">
        <v>512</v>
      </c>
      <c r="D1109" t="s">
        <v>516</v>
      </c>
      <c r="E1109" t="s">
        <v>52</v>
      </c>
      <c r="F1109" t="s">
        <v>53</v>
      </c>
      <c r="G1109" t="s">
        <v>67</v>
      </c>
      <c r="H1109" t="s">
        <v>55</v>
      </c>
      <c r="I1109" t="s">
        <v>276</v>
      </c>
      <c r="J1109" t="s">
        <v>505</v>
      </c>
      <c r="K1109">
        <v>6527182</v>
      </c>
      <c r="L1109">
        <v>303090</v>
      </c>
      <c r="M1109">
        <v>1252</v>
      </c>
      <c r="N1109">
        <v>114</v>
      </c>
      <c r="O1109">
        <v>54</v>
      </c>
      <c r="P1109">
        <v>63</v>
      </c>
      <c r="Q1109">
        <v>48</v>
      </c>
      <c r="R1109">
        <v>58</v>
      </c>
      <c r="S1109">
        <v>10.28</v>
      </c>
      <c r="T1109">
        <v>7.2</v>
      </c>
      <c r="U1109">
        <v>0.5</v>
      </c>
      <c r="V1109">
        <v>11600</v>
      </c>
      <c r="W1109">
        <v>264600</v>
      </c>
      <c r="X1109">
        <v>39970.588235294097</v>
      </c>
      <c r="Y1109">
        <v>2640</v>
      </c>
      <c r="Z1109">
        <v>43645</v>
      </c>
      <c r="AA1109">
        <v>25500</v>
      </c>
      <c r="AB1109">
        <v>14333.333333333299</v>
      </c>
      <c r="AC1109">
        <v>1161.97183098592</v>
      </c>
      <c r="AD1109">
        <v>2485.4838709677401</v>
      </c>
      <c r="AE1109">
        <v>10538.297872340399</v>
      </c>
      <c r="AF1109">
        <v>240.14084507042301</v>
      </c>
      <c r="AG1109">
        <v>0.57999999999999996</v>
      </c>
      <c r="AH1109">
        <v>1.1599999999999999</v>
      </c>
      <c r="AI1109">
        <v>3.57</v>
      </c>
      <c r="AJ1109">
        <v>10</v>
      </c>
      <c r="AK1109">
        <v>24</v>
      </c>
      <c r="AL1109" t="s">
        <v>517</v>
      </c>
      <c r="AM1109">
        <v>1</v>
      </c>
      <c r="AN1109" t="s">
        <v>59</v>
      </c>
      <c r="AO1109" s="1">
        <v>12.757999999999999</v>
      </c>
      <c r="AP1109">
        <v>36.25</v>
      </c>
      <c r="AQ1109">
        <v>63.902999999999999</v>
      </c>
      <c r="AR1109">
        <v>27.652999999999999</v>
      </c>
      <c r="AS1109">
        <v>1.7628413793103399</v>
      </c>
      <c r="AT1109" t="s">
        <v>91</v>
      </c>
      <c r="AU1109" t="s">
        <v>61</v>
      </c>
      <c r="AV1109" t="s">
        <v>96</v>
      </c>
      <c r="AW1109" t="s">
        <v>63</v>
      </c>
    </row>
    <row r="1110" spans="1:49" x14ac:dyDescent="0.3">
      <c r="A1110">
        <v>170</v>
      </c>
      <c r="B1110" t="s">
        <v>511</v>
      </c>
      <c r="C1110" t="s">
        <v>512</v>
      </c>
      <c r="D1110" t="s">
        <v>516</v>
      </c>
      <c r="E1110" t="s">
        <v>52</v>
      </c>
      <c r="F1110">
        <v>70711</v>
      </c>
      <c r="G1110" t="s">
        <v>67</v>
      </c>
      <c r="H1110" t="s">
        <v>72</v>
      </c>
      <c r="I1110" t="s">
        <v>276</v>
      </c>
      <c r="J1110" t="s">
        <v>505</v>
      </c>
      <c r="K1110">
        <v>6527173</v>
      </c>
      <c r="L1110">
        <v>303101</v>
      </c>
      <c r="M1110">
        <v>889</v>
      </c>
      <c r="N1110">
        <v>112</v>
      </c>
      <c r="O1110">
        <v>65</v>
      </c>
      <c r="P1110">
        <v>61</v>
      </c>
      <c r="Q1110">
        <v>51</v>
      </c>
      <c r="R1110">
        <v>68</v>
      </c>
      <c r="S1110">
        <v>8.58</v>
      </c>
      <c r="T1110">
        <v>5.98</v>
      </c>
      <c r="U1110">
        <v>2.67</v>
      </c>
      <c r="V1110">
        <v>25600</v>
      </c>
      <c r="W1110">
        <v>258020</v>
      </c>
      <c r="X1110">
        <v>36185.294117647099</v>
      </c>
      <c r="Y1110">
        <v>2520</v>
      </c>
      <c r="Z1110">
        <v>44485</v>
      </c>
      <c r="AA1110">
        <v>24071.428571428602</v>
      </c>
      <c r="AB1110">
        <v>16103.9215686275</v>
      </c>
      <c r="AC1110">
        <v>1316.9014084507</v>
      </c>
      <c r="AD1110">
        <v>2300</v>
      </c>
      <c r="AE1110">
        <v>9086.1702127659591</v>
      </c>
      <c r="AF1110">
        <v>261.97183098591501</v>
      </c>
      <c r="AG1110">
        <v>0.68</v>
      </c>
      <c r="AH1110">
        <v>2.56</v>
      </c>
      <c r="AI1110">
        <v>3.37</v>
      </c>
      <c r="AJ1110">
        <v>10</v>
      </c>
      <c r="AK1110">
        <v>21</v>
      </c>
      <c r="AL1110" t="s">
        <v>517</v>
      </c>
      <c r="AM1110">
        <v>1</v>
      </c>
      <c r="AN1110" t="s">
        <v>59</v>
      </c>
      <c r="AO1110" s="1">
        <v>8.7690000000000001</v>
      </c>
      <c r="AP1110">
        <v>80</v>
      </c>
      <c r="AQ1110">
        <v>60.323</v>
      </c>
      <c r="AR1110">
        <v>-19.677</v>
      </c>
      <c r="AS1110">
        <v>0.75403750000000003</v>
      </c>
      <c r="AT1110" t="s">
        <v>95</v>
      </c>
      <c r="AU1110" t="s">
        <v>92</v>
      </c>
      <c r="AV1110" t="s">
        <v>126</v>
      </c>
      <c r="AW1110" t="s">
        <v>97</v>
      </c>
    </row>
    <row r="1111" spans="1:49" x14ac:dyDescent="0.3">
      <c r="A1111">
        <v>163</v>
      </c>
      <c r="B1111" t="s">
        <v>503</v>
      </c>
      <c r="C1111" t="s">
        <v>503</v>
      </c>
      <c r="D1111" t="s">
        <v>507</v>
      </c>
      <c r="E1111" t="s">
        <v>52</v>
      </c>
      <c r="F1111">
        <v>48798</v>
      </c>
      <c r="G1111" t="s">
        <v>54</v>
      </c>
      <c r="H1111" t="s">
        <v>72</v>
      </c>
      <c r="I1111" t="s">
        <v>276</v>
      </c>
      <c r="J1111" t="s">
        <v>505</v>
      </c>
      <c r="K1111">
        <v>6527172</v>
      </c>
      <c r="L1111">
        <v>303423</v>
      </c>
      <c r="M1111">
        <v>436</v>
      </c>
      <c r="N1111">
        <v>116</v>
      </c>
      <c r="O1111">
        <v>118</v>
      </c>
      <c r="P1111">
        <v>50</v>
      </c>
      <c r="Q1111">
        <v>32</v>
      </c>
      <c r="R1111">
        <v>78</v>
      </c>
      <c r="S1111">
        <v>10.92</v>
      </c>
      <c r="T1111">
        <v>6.88</v>
      </c>
      <c r="U1111">
        <v>6.73</v>
      </c>
      <c r="V1111">
        <v>70600</v>
      </c>
      <c r="W1111">
        <v>222553.33333333299</v>
      </c>
      <c r="X1111">
        <v>33750</v>
      </c>
      <c r="Y1111">
        <v>2640</v>
      </c>
      <c r="Z1111">
        <v>66990</v>
      </c>
      <c r="AA1111">
        <v>7571.4285714285697</v>
      </c>
      <c r="AB1111">
        <v>12478.431372548999</v>
      </c>
      <c r="AC1111">
        <v>697.18309859154897</v>
      </c>
      <c r="AD1111">
        <v>18.548387096774199</v>
      </c>
      <c r="AE1111">
        <v>8131.9148936170204</v>
      </c>
      <c r="AF1111">
        <v>283.80281690140799</v>
      </c>
      <c r="AG1111">
        <v>0.09</v>
      </c>
      <c r="AH1111">
        <v>7.06</v>
      </c>
      <c r="AI1111">
        <v>1.06</v>
      </c>
      <c r="AJ1111">
        <v>10</v>
      </c>
      <c r="AK1111">
        <v>31</v>
      </c>
      <c r="AL1111" t="s">
        <v>508</v>
      </c>
      <c r="AM1111">
        <v>2</v>
      </c>
      <c r="AN1111" t="s">
        <v>146</v>
      </c>
      <c r="AO1111" t="s">
        <v>509</v>
      </c>
      <c r="AP1111">
        <v>220.625</v>
      </c>
      <c r="AQ1111">
        <v>18.974</v>
      </c>
      <c r="AR1111">
        <v>-201.65100000000001</v>
      </c>
      <c r="AS1111">
        <v>8.6001133144475897E-2</v>
      </c>
      <c r="AT1111" t="s">
        <v>95</v>
      </c>
      <c r="AU1111" t="s">
        <v>125</v>
      </c>
      <c r="AV1111" t="s">
        <v>126</v>
      </c>
      <c r="AW1111" t="s">
        <v>127</v>
      </c>
    </row>
    <row r="1112" spans="1:49" x14ac:dyDescent="0.3">
      <c r="A1112">
        <v>165</v>
      </c>
      <c r="B1112" t="s">
        <v>503</v>
      </c>
      <c r="C1112" t="s">
        <v>503</v>
      </c>
      <c r="D1112" t="s">
        <v>507</v>
      </c>
      <c r="E1112" t="s">
        <v>52</v>
      </c>
      <c r="F1112" t="s">
        <v>53</v>
      </c>
      <c r="G1112" t="s">
        <v>54</v>
      </c>
      <c r="H1112" t="s">
        <v>55</v>
      </c>
      <c r="I1112" t="s">
        <v>276</v>
      </c>
      <c r="J1112" t="s">
        <v>505</v>
      </c>
      <c r="K1112">
        <v>6527165</v>
      </c>
      <c r="L1112">
        <v>303421</v>
      </c>
      <c r="M1112">
        <v>352</v>
      </c>
      <c r="N1112">
        <v>108</v>
      </c>
      <c r="O1112">
        <v>111</v>
      </c>
      <c r="P1112">
        <v>54</v>
      </c>
      <c r="Q1112">
        <v>39</v>
      </c>
      <c r="R1112">
        <v>74</v>
      </c>
      <c r="S1112">
        <v>10.1</v>
      </c>
      <c r="T1112">
        <v>0.5</v>
      </c>
      <c r="U1112">
        <v>6.83</v>
      </c>
      <c r="V1112">
        <v>48900</v>
      </c>
      <c r="W1112">
        <v>271833.33333333302</v>
      </c>
      <c r="X1112">
        <v>28085.294117647099</v>
      </c>
      <c r="Y1112">
        <v>2460</v>
      </c>
      <c r="Z1112">
        <v>51800</v>
      </c>
      <c r="AA1112">
        <v>7857.1428571428596</v>
      </c>
      <c r="AB1112">
        <v>12394.1176470588</v>
      </c>
      <c r="AC1112">
        <v>774.64788732394402</v>
      </c>
      <c r="AD1112">
        <v>74.193548387096797</v>
      </c>
      <c r="AE1112">
        <v>7592.55319148936</v>
      </c>
      <c r="AF1112">
        <v>240.14084507042301</v>
      </c>
      <c r="AG1112">
        <v>0.17</v>
      </c>
      <c r="AH1112">
        <v>4.8899999999999997</v>
      </c>
      <c r="AI1112">
        <v>1.1000000000000001</v>
      </c>
      <c r="AJ1112">
        <v>10</v>
      </c>
      <c r="AK1112">
        <v>25</v>
      </c>
      <c r="AL1112" t="s">
        <v>508</v>
      </c>
      <c r="AM1112">
        <v>2</v>
      </c>
      <c r="AN1112" t="s">
        <v>146</v>
      </c>
      <c r="AO1112" t="s">
        <v>510</v>
      </c>
      <c r="AP1112">
        <v>152.8125</v>
      </c>
      <c r="AQ1112">
        <v>19.690000000000001</v>
      </c>
      <c r="AR1112">
        <v>-133.1225</v>
      </c>
      <c r="AS1112">
        <v>0.12885071574642101</v>
      </c>
      <c r="AT1112" t="s">
        <v>95</v>
      </c>
      <c r="AU1112" t="s">
        <v>125</v>
      </c>
      <c r="AV1112" t="s">
        <v>126</v>
      </c>
      <c r="AW1112" t="s">
        <v>127</v>
      </c>
    </row>
    <row r="1113" spans="1:49" x14ac:dyDescent="0.3">
      <c r="A1113">
        <v>164</v>
      </c>
      <c r="B1113" t="s">
        <v>503</v>
      </c>
      <c r="C1113" t="s">
        <v>503</v>
      </c>
      <c r="D1113" t="s">
        <v>507</v>
      </c>
      <c r="E1113" t="s">
        <v>52</v>
      </c>
      <c r="F1113">
        <v>48798</v>
      </c>
      <c r="G1113" t="s">
        <v>54</v>
      </c>
      <c r="H1113" t="s">
        <v>72</v>
      </c>
      <c r="I1113" t="s">
        <v>276</v>
      </c>
      <c r="J1113" t="s">
        <v>505</v>
      </c>
      <c r="K1113">
        <v>6527142</v>
      </c>
      <c r="L1113">
        <v>303422</v>
      </c>
      <c r="M1113">
        <v>248</v>
      </c>
      <c r="N1113">
        <v>91</v>
      </c>
      <c r="O1113">
        <v>45</v>
      </c>
      <c r="P1113">
        <v>57</v>
      </c>
      <c r="Q1113">
        <v>31</v>
      </c>
      <c r="R1113">
        <v>49</v>
      </c>
      <c r="S1113">
        <v>8.92</v>
      </c>
      <c r="T1113">
        <v>4.5999999999999996</v>
      </c>
      <c r="U1113">
        <v>3.91</v>
      </c>
      <c r="V1113">
        <v>38900</v>
      </c>
      <c r="W1113">
        <v>283173.33333333302</v>
      </c>
      <c r="X1113">
        <v>24670.588235294101</v>
      </c>
      <c r="Y1113">
        <v>1980</v>
      </c>
      <c r="Z1113">
        <v>47460</v>
      </c>
      <c r="AA1113">
        <v>21928.571428571398</v>
      </c>
      <c r="AB1113">
        <v>9358.8235294117694</v>
      </c>
      <c r="AC1113">
        <v>542.25352112676103</v>
      </c>
      <c r="AD1113">
        <v>519.35483870967698</v>
      </c>
      <c r="AE1113">
        <v>5518.0851063829796</v>
      </c>
      <c r="AF1113">
        <v>218.30985915493</v>
      </c>
      <c r="AG1113">
        <v>0.37</v>
      </c>
      <c r="AH1113">
        <v>3.89</v>
      </c>
      <c r="AI1113">
        <v>3.07</v>
      </c>
      <c r="AJ1113">
        <v>10</v>
      </c>
      <c r="AK1113">
        <v>45</v>
      </c>
      <c r="AL1113" t="s">
        <v>508</v>
      </c>
      <c r="AM1113">
        <v>1</v>
      </c>
      <c r="AN1113" t="s">
        <v>59</v>
      </c>
      <c r="AO1113" s="1">
        <v>1.7250000000000001</v>
      </c>
      <c r="AP1113">
        <v>121.5625</v>
      </c>
      <c r="AQ1113">
        <v>54.953000000000003</v>
      </c>
      <c r="AR1113">
        <v>-66.609499999999997</v>
      </c>
      <c r="AS1113">
        <v>0.45205552699228801</v>
      </c>
      <c r="AT1113" t="s">
        <v>95</v>
      </c>
      <c r="AU1113" t="s">
        <v>125</v>
      </c>
      <c r="AV1113" t="s">
        <v>126</v>
      </c>
      <c r="AW1113" t="s">
        <v>127</v>
      </c>
    </row>
    <row r="1114" spans="1:49" x14ac:dyDescent="0.3">
      <c r="A1114">
        <v>166</v>
      </c>
      <c r="B1114" t="s">
        <v>511</v>
      </c>
      <c r="C1114" t="s">
        <v>512</v>
      </c>
      <c r="D1114" t="s">
        <v>513</v>
      </c>
      <c r="E1114" t="s">
        <v>52</v>
      </c>
      <c r="F1114">
        <v>171351</v>
      </c>
      <c r="G1114" t="s">
        <v>67</v>
      </c>
      <c r="H1114" t="s">
        <v>72</v>
      </c>
      <c r="I1114" t="s">
        <v>276</v>
      </c>
      <c r="J1114" t="s">
        <v>505</v>
      </c>
      <c r="K1114">
        <v>6527124</v>
      </c>
      <c r="L1114">
        <v>303271</v>
      </c>
      <c r="M1114">
        <v>1627</v>
      </c>
      <c r="N1114">
        <v>93</v>
      </c>
      <c r="O1114">
        <v>36</v>
      </c>
      <c r="P1114">
        <v>64</v>
      </c>
      <c r="Q1114">
        <v>50</v>
      </c>
      <c r="R1114">
        <v>99</v>
      </c>
      <c r="S1114">
        <v>8.58</v>
      </c>
      <c r="T1114">
        <v>4.87</v>
      </c>
      <c r="U1114">
        <v>1.48</v>
      </c>
      <c r="V1114">
        <v>38600</v>
      </c>
      <c r="W1114">
        <v>280840</v>
      </c>
      <c r="X1114">
        <v>30547.058823529402</v>
      </c>
      <c r="Y1114">
        <v>1980</v>
      </c>
      <c r="Z1114">
        <v>36785</v>
      </c>
      <c r="AA1114">
        <v>20428.571428571398</v>
      </c>
      <c r="AB1114">
        <v>11382.352941176499</v>
      </c>
      <c r="AC1114">
        <v>1239.4366197183101</v>
      </c>
      <c r="AD1114">
        <v>18.548387096774199</v>
      </c>
      <c r="AE1114">
        <v>8505.3191489361707</v>
      </c>
      <c r="AF1114">
        <v>283.80281690140799</v>
      </c>
      <c r="AG1114">
        <v>0.45</v>
      </c>
      <c r="AH1114">
        <v>3.86</v>
      </c>
      <c r="AI1114">
        <v>2.86</v>
      </c>
      <c r="AJ1114">
        <v>10</v>
      </c>
      <c r="AK1114">
        <v>19</v>
      </c>
      <c r="AL1114" t="s">
        <v>514</v>
      </c>
      <c r="AM1114">
        <v>1</v>
      </c>
      <c r="AN1114" t="s">
        <v>59</v>
      </c>
      <c r="AO1114" s="1">
        <v>16.879000000000001</v>
      </c>
      <c r="AP1114">
        <v>120.625</v>
      </c>
      <c r="AQ1114">
        <v>51.194000000000003</v>
      </c>
      <c r="AR1114">
        <v>-69.430999999999997</v>
      </c>
      <c r="AS1114">
        <v>0.42440621761657998</v>
      </c>
      <c r="AT1114" t="s">
        <v>95</v>
      </c>
      <c r="AU1114" t="s">
        <v>125</v>
      </c>
      <c r="AV1114" t="s">
        <v>126</v>
      </c>
      <c r="AW1114" t="s">
        <v>127</v>
      </c>
    </row>
    <row r="1115" spans="1:49" x14ac:dyDescent="0.3">
      <c r="A1115">
        <v>174</v>
      </c>
      <c r="B1115" t="s">
        <v>511</v>
      </c>
      <c r="C1115" t="s">
        <v>512</v>
      </c>
      <c r="D1115" t="s">
        <v>518</v>
      </c>
      <c r="E1115" t="s">
        <v>52</v>
      </c>
      <c r="F1115" t="s">
        <v>53</v>
      </c>
      <c r="G1115" t="s">
        <v>67</v>
      </c>
      <c r="H1115" t="s">
        <v>55</v>
      </c>
      <c r="I1115" t="s">
        <v>276</v>
      </c>
      <c r="J1115" t="s">
        <v>505</v>
      </c>
      <c r="K1115">
        <v>6527121</v>
      </c>
      <c r="L1115">
        <v>303121</v>
      </c>
      <c r="M1115">
        <v>795</v>
      </c>
      <c r="N1115">
        <v>118</v>
      </c>
      <c r="O1115">
        <v>79</v>
      </c>
      <c r="P1115">
        <v>63</v>
      </c>
      <c r="Q1115">
        <v>56</v>
      </c>
      <c r="R1115">
        <v>54</v>
      </c>
      <c r="S1115">
        <v>9.51</v>
      </c>
      <c r="T1115">
        <v>4.78</v>
      </c>
      <c r="U1115">
        <v>0.5</v>
      </c>
      <c r="V1115">
        <v>13000</v>
      </c>
      <c r="W1115">
        <v>265533.33333333302</v>
      </c>
      <c r="X1115">
        <v>37773.529411764699</v>
      </c>
      <c r="Y1115">
        <v>2820</v>
      </c>
      <c r="Z1115">
        <v>44345</v>
      </c>
      <c r="AA1115">
        <v>25500</v>
      </c>
      <c r="AB1115">
        <v>19982.352941176501</v>
      </c>
      <c r="AC1115">
        <v>1471.8309859154899</v>
      </c>
      <c r="AD1115">
        <v>2114.5161290322599</v>
      </c>
      <c r="AE1115">
        <v>9832.9787234042597</v>
      </c>
      <c r="AF1115">
        <v>283.80281690140799</v>
      </c>
      <c r="AG1115">
        <v>0.23</v>
      </c>
      <c r="AH1115">
        <v>1.3</v>
      </c>
      <c r="AI1115">
        <v>3.57</v>
      </c>
      <c r="AJ1115">
        <v>10</v>
      </c>
      <c r="AK1115">
        <v>24</v>
      </c>
      <c r="AL1115" t="s">
        <v>519</v>
      </c>
      <c r="AM1115">
        <v>1</v>
      </c>
      <c r="AN1115" t="s">
        <v>59</v>
      </c>
      <c r="AO1115" s="1">
        <v>7.7359999999999998</v>
      </c>
      <c r="AP1115">
        <v>40.625</v>
      </c>
      <c r="AQ1115">
        <v>63.902999999999999</v>
      </c>
      <c r="AR1115">
        <v>23.277999999999999</v>
      </c>
      <c r="AS1115">
        <v>1.5729969230769201</v>
      </c>
      <c r="AT1115" t="s">
        <v>91</v>
      </c>
      <c r="AU1115" t="s">
        <v>61</v>
      </c>
      <c r="AV1115" t="s">
        <v>96</v>
      </c>
      <c r="AW1115" t="s">
        <v>63</v>
      </c>
    </row>
    <row r="1116" spans="1:49" x14ac:dyDescent="0.3">
      <c r="A1116">
        <v>167</v>
      </c>
      <c r="B1116" t="s">
        <v>511</v>
      </c>
      <c r="C1116" t="s">
        <v>512</v>
      </c>
      <c r="D1116" t="s">
        <v>513</v>
      </c>
      <c r="E1116" t="s">
        <v>52</v>
      </c>
      <c r="F1116" t="s">
        <v>53</v>
      </c>
      <c r="G1116" t="s">
        <v>67</v>
      </c>
      <c r="H1116" t="s">
        <v>55</v>
      </c>
      <c r="I1116" t="s">
        <v>276</v>
      </c>
      <c r="J1116" t="s">
        <v>505</v>
      </c>
      <c r="K1116">
        <v>6527107</v>
      </c>
      <c r="L1116">
        <v>303247</v>
      </c>
      <c r="M1116">
        <v>3256</v>
      </c>
      <c r="N1116">
        <v>154</v>
      </c>
      <c r="O1116">
        <v>58</v>
      </c>
      <c r="P1116">
        <v>66</v>
      </c>
      <c r="Q1116">
        <v>52</v>
      </c>
      <c r="R1116">
        <v>116</v>
      </c>
      <c r="S1116">
        <v>11.44</v>
      </c>
      <c r="T1116">
        <v>3.09</v>
      </c>
      <c r="U1116">
        <v>5.62</v>
      </c>
      <c r="V1116">
        <v>19800</v>
      </c>
      <c r="W1116">
        <v>248360</v>
      </c>
      <c r="X1116">
        <v>47514.705882352901</v>
      </c>
      <c r="Y1116">
        <v>3660</v>
      </c>
      <c r="Z1116">
        <v>37835</v>
      </c>
      <c r="AA1116">
        <v>7142.8571428571404</v>
      </c>
      <c r="AB1116">
        <v>12141.1764705882</v>
      </c>
      <c r="AC1116">
        <v>1239.4366197183101</v>
      </c>
      <c r="AD1116">
        <v>4822.5806451612898</v>
      </c>
      <c r="AE1116">
        <v>10787.2340425532</v>
      </c>
      <c r="AF1116">
        <v>371.12676056338</v>
      </c>
      <c r="AG1116">
        <v>0.08</v>
      </c>
      <c r="AH1116">
        <v>1.98</v>
      </c>
      <c r="AI1116">
        <v>1</v>
      </c>
      <c r="AJ1116">
        <v>10</v>
      </c>
      <c r="AK1116">
        <v>18</v>
      </c>
      <c r="AL1116" t="s">
        <v>514</v>
      </c>
      <c r="AM1116">
        <v>2</v>
      </c>
      <c r="AN1116" t="s">
        <v>178</v>
      </c>
      <c r="AO1116" t="s">
        <v>515</v>
      </c>
      <c r="AP1116">
        <v>61.875</v>
      </c>
      <c r="AQ1116">
        <v>17.899999999999999</v>
      </c>
      <c r="AR1116">
        <v>-43.975000000000001</v>
      </c>
      <c r="AS1116">
        <v>0.28929292929292899</v>
      </c>
      <c r="AT1116" t="s">
        <v>95</v>
      </c>
      <c r="AU1116" t="s">
        <v>125</v>
      </c>
      <c r="AV1116" t="s">
        <v>126</v>
      </c>
      <c r="AW1116" t="s">
        <v>127</v>
      </c>
    </row>
    <row r="1117" spans="1:49" x14ac:dyDescent="0.3">
      <c r="A1117">
        <v>175</v>
      </c>
      <c r="B1117" t="s">
        <v>511</v>
      </c>
      <c r="C1117" t="s">
        <v>512</v>
      </c>
      <c r="D1117" t="s">
        <v>518</v>
      </c>
      <c r="E1117" t="s">
        <v>52</v>
      </c>
      <c r="F1117">
        <v>128082</v>
      </c>
      <c r="G1117" t="s">
        <v>67</v>
      </c>
      <c r="H1117" t="s">
        <v>72</v>
      </c>
      <c r="I1117" t="s">
        <v>276</v>
      </c>
      <c r="J1117" t="s">
        <v>505</v>
      </c>
      <c r="K1117">
        <v>6527080</v>
      </c>
      <c r="L1117">
        <v>303110</v>
      </c>
      <c r="M1117">
        <v>390</v>
      </c>
      <c r="N1117">
        <v>80</v>
      </c>
      <c r="O1117">
        <v>78</v>
      </c>
      <c r="P1117">
        <v>61</v>
      </c>
      <c r="Q1117">
        <v>31</v>
      </c>
      <c r="R1117">
        <v>45</v>
      </c>
      <c r="S1117">
        <v>6.94</v>
      </c>
      <c r="T1117">
        <v>4.17</v>
      </c>
      <c r="U1117">
        <v>1.66</v>
      </c>
      <c r="V1117">
        <v>21200</v>
      </c>
      <c r="W1117">
        <v>318640</v>
      </c>
      <c r="X1117">
        <v>22632.352941176501</v>
      </c>
      <c r="Y1117">
        <v>1680</v>
      </c>
      <c r="Z1117">
        <v>37415</v>
      </c>
      <c r="AA1117">
        <v>18000</v>
      </c>
      <c r="AB1117">
        <v>6745.0980392156898</v>
      </c>
      <c r="AC1117">
        <v>852.11267605633805</v>
      </c>
      <c r="AD1117">
        <v>853.22580645161304</v>
      </c>
      <c r="AE1117">
        <v>5186.1702127659601</v>
      </c>
      <c r="AF1117">
        <v>196.47887323943701</v>
      </c>
      <c r="AG1117">
        <v>0.13</v>
      </c>
      <c r="AH1117">
        <v>2.12</v>
      </c>
      <c r="AI1117">
        <v>2.52</v>
      </c>
      <c r="AJ1117">
        <v>10</v>
      </c>
      <c r="AK1117">
        <v>26</v>
      </c>
      <c r="AL1117" t="s">
        <v>519</v>
      </c>
      <c r="AM1117">
        <v>1</v>
      </c>
      <c r="AN1117" t="s">
        <v>59</v>
      </c>
      <c r="AO1117" s="1">
        <v>3.286</v>
      </c>
      <c r="AP1117">
        <v>66.25</v>
      </c>
      <c r="AQ1117">
        <v>45.107999999999997</v>
      </c>
      <c r="AR1117">
        <v>-21.141999999999999</v>
      </c>
      <c r="AS1117">
        <v>0.68087547169811302</v>
      </c>
      <c r="AT1117" t="s">
        <v>95</v>
      </c>
      <c r="AU1117" t="s">
        <v>125</v>
      </c>
      <c r="AV1117" t="s">
        <v>126</v>
      </c>
      <c r="AW1117" t="s">
        <v>127</v>
      </c>
    </row>
    <row r="1118" spans="1:49" x14ac:dyDescent="0.3">
      <c r="A1118">
        <v>738</v>
      </c>
      <c r="B1118" t="s">
        <v>881</v>
      </c>
      <c r="C1118" t="s">
        <v>1514</v>
      </c>
      <c r="D1118" t="s">
        <v>1519</v>
      </c>
      <c r="E1118" t="s">
        <v>144</v>
      </c>
      <c r="F1118">
        <v>21900</v>
      </c>
      <c r="G1118" t="s">
        <v>67</v>
      </c>
      <c r="H1118" t="s">
        <v>72</v>
      </c>
      <c r="I1118" t="s">
        <v>276</v>
      </c>
      <c r="J1118" t="s">
        <v>505</v>
      </c>
      <c r="K1118">
        <v>6524709</v>
      </c>
      <c r="L1118">
        <v>304557</v>
      </c>
      <c r="M1118">
        <v>778</v>
      </c>
      <c r="N1118">
        <v>91</v>
      </c>
      <c r="O1118">
        <v>26</v>
      </c>
      <c r="P1118">
        <v>61</v>
      </c>
      <c r="Q1118">
        <v>33</v>
      </c>
      <c r="R1118">
        <v>36</v>
      </c>
      <c r="S1118">
        <v>7.95</v>
      </c>
      <c r="T1118">
        <v>8.44</v>
      </c>
      <c r="U1118">
        <v>6.09</v>
      </c>
      <c r="V1118">
        <v>16500</v>
      </c>
      <c r="W1118">
        <v>230113.33333333299</v>
      </c>
      <c r="X1118">
        <v>41214.705882352901</v>
      </c>
      <c r="Y1118">
        <v>2040</v>
      </c>
      <c r="Z1118">
        <v>50260</v>
      </c>
      <c r="AA1118">
        <v>38142.857142857101</v>
      </c>
      <c r="AB1118">
        <v>6576.4705882352901</v>
      </c>
      <c r="AC1118">
        <v>697.18309859154897</v>
      </c>
      <c r="AD1118">
        <v>1335.4838709677399</v>
      </c>
      <c r="AE1118">
        <v>11326.595744680801</v>
      </c>
      <c r="AF1118">
        <v>240.14084507042301</v>
      </c>
      <c r="AG1118">
        <v>0.65</v>
      </c>
      <c r="AH1118">
        <v>1.65</v>
      </c>
      <c r="AI1118">
        <v>5.34</v>
      </c>
      <c r="AJ1118">
        <v>10</v>
      </c>
      <c r="AK1118">
        <v>29</v>
      </c>
      <c r="AL1118" t="s">
        <v>1520</v>
      </c>
      <c r="AM1118">
        <v>1</v>
      </c>
      <c r="AN1118" t="s">
        <v>59</v>
      </c>
      <c r="AO1118" s="1">
        <v>7.5490000000000004</v>
      </c>
      <c r="AP1118">
        <v>51.5625</v>
      </c>
      <c r="AQ1118">
        <v>95.585999999999999</v>
      </c>
      <c r="AR1118">
        <v>44.023499999999999</v>
      </c>
      <c r="AS1118">
        <v>1.8537890909090899</v>
      </c>
      <c r="AT1118" t="s">
        <v>91</v>
      </c>
      <c r="AU1118" t="s">
        <v>61</v>
      </c>
      <c r="AV1118" t="s">
        <v>96</v>
      </c>
      <c r="AW1118" t="s">
        <v>63</v>
      </c>
    </row>
    <row r="1119" spans="1:49" x14ac:dyDescent="0.3">
      <c r="A1119">
        <v>739</v>
      </c>
      <c r="B1119" t="s">
        <v>881</v>
      </c>
      <c r="C1119" t="s">
        <v>1514</v>
      </c>
      <c r="D1119" t="s">
        <v>1519</v>
      </c>
      <c r="E1119" t="s">
        <v>144</v>
      </c>
      <c r="F1119">
        <v>21900</v>
      </c>
      <c r="G1119" t="s">
        <v>67</v>
      </c>
      <c r="H1119" t="s">
        <v>72</v>
      </c>
      <c r="I1119" t="s">
        <v>276</v>
      </c>
      <c r="J1119" t="s">
        <v>505</v>
      </c>
      <c r="K1119">
        <v>6524678</v>
      </c>
      <c r="L1119">
        <v>304548</v>
      </c>
      <c r="M1119">
        <v>1082</v>
      </c>
      <c r="N1119">
        <v>99</v>
      </c>
      <c r="O1119">
        <v>38</v>
      </c>
      <c r="P1119">
        <v>61</v>
      </c>
      <c r="Q1119">
        <v>35</v>
      </c>
      <c r="R1119">
        <v>28</v>
      </c>
      <c r="S1119">
        <v>6.18</v>
      </c>
      <c r="T1119">
        <v>7.9</v>
      </c>
      <c r="U1119">
        <v>3.04</v>
      </c>
      <c r="V1119">
        <v>11700</v>
      </c>
      <c r="W1119">
        <v>229086.66666666701</v>
      </c>
      <c r="X1119">
        <v>43358.823529411799</v>
      </c>
      <c r="Y1119">
        <v>2160</v>
      </c>
      <c r="Z1119">
        <v>54390</v>
      </c>
      <c r="AA1119">
        <v>30357.142857142899</v>
      </c>
      <c r="AB1119">
        <v>10286.274509803899</v>
      </c>
      <c r="AC1119">
        <v>852.11267605633805</v>
      </c>
      <c r="AD1119">
        <v>1298.38709677419</v>
      </c>
      <c r="AE1119">
        <v>11865.957446808499</v>
      </c>
      <c r="AF1119">
        <v>240.14084507042301</v>
      </c>
      <c r="AG1119">
        <v>0.49</v>
      </c>
      <c r="AH1119">
        <v>1.17</v>
      </c>
      <c r="AI1119">
        <v>4.25</v>
      </c>
      <c r="AJ1119">
        <v>10</v>
      </c>
      <c r="AK1119">
        <v>30</v>
      </c>
      <c r="AL1119" t="s">
        <v>1520</v>
      </c>
      <c r="AM1119">
        <v>1</v>
      </c>
      <c r="AN1119" t="s">
        <v>59</v>
      </c>
      <c r="AO1119" s="2">
        <v>10.89</v>
      </c>
      <c r="AP1119">
        <v>36.5625</v>
      </c>
      <c r="AQ1119">
        <v>76.075000000000003</v>
      </c>
      <c r="AR1119">
        <v>39.512500000000003</v>
      </c>
      <c r="AS1119">
        <v>2.08068376068376</v>
      </c>
      <c r="AT1119" t="s">
        <v>91</v>
      </c>
      <c r="AU1119" t="s">
        <v>61</v>
      </c>
      <c r="AV1119" t="s">
        <v>96</v>
      </c>
      <c r="AW1119" t="s">
        <v>63</v>
      </c>
    </row>
    <row r="1120" spans="1:49" x14ac:dyDescent="0.3">
      <c r="A1120">
        <v>737</v>
      </c>
      <c r="B1120" t="s">
        <v>881</v>
      </c>
      <c r="C1120" t="s">
        <v>1514</v>
      </c>
      <c r="D1120" t="s">
        <v>1519</v>
      </c>
      <c r="E1120" t="s">
        <v>144</v>
      </c>
      <c r="F1120" t="s">
        <v>53</v>
      </c>
      <c r="G1120" t="s">
        <v>67</v>
      </c>
      <c r="H1120" t="s">
        <v>55</v>
      </c>
      <c r="I1120" t="s">
        <v>276</v>
      </c>
      <c r="J1120" t="s">
        <v>505</v>
      </c>
      <c r="K1120">
        <v>6524677</v>
      </c>
      <c r="L1120">
        <v>304528</v>
      </c>
      <c r="M1120">
        <v>612</v>
      </c>
      <c r="N1120">
        <v>90</v>
      </c>
      <c r="O1120">
        <v>29</v>
      </c>
      <c r="P1120">
        <v>60</v>
      </c>
      <c r="Q1120">
        <v>28</v>
      </c>
      <c r="R1120">
        <v>31</v>
      </c>
      <c r="S1120">
        <v>5.9</v>
      </c>
      <c r="T1120">
        <v>4.3099999999999996</v>
      </c>
      <c r="U1120">
        <v>2.98</v>
      </c>
      <c r="V1120">
        <v>31600</v>
      </c>
      <c r="W1120">
        <v>296846.66666666698</v>
      </c>
      <c r="X1120">
        <v>21388.2352941176</v>
      </c>
      <c r="Y1120">
        <v>1920</v>
      </c>
      <c r="Z1120">
        <v>47740</v>
      </c>
      <c r="AA1120">
        <v>17357.142857142899</v>
      </c>
      <c r="AB1120">
        <v>1433.3333333333301</v>
      </c>
      <c r="AC1120">
        <v>387.32394366197201</v>
      </c>
      <c r="AD1120">
        <v>1075.8064516129</v>
      </c>
      <c r="AE1120">
        <v>4688.2978723404203</v>
      </c>
      <c r="AF1120">
        <v>196.47887323943701</v>
      </c>
      <c r="AG1120">
        <v>0.32</v>
      </c>
      <c r="AH1120">
        <v>3.16</v>
      </c>
      <c r="AI1120">
        <v>2.4300000000000002</v>
      </c>
      <c r="AJ1120">
        <v>10</v>
      </c>
      <c r="AK1120">
        <v>36</v>
      </c>
      <c r="AL1120" t="s">
        <v>1520</v>
      </c>
      <c r="AM1120">
        <v>1</v>
      </c>
      <c r="AN1120" t="s">
        <v>59</v>
      </c>
      <c r="AO1120" s="1">
        <v>5.7249999999999996</v>
      </c>
      <c r="AP1120">
        <v>98.75</v>
      </c>
      <c r="AQ1120">
        <v>43.497</v>
      </c>
      <c r="AR1120">
        <v>-55.253</v>
      </c>
      <c r="AS1120">
        <v>0.440475949367089</v>
      </c>
      <c r="AT1120" t="s">
        <v>95</v>
      </c>
      <c r="AU1120" t="s">
        <v>125</v>
      </c>
      <c r="AV1120" t="s">
        <v>126</v>
      </c>
      <c r="AW1120" t="s">
        <v>127</v>
      </c>
    </row>
    <row r="1121" spans="1:49" x14ac:dyDescent="0.3">
      <c r="A1121">
        <v>740</v>
      </c>
      <c r="B1121" t="s">
        <v>881</v>
      </c>
      <c r="C1121" t="s">
        <v>1514</v>
      </c>
      <c r="D1121" t="s">
        <v>1519</v>
      </c>
      <c r="E1121" t="s">
        <v>144</v>
      </c>
      <c r="F1121">
        <v>21900</v>
      </c>
      <c r="G1121" t="s">
        <v>67</v>
      </c>
      <c r="H1121" t="s">
        <v>72</v>
      </c>
      <c r="I1121" t="s">
        <v>276</v>
      </c>
      <c r="J1121" t="s">
        <v>505</v>
      </c>
      <c r="K1121">
        <v>6524651</v>
      </c>
      <c r="L1121">
        <v>304538</v>
      </c>
      <c r="M1121">
        <v>642</v>
      </c>
      <c r="N1121">
        <v>103</v>
      </c>
      <c r="O1121">
        <v>32</v>
      </c>
      <c r="P1121">
        <v>64</v>
      </c>
      <c r="Q1121">
        <v>31</v>
      </c>
      <c r="R1121">
        <v>31</v>
      </c>
      <c r="S1121">
        <v>5.5</v>
      </c>
      <c r="T1121">
        <v>8.73</v>
      </c>
      <c r="U1121">
        <v>3.88</v>
      </c>
      <c r="V1121">
        <v>11900</v>
      </c>
      <c r="W1121">
        <v>285226.66666666698</v>
      </c>
      <c r="X1121">
        <v>31288.2352941176</v>
      </c>
      <c r="Y1121">
        <v>2460</v>
      </c>
      <c r="Z1121">
        <v>41125</v>
      </c>
      <c r="AA1121">
        <v>22928.571428571398</v>
      </c>
      <c r="AB1121">
        <v>5143.1372549019597</v>
      </c>
      <c r="AC1121">
        <v>619.71830985915506</v>
      </c>
      <c r="AD1121">
        <v>1483.8709677419399</v>
      </c>
      <c r="AE1121">
        <v>8380.8510638297903</v>
      </c>
      <c r="AF1121">
        <v>240.14084507042301</v>
      </c>
      <c r="AG1121">
        <v>0.27</v>
      </c>
      <c r="AH1121">
        <v>1.19</v>
      </c>
      <c r="AI1121">
        <v>3.21</v>
      </c>
      <c r="AJ1121">
        <v>10</v>
      </c>
      <c r="AK1121">
        <v>27</v>
      </c>
      <c r="AL1121" t="s">
        <v>1520</v>
      </c>
      <c r="AM1121">
        <v>1</v>
      </c>
      <c r="AN1121" t="s">
        <v>59</v>
      </c>
      <c r="AO1121" s="1">
        <v>6.0549999999999997</v>
      </c>
      <c r="AP1121">
        <v>37.1875</v>
      </c>
      <c r="AQ1121">
        <v>57.459000000000003</v>
      </c>
      <c r="AR1121">
        <v>20.2715</v>
      </c>
      <c r="AS1121">
        <v>1.5451159663865499</v>
      </c>
      <c r="AT1121" t="s">
        <v>91</v>
      </c>
      <c r="AU1121" t="s">
        <v>61</v>
      </c>
      <c r="AV1121" t="s">
        <v>96</v>
      </c>
      <c r="AW1121" t="s">
        <v>63</v>
      </c>
    </row>
    <row r="1122" spans="1:49" x14ac:dyDescent="0.3">
      <c r="A1122">
        <v>743</v>
      </c>
      <c r="B1122" t="s">
        <v>881</v>
      </c>
      <c r="C1122" t="s">
        <v>1514</v>
      </c>
      <c r="D1122" t="s">
        <v>1521</v>
      </c>
      <c r="E1122" t="s">
        <v>144</v>
      </c>
      <c r="F1122">
        <v>70050</v>
      </c>
      <c r="G1122" t="s">
        <v>67</v>
      </c>
      <c r="H1122" t="s">
        <v>72</v>
      </c>
      <c r="I1122" t="s">
        <v>276</v>
      </c>
      <c r="J1122" t="s">
        <v>505</v>
      </c>
      <c r="K1122">
        <v>6524640</v>
      </c>
      <c r="L1122">
        <v>304553</v>
      </c>
      <c r="M1122">
        <v>470</v>
      </c>
      <c r="N1122">
        <v>106</v>
      </c>
      <c r="O1122">
        <v>53</v>
      </c>
      <c r="P1122">
        <v>61</v>
      </c>
      <c r="Q1122">
        <v>34</v>
      </c>
      <c r="R1122">
        <v>36</v>
      </c>
      <c r="S1122">
        <v>9.56</v>
      </c>
      <c r="T1122">
        <v>6.6</v>
      </c>
      <c r="U1122">
        <v>3.8</v>
      </c>
      <c r="V1122">
        <v>10000</v>
      </c>
      <c r="W1122">
        <v>222413.33333333299</v>
      </c>
      <c r="X1122">
        <v>44364.705882352901</v>
      </c>
      <c r="Y1122">
        <v>2340</v>
      </c>
      <c r="Z1122">
        <v>59605</v>
      </c>
      <c r="AA1122">
        <v>26500</v>
      </c>
      <c r="AB1122">
        <v>13911.7647058824</v>
      </c>
      <c r="AC1122">
        <v>929.57746478873196</v>
      </c>
      <c r="AD1122">
        <v>333.87096774193498</v>
      </c>
      <c r="AE1122">
        <v>13027.6595744681</v>
      </c>
      <c r="AF1122">
        <v>283.80281690140799</v>
      </c>
      <c r="AG1122">
        <v>0.56000000000000005</v>
      </c>
      <c r="AH1122">
        <v>1</v>
      </c>
      <c r="AI1122">
        <v>3.71</v>
      </c>
      <c r="AJ1122">
        <v>10</v>
      </c>
      <c r="AK1122">
        <v>31</v>
      </c>
      <c r="AL1122" t="s">
        <v>1522</v>
      </c>
      <c r="AM1122">
        <v>1</v>
      </c>
      <c r="AN1122" t="s">
        <v>59</v>
      </c>
      <c r="AO1122" s="1">
        <v>4.165</v>
      </c>
      <c r="AP1122">
        <v>31.25</v>
      </c>
      <c r="AQ1122">
        <v>66.409000000000006</v>
      </c>
      <c r="AR1122">
        <v>35.158999999999999</v>
      </c>
      <c r="AS1122">
        <v>2.1250879999999999</v>
      </c>
      <c r="AT1122" t="s">
        <v>91</v>
      </c>
      <c r="AU1122" t="s">
        <v>61</v>
      </c>
      <c r="AV1122" t="s">
        <v>96</v>
      </c>
      <c r="AW1122" t="s">
        <v>63</v>
      </c>
    </row>
    <row r="1123" spans="1:49" x14ac:dyDescent="0.3">
      <c r="A1123">
        <v>744</v>
      </c>
      <c r="B1123" t="s">
        <v>881</v>
      </c>
      <c r="C1123" t="s">
        <v>1514</v>
      </c>
      <c r="D1123" t="s">
        <v>1521</v>
      </c>
      <c r="E1123" t="s">
        <v>144</v>
      </c>
      <c r="F1123">
        <v>70050</v>
      </c>
      <c r="G1123" t="s">
        <v>67</v>
      </c>
      <c r="H1123" t="s">
        <v>72</v>
      </c>
      <c r="I1123" t="s">
        <v>276</v>
      </c>
      <c r="J1123" t="s">
        <v>505</v>
      </c>
      <c r="K1123">
        <v>6524612</v>
      </c>
      <c r="L1123">
        <v>304553</v>
      </c>
      <c r="M1123">
        <v>1922</v>
      </c>
      <c r="N1123">
        <v>119</v>
      </c>
      <c r="O1123">
        <v>59</v>
      </c>
      <c r="P1123">
        <v>64</v>
      </c>
      <c r="Q1123">
        <v>32</v>
      </c>
      <c r="R1123">
        <v>166</v>
      </c>
      <c r="S1123">
        <v>5.78</v>
      </c>
      <c r="T1123">
        <v>12.86</v>
      </c>
      <c r="U1123">
        <v>0.5</v>
      </c>
      <c r="V1123">
        <v>11900</v>
      </c>
      <c r="W1123">
        <v>286580</v>
      </c>
      <c r="X1123">
        <v>32294.1176470588</v>
      </c>
      <c r="Y1123">
        <v>2820</v>
      </c>
      <c r="Z1123">
        <v>43925</v>
      </c>
      <c r="AA1123">
        <v>19642.857142857101</v>
      </c>
      <c r="AB1123">
        <v>5901.9607843137301</v>
      </c>
      <c r="AC1123">
        <v>697.18309859154897</v>
      </c>
      <c r="AD1123">
        <v>2856.4516129032299</v>
      </c>
      <c r="AE1123">
        <v>4978.72340425532</v>
      </c>
      <c r="AF1123">
        <v>283.80281690140799</v>
      </c>
      <c r="AG1123">
        <v>0.66</v>
      </c>
      <c r="AH1123">
        <v>1.19</v>
      </c>
      <c r="AI1123">
        <v>2.75</v>
      </c>
      <c r="AJ1123">
        <v>10</v>
      </c>
      <c r="AK1123">
        <v>33</v>
      </c>
      <c r="AL1123" t="s">
        <v>1522</v>
      </c>
      <c r="AM1123">
        <v>1</v>
      </c>
      <c r="AN1123" t="s">
        <v>59</v>
      </c>
      <c r="AO1123" s="1">
        <v>20.120999999999999</v>
      </c>
      <c r="AP1123">
        <v>37.1875</v>
      </c>
      <c r="AQ1123">
        <v>49.225000000000001</v>
      </c>
      <c r="AR1123">
        <v>12.0375</v>
      </c>
      <c r="AS1123">
        <v>1.3236974789916001</v>
      </c>
      <c r="AT1123" t="s">
        <v>91</v>
      </c>
      <c r="AU1123" t="s">
        <v>92</v>
      </c>
      <c r="AV1123" t="s">
        <v>96</v>
      </c>
      <c r="AW1123" t="s">
        <v>97</v>
      </c>
    </row>
    <row r="1124" spans="1:49" x14ac:dyDescent="0.3">
      <c r="A1124">
        <v>742</v>
      </c>
      <c r="B1124" t="s">
        <v>881</v>
      </c>
      <c r="C1124" t="s">
        <v>1514</v>
      </c>
      <c r="D1124" t="s">
        <v>1521</v>
      </c>
      <c r="E1124" t="s">
        <v>144</v>
      </c>
      <c r="F1124" t="s">
        <v>53</v>
      </c>
      <c r="G1124" t="s">
        <v>67</v>
      </c>
      <c r="H1124" t="s">
        <v>55</v>
      </c>
      <c r="I1124" t="s">
        <v>276</v>
      </c>
      <c r="J1124" t="s">
        <v>505</v>
      </c>
      <c r="K1124">
        <v>6524609</v>
      </c>
      <c r="L1124">
        <v>304541</v>
      </c>
      <c r="M1124">
        <v>330</v>
      </c>
      <c r="N1124">
        <v>89</v>
      </c>
      <c r="O1124">
        <v>53</v>
      </c>
      <c r="P1124">
        <v>58</v>
      </c>
      <c r="Q1124">
        <v>26</v>
      </c>
      <c r="R1124">
        <v>35</v>
      </c>
      <c r="S1124">
        <v>9.31</v>
      </c>
      <c r="T1124">
        <v>10.37</v>
      </c>
      <c r="U1124">
        <v>1.71</v>
      </c>
      <c r="V1124">
        <v>23600</v>
      </c>
      <c r="W1124">
        <v>287233.33333333302</v>
      </c>
      <c r="X1124">
        <v>20938.2352941176</v>
      </c>
      <c r="Y1124">
        <v>1800</v>
      </c>
      <c r="Z1124">
        <v>62230</v>
      </c>
      <c r="AA1124">
        <v>15428.5714285714</v>
      </c>
      <c r="AB1124">
        <v>2698.0392156862699</v>
      </c>
      <c r="AC1124">
        <v>464.78873239436598</v>
      </c>
      <c r="AD1124">
        <v>667.74193548387098</v>
      </c>
      <c r="AE1124">
        <v>4937.2340425531902</v>
      </c>
      <c r="AF1124">
        <v>196.47887323943701</v>
      </c>
      <c r="AG1124">
        <v>0.28000000000000003</v>
      </c>
      <c r="AH1124">
        <v>2.36</v>
      </c>
      <c r="AI1124">
        <v>2.16</v>
      </c>
      <c r="AJ1124">
        <v>10</v>
      </c>
      <c r="AK1124">
        <v>33</v>
      </c>
      <c r="AL1124" t="s">
        <v>1522</v>
      </c>
      <c r="AM1124">
        <v>1</v>
      </c>
      <c r="AN1124" t="s">
        <v>59</v>
      </c>
      <c r="AO1124" s="1">
        <v>2.6259999999999999</v>
      </c>
      <c r="AP1124">
        <v>73.75</v>
      </c>
      <c r="AQ1124">
        <v>38.664000000000001</v>
      </c>
      <c r="AR1124">
        <v>-35.085999999999999</v>
      </c>
      <c r="AS1124">
        <v>0.52425762711864399</v>
      </c>
      <c r="AT1124" t="s">
        <v>95</v>
      </c>
      <c r="AU1124" t="s">
        <v>125</v>
      </c>
      <c r="AV1124" t="s">
        <v>126</v>
      </c>
      <c r="AW1124" t="s">
        <v>127</v>
      </c>
    </row>
    <row r="1125" spans="1:49" x14ac:dyDescent="0.3">
      <c r="A1125">
        <v>745</v>
      </c>
      <c r="B1125" t="s">
        <v>881</v>
      </c>
      <c r="C1125" t="s">
        <v>1514</v>
      </c>
      <c r="D1125" t="s">
        <v>1521</v>
      </c>
      <c r="E1125" t="s">
        <v>144</v>
      </c>
      <c r="F1125">
        <v>70050</v>
      </c>
      <c r="G1125" t="s">
        <v>67</v>
      </c>
      <c r="H1125" t="s">
        <v>72</v>
      </c>
      <c r="I1125" t="s">
        <v>276</v>
      </c>
      <c r="J1125" t="s">
        <v>505</v>
      </c>
      <c r="K1125">
        <v>6524592</v>
      </c>
      <c r="L1125">
        <v>304539</v>
      </c>
      <c r="M1125">
        <v>123</v>
      </c>
      <c r="N1125">
        <v>111</v>
      </c>
      <c r="O1125">
        <v>87</v>
      </c>
      <c r="P1125">
        <v>54</v>
      </c>
      <c r="Q1125">
        <v>29</v>
      </c>
      <c r="R1125">
        <v>23</v>
      </c>
      <c r="S1125">
        <v>11.75</v>
      </c>
      <c r="T1125">
        <v>5.81</v>
      </c>
      <c r="U1125">
        <v>5.98</v>
      </c>
      <c r="V1125">
        <v>2100</v>
      </c>
      <c r="W1125">
        <v>243413.33333333299</v>
      </c>
      <c r="X1125">
        <v>30150</v>
      </c>
      <c r="Y1125">
        <v>2340</v>
      </c>
      <c r="Z1125">
        <v>85680</v>
      </c>
      <c r="AA1125">
        <v>20357.142857142899</v>
      </c>
      <c r="AB1125">
        <v>8178.4313725490201</v>
      </c>
      <c r="AC1125">
        <v>619.71830985915506</v>
      </c>
      <c r="AD1125">
        <v>370.96774193548401</v>
      </c>
      <c r="AE1125">
        <v>7634.0425531914898</v>
      </c>
      <c r="AF1125">
        <v>240.14084507042301</v>
      </c>
      <c r="AG1125">
        <v>0.28999999999999998</v>
      </c>
      <c r="AH1125">
        <v>0.21</v>
      </c>
      <c r="AI1125">
        <v>2.85</v>
      </c>
      <c r="AJ1125">
        <v>10</v>
      </c>
      <c r="AK1125">
        <v>32</v>
      </c>
      <c r="AL1125" t="s">
        <v>1522</v>
      </c>
      <c r="AM1125">
        <v>1</v>
      </c>
      <c r="AN1125" t="s">
        <v>59</v>
      </c>
      <c r="AO1125" s="1">
        <v>0.35199999999999998</v>
      </c>
      <c r="AP1125">
        <v>6.5625</v>
      </c>
      <c r="AQ1125">
        <v>51.015000000000001</v>
      </c>
      <c r="AR1125">
        <v>44.452500000000001</v>
      </c>
      <c r="AS1125">
        <v>7.7737142857142896</v>
      </c>
      <c r="AT1125" t="s">
        <v>60</v>
      </c>
      <c r="AU1125" t="s">
        <v>61</v>
      </c>
      <c r="AV1125" t="s">
        <v>62</v>
      </c>
      <c r="AW1125" t="s">
        <v>63</v>
      </c>
    </row>
    <row r="1126" spans="1:49" x14ac:dyDescent="0.3">
      <c r="A1126">
        <v>731</v>
      </c>
      <c r="B1126" t="s">
        <v>881</v>
      </c>
      <c r="C1126" t="s">
        <v>1514</v>
      </c>
      <c r="D1126" t="s">
        <v>1515</v>
      </c>
      <c r="E1126" t="s">
        <v>144</v>
      </c>
      <c r="F1126">
        <v>10643</v>
      </c>
      <c r="G1126" t="s">
        <v>67</v>
      </c>
      <c r="H1126" t="s">
        <v>72</v>
      </c>
      <c r="I1126" t="s">
        <v>276</v>
      </c>
      <c r="J1126" t="s">
        <v>505</v>
      </c>
      <c r="K1126">
        <v>6524364</v>
      </c>
      <c r="L1126">
        <v>304050</v>
      </c>
      <c r="M1126">
        <v>409</v>
      </c>
      <c r="N1126">
        <v>104</v>
      </c>
      <c r="O1126">
        <v>64</v>
      </c>
      <c r="P1126">
        <v>59</v>
      </c>
      <c r="Q1126">
        <v>31</v>
      </c>
      <c r="R1126">
        <v>25</v>
      </c>
      <c r="S1126">
        <v>9.56</v>
      </c>
      <c r="T1126">
        <v>3.34</v>
      </c>
      <c r="U1126">
        <v>4.3</v>
      </c>
      <c r="V1126">
        <v>17600</v>
      </c>
      <c r="W1126">
        <v>254846.66666666701</v>
      </c>
      <c r="X1126">
        <v>32505.8823529412</v>
      </c>
      <c r="Y1126">
        <v>2100</v>
      </c>
      <c r="Z1126">
        <v>62790</v>
      </c>
      <c r="AA1126">
        <v>14714.285714285699</v>
      </c>
      <c r="AB1126">
        <v>8178.4313725490201</v>
      </c>
      <c r="AC1126">
        <v>619.71830985915506</v>
      </c>
      <c r="AD1126">
        <v>18.548387096774199</v>
      </c>
      <c r="AE1126">
        <v>9708.5106382978702</v>
      </c>
      <c r="AF1126">
        <v>240.14084507042301</v>
      </c>
      <c r="AG1126">
        <v>0.41</v>
      </c>
      <c r="AH1126">
        <v>1.76</v>
      </c>
      <c r="AI1126">
        <v>2.06</v>
      </c>
      <c r="AJ1126">
        <v>10</v>
      </c>
      <c r="AK1126">
        <v>27</v>
      </c>
      <c r="AL1126" t="s">
        <v>1516</v>
      </c>
      <c r="AM1126">
        <v>1</v>
      </c>
      <c r="AN1126" t="s">
        <v>59</v>
      </c>
      <c r="AO1126" s="1">
        <v>3.4950000000000001</v>
      </c>
      <c r="AP1126">
        <v>55</v>
      </c>
      <c r="AQ1126">
        <v>36.874000000000002</v>
      </c>
      <c r="AR1126">
        <v>-18.126000000000001</v>
      </c>
      <c r="AS1126">
        <v>0.67043636363636405</v>
      </c>
      <c r="AT1126" t="s">
        <v>95</v>
      </c>
      <c r="AU1126" t="s">
        <v>92</v>
      </c>
      <c r="AV1126" t="s">
        <v>126</v>
      </c>
      <c r="AW1126" t="s">
        <v>97</v>
      </c>
    </row>
    <row r="1127" spans="1:49" x14ac:dyDescent="0.3">
      <c r="A1127">
        <v>732</v>
      </c>
      <c r="B1127" t="s">
        <v>881</v>
      </c>
      <c r="C1127" t="s">
        <v>1514</v>
      </c>
      <c r="D1127" t="s">
        <v>1515</v>
      </c>
      <c r="E1127" t="s">
        <v>144</v>
      </c>
      <c r="F1127">
        <v>10643</v>
      </c>
      <c r="G1127" t="s">
        <v>67</v>
      </c>
      <c r="H1127" t="s">
        <v>72</v>
      </c>
      <c r="I1127" t="s">
        <v>276</v>
      </c>
      <c r="J1127" t="s">
        <v>505</v>
      </c>
      <c r="K1127">
        <v>6524357</v>
      </c>
      <c r="L1127">
        <v>304049</v>
      </c>
      <c r="M1127">
        <v>559</v>
      </c>
      <c r="N1127">
        <v>90</v>
      </c>
      <c r="O1127">
        <v>55</v>
      </c>
      <c r="P1127">
        <v>59</v>
      </c>
      <c r="Q1127">
        <v>27</v>
      </c>
      <c r="R1127">
        <v>67</v>
      </c>
      <c r="S1127">
        <v>8.25</v>
      </c>
      <c r="T1127">
        <v>7.18</v>
      </c>
      <c r="U1127">
        <v>3.4</v>
      </c>
      <c r="V1127">
        <v>21900</v>
      </c>
      <c r="W1127">
        <v>312293.33333333302</v>
      </c>
      <c r="X1127">
        <v>12652.9411764706</v>
      </c>
      <c r="Y1127">
        <v>1680</v>
      </c>
      <c r="Z1127">
        <v>59220</v>
      </c>
      <c r="AA1127">
        <v>11000</v>
      </c>
      <c r="AB1127">
        <v>42.156862745098003</v>
      </c>
      <c r="AC1127">
        <v>387.32394366197201</v>
      </c>
      <c r="AD1127">
        <v>18.548387096774199</v>
      </c>
      <c r="AE1127">
        <v>2240.4255319148901</v>
      </c>
      <c r="AF1127">
        <v>152.816901408451</v>
      </c>
      <c r="AG1127">
        <v>0.93</v>
      </c>
      <c r="AH1127">
        <v>2.19</v>
      </c>
      <c r="AI1127">
        <v>1.54</v>
      </c>
      <c r="AJ1127">
        <v>10</v>
      </c>
      <c r="AK1127">
        <v>25</v>
      </c>
      <c r="AL1127" t="s">
        <v>1516</v>
      </c>
      <c r="AM1127">
        <v>1</v>
      </c>
      <c r="AN1127" t="s">
        <v>59</v>
      </c>
      <c r="AO1127" s="1">
        <v>5.1429999999999998</v>
      </c>
      <c r="AP1127">
        <v>68.4375</v>
      </c>
      <c r="AQ1127">
        <v>27.565999999999999</v>
      </c>
      <c r="AR1127">
        <v>-40.871499999999997</v>
      </c>
      <c r="AS1127">
        <v>0.40279086757990901</v>
      </c>
      <c r="AT1127" t="s">
        <v>95</v>
      </c>
      <c r="AU1127" t="s">
        <v>125</v>
      </c>
      <c r="AV1127" t="s">
        <v>126</v>
      </c>
      <c r="AW1127" t="s">
        <v>127</v>
      </c>
    </row>
    <row r="1128" spans="1:49" x14ac:dyDescent="0.3">
      <c r="A1128">
        <v>733</v>
      </c>
      <c r="B1128" t="s">
        <v>881</v>
      </c>
      <c r="C1128" t="s">
        <v>1514</v>
      </c>
      <c r="D1128" t="s">
        <v>1515</v>
      </c>
      <c r="E1128" t="s">
        <v>144</v>
      </c>
      <c r="F1128">
        <v>10643</v>
      </c>
      <c r="G1128" t="s">
        <v>67</v>
      </c>
      <c r="H1128" t="s">
        <v>72</v>
      </c>
      <c r="I1128" t="s">
        <v>276</v>
      </c>
      <c r="J1128" t="s">
        <v>505</v>
      </c>
      <c r="K1128">
        <v>6524350</v>
      </c>
      <c r="L1128">
        <v>304051</v>
      </c>
      <c r="M1128">
        <v>486</v>
      </c>
      <c r="N1128">
        <v>81</v>
      </c>
      <c r="O1128">
        <v>67</v>
      </c>
      <c r="P1128">
        <v>64</v>
      </c>
      <c r="Q1128">
        <v>27</v>
      </c>
      <c r="R1128">
        <v>69</v>
      </c>
      <c r="S1128">
        <v>12.69</v>
      </c>
      <c r="T1128">
        <v>6.2</v>
      </c>
      <c r="U1128">
        <v>1.86</v>
      </c>
      <c r="V1128">
        <v>15700</v>
      </c>
      <c r="W1128">
        <v>343746.66666666698</v>
      </c>
      <c r="X1128">
        <v>14585.294117647099</v>
      </c>
      <c r="Y1128">
        <v>1500</v>
      </c>
      <c r="Z1128">
        <v>40285</v>
      </c>
      <c r="AA1128">
        <v>4500</v>
      </c>
      <c r="AB1128">
        <v>42.156862745098003</v>
      </c>
      <c r="AC1128">
        <v>232.39436619718299</v>
      </c>
      <c r="AD1128">
        <v>37.096774193548399</v>
      </c>
      <c r="AE1128">
        <v>3070.2127659574498</v>
      </c>
      <c r="AF1128">
        <v>152.816901408451</v>
      </c>
      <c r="AG1128">
        <v>0.87</v>
      </c>
      <c r="AH1128">
        <v>1.57</v>
      </c>
      <c r="AI1128">
        <v>0.63</v>
      </c>
      <c r="AJ1128">
        <v>10</v>
      </c>
      <c r="AK1128">
        <v>19</v>
      </c>
      <c r="AL1128" t="s">
        <v>1516</v>
      </c>
      <c r="AM1128">
        <v>1</v>
      </c>
      <c r="AN1128" t="s">
        <v>59</v>
      </c>
      <c r="AO1128" s="1">
        <v>4.3410000000000002</v>
      </c>
      <c r="AP1128">
        <v>49.0625</v>
      </c>
      <c r="AQ1128">
        <v>11.276999999999999</v>
      </c>
      <c r="AR1128">
        <v>-37.785499999999999</v>
      </c>
      <c r="AS1128">
        <v>0.229849681528662</v>
      </c>
      <c r="AT1128" t="s">
        <v>95</v>
      </c>
      <c r="AU1128" t="s">
        <v>125</v>
      </c>
      <c r="AV1128" t="s">
        <v>126</v>
      </c>
      <c r="AW1128" t="s">
        <v>127</v>
      </c>
    </row>
    <row r="1129" spans="1:49" x14ac:dyDescent="0.3">
      <c r="A1129">
        <v>730</v>
      </c>
      <c r="B1129" t="s">
        <v>881</v>
      </c>
      <c r="C1129" t="s">
        <v>1514</v>
      </c>
      <c r="D1129" t="s">
        <v>1515</v>
      </c>
      <c r="E1129" t="s">
        <v>144</v>
      </c>
      <c r="F1129" t="s">
        <v>53</v>
      </c>
      <c r="G1129" t="s">
        <v>67</v>
      </c>
      <c r="H1129" t="s">
        <v>55</v>
      </c>
      <c r="I1129" t="s">
        <v>276</v>
      </c>
      <c r="J1129" t="s">
        <v>505</v>
      </c>
      <c r="K1129">
        <v>6524332</v>
      </c>
      <c r="L1129">
        <v>304043</v>
      </c>
      <c r="M1129">
        <v>368</v>
      </c>
      <c r="N1129">
        <v>121</v>
      </c>
      <c r="O1129">
        <v>84</v>
      </c>
      <c r="P1129">
        <v>58</v>
      </c>
      <c r="Q1129">
        <v>30</v>
      </c>
      <c r="R1129">
        <v>57</v>
      </c>
      <c r="S1129">
        <v>7.6</v>
      </c>
      <c r="T1129">
        <v>5.24</v>
      </c>
      <c r="U1129">
        <v>5.09</v>
      </c>
      <c r="V1129">
        <v>28800</v>
      </c>
      <c r="W1129">
        <v>264740</v>
      </c>
      <c r="X1129">
        <v>20250</v>
      </c>
      <c r="Y1129">
        <v>2460</v>
      </c>
      <c r="Z1129">
        <v>67375</v>
      </c>
      <c r="AA1129">
        <v>11928.5714285714</v>
      </c>
      <c r="AB1129">
        <v>7419.6078431372498</v>
      </c>
      <c r="AC1129">
        <v>542.25352112676103</v>
      </c>
      <c r="AD1129">
        <v>37.096774193548399</v>
      </c>
      <c r="AE1129">
        <v>2862.7659574468098</v>
      </c>
      <c r="AF1129">
        <v>305.63380281690098</v>
      </c>
      <c r="AG1129">
        <v>1.0900000000000001</v>
      </c>
      <c r="AH1129">
        <v>2.88</v>
      </c>
      <c r="AI1129">
        <v>1.67</v>
      </c>
      <c r="AJ1129">
        <v>10</v>
      </c>
      <c r="AK1129">
        <v>28</v>
      </c>
      <c r="AL1129" t="s">
        <v>1516</v>
      </c>
      <c r="AM1129">
        <v>1</v>
      </c>
      <c r="AN1129" t="s">
        <v>59</v>
      </c>
      <c r="AO1129" s="1">
        <v>3.044</v>
      </c>
      <c r="AP1129">
        <v>90</v>
      </c>
      <c r="AQ1129">
        <v>29.893000000000001</v>
      </c>
      <c r="AR1129">
        <v>-60.106999999999999</v>
      </c>
      <c r="AS1129">
        <v>0.33214444444444402</v>
      </c>
      <c r="AT1129" t="s">
        <v>95</v>
      </c>
      <c r="AU1129" t="s">
        <v>125</v>
      </c>
      <c r="AV1129" t="s">
        <v>126</v>
      </c>
      <c r="AW1129" t="s">
        <v>127</v>
      </c>
    </row>
    <row r="1130" spans="1:49" x14ac:dyDescent="0.3">
      <c r="A1130">
        <v>734</v>
      </c>
      <c r="B1130" t="s">
        <v>881</v>
      </c>
      <c r="C1130" t="s">
        <v>1514</v>
      </c>
      <c r="D1130" t="s">
        <v>1515</v>
      </c>
      <c r="E1130" t="s">
        <v>144</v>
      </c>
      <c r="F1130">
        <v>10643</v>
      </c>
      <c r="G1130" t="s">
        <v>67</v>
      </c>
      <c r="H1130" t="s">
        <v>72</v>
      </c>
      <c r="I1130" t="s">
        <v>276</v>
      </c>
      <c r="J1130" t="s">
        <v>505</v>
      </c>
      <c r="K1130">
        <v>6524257</v>
      </c>
      <c r="L1130">
        <v>304040</v>
      </c>
      <c r="M1130">
        <v>2805</v>
      </c>
      <c r="N1130">
        <v>143</v>
      </c>
      <c r="O1130">
        <v>31</v>
      </c>
      <c r="P1130">
        <v>62</v>
      </c>
      <c r="Q1130">
        <v>53</v>
      </c>
      <c r="R1130">
        <v>63</v>
      </c>
      <c r="S1130">
        <v>13.85</v>
      </c>
      <c r="T1130">
        <v>5.59</v>
      </c>
      <c r="U1130">
        <v>4.16</v>
      </c>
      <c r="V1130">
        <v>4800</v>
      </c>
      <c r="W1130">
        <v>215553.33333333299</v>
      </c>
      <c r="X1130">
        <v>34252.941176470602</v>
      </c>
      <c r="Y1130">
        <v>4080</v>
      </c>
      <c r="Z1130">
        <v>43120</v>
      </c>
      <c r="AA1130">
        <v>91142.857142857101</v>
      </c>
      <c r="AB1130">
        <v>27907.843137254898</v>
      </c>
      <c r="AC1130">
        <v>1781.6901408450699</v>
      </c>
      <c r="AD1130">
        <v>8717.7419354838694</v>
      </c>
      <c r="AE1130">
        <v>7882.9787234042597</v>
      </c>
      <c r="AF1130">
        <v>414.78873239436598</v>
      </c>
      <c r="AG1130">
        <v>0.31</v>
      </c>
      <c r="AH1130">
        <v>0.48</v>
      </c>
      <c r="AI1130">
        <v>12.76</v>
      </c>
      <c r="AJ1130">
        <v>10</v>
      </c>
      <c r="AK1130">
        <v>17</v>
      </c>
      <c r="AL1130" t="s">
        <v>1516</v>
      </c>
      <c r="AM1130">
        <v>2</v>
      </c>
      <c r="AN1130" t="s">
        <v>178</v>
      </c>
      <c r="AO1130" t="s">
        <v>1517</v>
      </c>
      <c r="AP1130">
        <v>15</v>
      </c>
      <c r="AQ1130">
        <v>228.404</v>
      </c>
      <c r="AR1130">
        <v>213.404</v>
      </c>
      <c r="AS1130">
        <v>15.226933333333299</v>
      </c>
      <c r="AT1130" t="s">
        <v>60</v>
      </c>
      <c r="AU1130" t="s">
        <v>61</v>
      </c>
      <c r="AV1130" t="s">
        <v>62</v>
      </c>
      <c r="AW1130" t="s">
        <v>63</v>
      </c>
    </row>
    <row r="1131" spans="1:49" x14ac:dyDescent="0.3">
      <c r="A1131">
        <v>735</v>
      </c>
      <c r="B1131" t="s">
        <v>881</v>
      </c>
      <c r="C1131" t="s">
        <v>1514</v>
      </c>
      <c r="D1131" t="s">
        <v>1515</v>
      </c>
      <c r="E1131" t="s">
        <v>144</v>
      </c>
      <c r="F1131">
        <v>10643</v>
      </c>
      <c r="G1131" t="s">
        <v>67</v>
      </c>
      <c r="H1131" t="s">
        <v>72</v>
      </c>
      <c r="I1131" t="s">
        <v>276</v>
      </c>
      <c r="J1131" t="s">
        <v>505</v>
      </c>
      <c r="K1131">
        <v>6524202</v>
      </c>
      <c r="L1131">
        <v>304035</v>
      </c>
      <c r="M1131">
        <v>1741</v>
      </c>
      <c r="N1131">
        <v>131</v>
      </c>
      <c r="O1131">
        <v>69</v>
      </c>
      <c r="P1131">
        <v>75</v>
      </c>
      <c r="Q1131">
        <v>70</v>
      </c>
      <c r="R1131">
        <v>41</v>
      </c>
      <c r="S1131">
        <v>15.42</v>
      </c>
      <c r="T1131">
        <v>6.28</v>
      </c>
      <c r="U1131">
        <v>0.5</v>
      </c>
      <c r="V1131">
        <v>12800</v>
      </c>
      <c r="W1131">
        <v>201366.66666666701</v>
      </c>
      <c r="X1131">
        <v>32082.352941176501</v>
      </c>
      <c r="Y1131">
        <v>3600</v>
      </c>
      <c r="Z1131">
        <v>37975</v>
      </c>
      <c r="AA1131">
        <v>92000</v>
      </c>
      <c r="AB1131">
        <v>42578.431372548999</v>
      </c>
      <c r="AC1131">
        <v>2788.7323943662</v>
      </c>
      <c r="AD1131">
        <v>5898.3870967741896</v>
      </c>
      <c r="AE1131">
        <v>10870.2127659574</v>
      </c>
      <c r="AF1131">
        <v>349.29577464788701</v>
      </c>
      <c r="AG1131">
        <v>0.32</v>
      </c>
      <c r="AH1131">
        <v>1.28</v>
      </c>
      <c r="AI1131">
        <v>12.88</v>
      </c>
      <c r="AJ1131">
        <v>10</v>
      </c>
      <c r="AK1131">
        <v>28</v>
      </c>
      <c r="AL1131" t="s">
        <v>1516</v>
      </c>
      <c r="AM1131">
        <v>2</v>
      </c>
      <c r="AN1131" t="s">
        <v>178</v>
      </c>
      <c r="AO1131" t="s">
        <v>1518</v>
      </c>
      <c r="AP1131">
        <v>40</v>
      </c>
      <c r="AQ1131">
        <v>230.55199999999999</v>
      </c>
      <c r="AR1131">
        <v>190.55199999999999</v>
      </c>
      <c r="AS1131">
        <v>5.7637999999999998</v>
      </c>
      <c r="AT1131" t="s">
        <v>60</v>
      </c>
      <c r="AU1131" t="s">
        <v>61</v>
      </c>
      <c r="AV1131" t="s">
        <v>62</v>
      </c>
      <c r="AW1131" t="s">
        <v>63</v>
      </c>
    </row>
    <row r="1132" spans="1:49" x14ac:dyDescent="0.3">
      <c r="A1132">
        <v>876</v>
      </c>
      <c r="B1132" t="s">
        <v>1722</v>
      </c>
      <c r="C1132" t="s">
        <v>1723</v>
      </c>
      <c r="D1132" t="s">
        <v>1724</v>
      </c>
      <c r="E1132" t="s">
        <v>236</v>
      </c>
      <c r="F1132" t="s">
        <v>53</v>
      </c>
      <c r="G1132" t="s">
        <v>67</v>
      </c>
      <c r="H1132" t="s">
        <v>55</v>
      </c>
      <c r="I1132" t="s">
        <v>276</v>
      </c>
      <c r="J1132" t="s">
        <v>498</v>
      </c>
      <c r="K1132">
        <v>6524190</v>
      </c>
      <c r="L1132">
        <v>268120</v>
      </c>
      <c r="M1132">
        <v>167</v>
      </c>
      <c r="N1132">
        <v>93</v>
      </c>
      <c r="O1132">
        <v>208</v>
      </c>
      <c r="P1132">
        <v>49</v>
      </c>
      <c r="Q1132">
        <v>32</v>
      </c>
      <c r="R1132">
        <v>28</v>
      </c>
      <c r="S1132">
        <v>8.6199999999999992</v>
      </c>
      <c r="T1132">
        <v>22.17</v>
      </c>
      <c r="U1132">
        <v>0.5</v>
      </c>
      <c r="V1132">
        <v>50</v>
      </c>
      <c r="W1132">
        <v>261193.33333333299</v>
      </c>
      <c r="X1132">
        <v>12705.8823529412</v>
      </c>
      <c r="Y1132">
        <v>1140</v>
      </c>
      <c r="Z1132">
        <v>113785</v>
      </c>
      <c r="AA1132">
        <v>16285.714285714301</v>
      </c>
      <c r="AB1132">
        <v>12309.8039215686</v>
      </c>
      <c r="AC1132">
        <v>852.11267605633805</v>
      </c>
      <c r="AD1132">
        <v>2003.22580645161</v>
      </c>
      <c r="AE1132">
        <v>1950</v>
      </c>
      <c r="AF1132">
        <v>327.46478873239403</v>
      </c>
      <c r="AG1132">
        <v>5.56</v>
      </c>
      <c r="AH1132">
        <v>0.01</v>
      </c>
      <c r="AI1132">
        <v>2.2799999999999998</v>
      </c>
      <c r="AJ1132">
        <v>10</v>
      </c>
      <c r="AK1132">
        <v>65</v>
      </c>
      <c r="AL1132" t="s">
        <v>1725</v>
      </c>
      <c r="AM1132">
        <v>2</v>
      </c>
      <c r="AN1132" t="s">
        <v>146</v>
      </c>
      <c r="AO1132" t="s">
        <v>1726</v>
      </c>
      <c r="AP1132">
        <v>0.3125</v>
      </c>
      <c r="AQ1132">
        <v>40.811999999999998</v>
      </c>
      <c r="AR1132">
        <v>40.499499999999998</v>
      </c>
      <c r="AS1132">
        <v>130.5984</v>
      </c>
      <c r="AT1132" t="s">
        <v>60</v>
      </c>
      <c r="AU1132" t="s">
        <v>61</v>
      </c>
      <c r="AV1132" t="s">
        <v>62</v>
      </c>
      <c r="AW1132" t="s">
        <v>63</v>
      </c>
    </row>
    <row r="1133" spans="1:49" x14ac:dyDescent="0.3">
      <c r="A1133">
        <v>879</v>
      </c>
      <c r="B1133" t="s">
        <v>1722</v>
      </c>
      <c r="C1133" t="s">
        <v>1723</v>
      </c>
      <c r="D1133" t="s">
        <v>1724</v>
      </c>
      <c r="E1133" t="s">
        <v>236</v>
      </c>
      <c r="F1133">
        <v>7473</v>
      </c>
      <c r="G1133" t="s">
        <v>67</v>
      </c>
      <c r="H1133" t="s">
        <v>72</v>
      </c>
      <c r="I1133" t="s">
        <v>276</v>
      </c>
      <c r="J1133" t="s">
        <v>498</v>
      </c>
      <c r="K1133">
        <v>6524176</v>
      </c>
      <c r="L1133">
        <v>268134</v>
      </c>
      <c r="M1133">
        <v>469</v>
      </c>
      <c r="N1133">
        <v>117</v>
      </c>
      <c r="O1133">
        <v>137</v>
      </c>
      <c r="P1133">
        <v>55</v>
      </c>
      <c r="Q1133">
        <v>49</v>
      </c>
      <c r="R1133">
        <v>54</v>
      </c>
      <c r="S1133">
        <v>9.4</v>
      </c>
      <c r="T1133">
        <v>9.42</v>
      </c>
      <c r="U1133">
        <v>2.92</v>
      </c>
      <c r="V1133">
        <v>50</v>
      </c>
      <c r="W1133">
        <v>199406.66666666701</v>
      </c>
      <c r="X1133">
        <v>23982.352941176501</v>
      </c>
      <c r="Y1133">
        <v>2340</v>
      </c>
      <c r="Z1133">
        <v>123935</v>
      </c>
      <c r="AA1133">
        <v>28214.285714285699</v>
      </c>
      <c r="AB1133">
        <v>20825.490196078401</v>
      </c>
      <c r="AC1133">
        <v>1549.2957746478901</v>
      </c>
      <c r="AD1133">
        <v>3153.22580645161</v>
      </c>
      <c r="AE1133">
        <v>4688.2978723404203</v>
      </c>
      <c r="AF1133">
        <v>371.12676056338</v>
      </c>
      <c r="AG1133">
        <v>8.08</v>
      </c>
      <c r="AH1133">
        <v>0.01</v>
      </c>
      <c r="AI1133">
        <v>3.95</v>
      </c>
      <c r="AJ1133">
        <v>10</v>
      </c>
      <c r="AK1133">
        <v>44</v>
      </c>
      <c r="AL1133" t="s">
        <v>1725</v>
      </c>
      <c r="AM1133">
        <v>2</v>
      </c>
      <c r="AN1133" t="s">
        <v>146</v>
      </c>
      <c r="AO1133" t="s">
        <v>1729</v>
      </c>
      <c r="AP1133">
        <v>0.3125</v>
      </c>
      <c r="AQ1133">
        <v>70.704999999999998</v>
      </c>
      <c r="AR1133">
        <v>70.392499999999998</v>
      </c>
      <c r="AS1133">
        <v>226.256</v>
      </c>
      <c r="AT1133" t="s">
        <v>60</v>
      </c>
      <c r="AU1133" t="s">
        <v>61</v>
      </c>
      <c r="AV1133" t="s">
        <v>62</v>
      </c>
      <c r="AW1133" t="s">
        <v>63</v>
      </c>
    </row>
    <row r="1134" spans="1:49" x14ac:dyDescent="0.3">
      <c r="A1134">
        <v>878</v>
      </c>
      <c r="B1134" t="s">
        <v>1722</v>
      </c>
      <c r="C1134" t="s">
        <v>1723</v>
      </c>
      <c r="D1134" t="s">
        <v>1724</v>
      </c>
      <c r="E1134" t="s">
        <v>236</v>
      </c>
      <c r="F1134">
        <v>7473</v>
      </c>
      <c r="G1134" t="s">
        <v>67</v>
      </c>
      <c r="H1134" t="s">
        <v>72</v>
      </c>
      <c r="I1134" t="s">
        <v>276</v>
      </c>
      <c r="J1134" t="s">
        <v>498</v>
      </c>
      <c r="K1134">
        <v>6524172</v>
      </c>
      <c r="L1134">
        <v>268136</v>
      </c>
      <c r="M1134">
        <v>411</v>
      </c>
      <c r="N1134">
        <v>108</v>
      </c>
      <c r="O1134">
        <v>136</v>
      </c>
      <c r="P1134">
        <v>53</v>
      </c>
      <c r="Q1134">
        <v>63</v>
      </c>
      <c r="R1134">
        <v>56</v>
      </c>
      <c r="S1134">
        <v>8.51</v>
      </c>
      <c r="T1134">
        <v>15.95</v>
      </c>
      <c r="U1134">
        <v>1.85</v>
      </c>
      <c r="V1134">
        <v>50</v>
      </c>
      <c r="W1134">
        <v>177380</v>
      </c>
      <c r="X1134">
        <v>21044.1176470588</v>
      </c>
      <c r="Y1134">
        <v>2100</v>
      </c>
      <c r="Z1134">
        <v>133805</v>
      </c>
      <c r="AA1134">
        <v>39142.857142857101</v>
      </c>
      <c r="AB1134">
        <v>28498.039215686302</v>
      </c>
      <c r="AC1134">
        <v>2169.01408450704</v>
      </c>
      <c r="AD1134">
        <v>2188.7096774193501</v>
      </c>
      <c r="AE1134">
        <v>5352.1276595744703</v>
      </c>
      <c r="AF1134">
        <v>436.61971830985902</v>
      </c>
      <c r="AG1134">
        <v>10.37</v>
      </c>
      <c r="AH1134">
        <v>0.01</v>
      </c>
      <c r="AI1134">
        <v>5.48</v>
      </c>
      <c r="AJ1134">
        <v>10</v>
      </c>
      <c r="AK1134">
        <v>45</v>
      </c>
      <c r="AL1134" t="s">
        <v>1725</v>
      </c>
      <c r="AM1134">
        <v>2</v>
      </c>
      <c r="AN1134" t="s">
        <v>146</v>
      </c>
      <c r="AO1134" t="s">
        <v>1728</v>
      </c>
      <c r="AP1134">
        <v>0.3125</v>
      </c>
      <c r="AQ1134">
        <v>98.091999999999999</v>
      </c>
      <c r="AR1134">
        <v>97.779499999999999</v>
      </c>
      <c r="AS1134">
        <v>313.89440000000002</v>
      </c>
      <c r="AT1134" t="s">
        <v>60</v>
      </c>
      <c r="AU1134" t="s">
        <v>61</v>
      </c>
      <c r="AV1134" t="s">
        <v>62</v>
      </c>
      <c r="AW1134" t="s">
        <v>63</v>
      </c>
    </row>
    <row r="1135" spans="1:49" x14ac:dyDescent="0.3">
      <c r="A1135">
        <v>877</v>
      </c>
      <c r="B1135" t="s">
        <v>1722</v>
      </c>
      <c r="C1135" t="s">
        <v>1723</v>
      </c>
      <c r="D1135" t="s">
        <v>1724</v>
      </c>
      <c r="E1135" t="s">
        <v>236</v>
      </c>
      <c r="F1135">
        <v>7473</v>
      </c>
      <c r="G1135" t="s">
        <v>67</v>
      </c>
      <c r="H1135" t="s">
        <v>72</v>
      </c>
      <c r="I1135" t="s">
        <v>276</v>
      </c>
      <c r="J1135" t="s">
        <v>498</v>
      </c>
      <c r="K1135">
        <v>6524168</v>
      </c>
      <c r="L1135">
        <v>268147</v>
      </c>
      <c r="M1135">
        <v>269</v>
      </c>
      <c r="N1135">
        <v>106</v>
      </c>
      <c r="O1135">
        <v>105</v>
      </c>
      <c r="P1135">
        <v>57</v>
      </c>
      <c r="Q1135">
        <v>64</v>
      </c>
      <c r="R1135">
        <v>73</v>
      </c>
      <c r="S1135">
        <v>7.39</v>
      </c>
      <c r="T1135">
        <v>15.06</v>
      </c>
      <c r="U1135">
        <v>0.5</v>
      </c>
      <c r="V1135">
        <v>50</v>
      </c>
      <c r="W1135">
        <v>207340</v>
      </c>
      <c r="X1135">
        <v>26761.7647058824</v>
      </c>
      <c r="Y1135">
        <v>2220</v>
      </c>
      <c r="Z1135">
        <v>102445</v>
      </c>
      <c r="AA1135">
        <v>39714.285714285703</v>
      </c>
      <c r="AB1135">
        <v>28160.7843137255</v>
      </c>
      <c r="AC1135">
        <v>2091.5492957746501</v>
      </c>
      <c r="AD1135">
        <v>3858.0645161290299</v>
      </c>
      <c r="AE1135">
        <v>6596.8085106382996</v>
      </c>
      <c r="AF1135">
        <v>371.12676056338</v>
      </c>
      <c r="AG1135">
        <v>10.119999999999999</v>
      </c>
      <c r="AH1135">
        <v>0.01</v>
      </c>
      <c r="AI1135">
        <v>5.56</v>
      </c>
      <c r="AJ1135">
        <v>10</v>
      </c>
      <c r="AK1135">
        <v>36</v>
      </c>
      <c r="AL1135" t="s">
        <v>1725</v>
      </c>
      <c r="AM1135">
        <v>2</v>
      </c>
      <c r="AN1135" t="s">
        <v>146</v>
      </c>
      <c r="AO1135" t="s">
        <v>1727</v>
      </c>
      <c r="AP1135">
        <v>0.3125</v>
      </c>
      <c r="AQ1135">
        <v>99.524000000000001</v>
      </c>
      <c r="AR1135">
        <v>99.211500000000001</v>
      </c>
      <c r="AS1135">
        <v>318.47680000000003</v>
      </c>
      <c r="AT1135" t="s">
        <v>60</v>
      </c>
      <c r="AU1135" t="s">
        <v>61</v>
      </c>
      <c r="AV1135" t="s">
        <v>62</v>
      </c>
      <c r="AW1135" t="s">
        <v>63</v>
      </c>
    </row>
    <row r="1136" spans="1:49" x14ac:dyDescent="0.3">
      <c r="A1136">
        <v>747</v>
      </c>
      <c r="B1136" t="s">
        <v>881</v>
      </c>
      <c r="C1136" t="s">
        <v>1514</v>
      </c>
      <c r="D1136" t="s">
        <v>1523</v>
      </c>
      <c r="E1136" t="s">
        <v>144</v>
      </c>
      <c r="F1136">
        <v>18150</v>
      </c>
      <c r="G1136" t="s">
        <v>67</v>
      </c>
      <c r="H1136" t="s">
        <v>72</v>
      </c>
      <c r="I1136" t="s">
        <v>276</v>
      </c>
      <c r="J1136" t="s">
        <v>505</v>
      </c>
      <c r="K1136">
        <v>6523608</v>
      </c>
      <c r="L1136">
        <v>303992</v>
      </c>
      <c r="M1136">
        <v>5027</v>
      </c>
      <c r="N1136">
        <v>102</v>
      </c>
      <c r="O1136">
        <v>73</v>
      </c>
      <c r="P1136">
        <v>64</v>
      </c>
      <c r="Q1136">
        <v>75</v>
      </c>
      <c r="R1136">
        <v>183</v>
      </c>
      <c r="S1136">
        <v>18.8</v>
      </c>
      <c r="T1136">
        <v>6.64</v>
      </c>
      <c r="U1136">
        <v>4.46</v>
      </c>
      <c r="V1136">
        <v>5600</v>
      </c>
      <c r="W1136">
        <v>242806.66666666701</v>
      </c>
      <c r="X1136">
        <v>40208.823529411799</v>
      </c>
      <c r="Y1136">
        <v>1980</v>
      </c>
      <c r="Z1136">
        <v>60865</v>
      </c>
      <c r="AA1136">
        <v>17357.142857142899</v>
      </c>
      <c r="AB1136">
        <v>12478.431372548999</v>
      </c>
      <c r="AC1136">
        <v>1704.22535211268</v>
      </c>
      <c r="AD1136">
        <v>1446.77419354839</v>
      </c>
      <c r="AE1136">
        <v>9750</v>
      </c>
      <c r="AF1136">
        <v>305.63380281690098</v>
      </c>
      <c r="AG1136">
        <v>10.34</v>
      </c>
      <c r="AH1136">
        <v>0.56000000000000005</v>
      </c>
      <c r="AI1136">
        <v>2.4300000000000002</v>
      </c>
      <c r="AJ1136">
        <v>10</v>
      </c>
      <c r="AK1136">
        <v>28</v>
      </c>
      <c r="AL1136" t="s">
        <v>1524</v>
      </c>
      <c r="AM1136">
        <v>1</v>
      </c>
      <c r="AN1136" t="s">
        <v>59</v>
      </c>
      <c r="AO1136" s="1">
        <v>54.241999999999997</v>
      </c>
      <c r="AP1136">
        <v>17.5</v>
      </c>
      <c r="AQ1136">
        <v>43.497</v>
      </c>
      <c r="AR1136">
        <v>25.997</v>
      </c>
      <c r="AS1136">
        <v>2.4855428571428599</v>
      </c>
      <c r="AT1136" t="s">
        <v>91</v>
      </c>
      <c r="AU1136" t="s">
        <v>61</v>
      </c>
      <c r="AV1136" t="s">
        <v>96</v>
      </c>
      <c r="AW1136" t="s">
        <v>63</v>
      </c>
    </row>
    <row r="1137" spans="1:49" x14ac:dyDescent="0.3">
      <c r="A1137">
        <v>748</v>
      </c>
      <c r="B1137" t="s">
        <v>881</v>
      </c>
      <c r="C1137" t="s">
        <v>1514</v>
      </c>
      <c r="D1137" t="s">
        <v>1523</v>
      </c>
      <c r="E1137" t="s">
        <v>144</v>
      </c>
      <c r="F1137">
        <v>18150</v>
      </c>
      <c r="G1137" t="s">
        <v>67</v>
      </c>
      <c r="H1137" t="s">
        <v>72</v>
      </c>
      <c r="I1137" t="s">
        <v>276</v>
      </c>
      <c r="J1137" t="s">
        <v>505</v>
      </c>
      <c r="K1137">
        <v>6523570</v>
      </c>
      <c r="L1137">
        <v>303994</v>
      </c>
      <c r="M1137">
        <v>827</v>
      </c>
      <c r="N1137">
        <v>120</v>
      </c>
      <c r="O1137">
        <v>50</v>
      </c>
      <c r="P1137">
        <v>60</v>
      </c>
      <c r="Q1137">
        <v>35</v>
      </c>
      <c r="R1137">
        <v>41</v>
      </c>
      <c r="S1137">
        <v>8.27</v>
      </c>
      <c r="T1137">
        <v>19.190000000000001</v>
      </c>
      <c r="U1137">
        <v>12.82</v>
      </c>
      <c r="V1137">
        <v>3700</v>
      </c>
      <c r="W1137">
        <v>243973.33333333299</v>
      </c>
      <c r="X1137">
        <v>42352.941176470602</v>
      </c>
      <c r="Y1137">
        <v>2760</v>
      </c>
      <c r="Z1137">
        <v>61425</v>
      </c>
      <c r="AA1137">
        <v>17928.571428571398</v>
      </c>
      <c r="AB1137">
        <v>13743.137254902</v>
      </c>
      <c r="AC1137">
        <v>929.57746478873196</v>
      </c>
      <c r="AD1137">
        <v>482.25806451612902</v>
      </c>
      <c r="AE1137">
        <v>11741.489361702101</v>
      </c>
      <c r="AF1137">
        <v>283.80281690140799</v>
      </c>
      <c r="AG1137">
        <v>0.62</v>
      </c>
      <c r="AH1137">
        <v>0.37</v>
      </c>
      <c r="AI1137">
        <v>2.5099999999999998</v>
      </c>
      <c r="AJ1137">
        <v>10</v>
      </c>
      <c r="AK1137">
        <v>28</v>
      </c>
      <c r="AL1137" t="s">
        <v>1524</v>
      </c>
      <c r="AM1137">
        <v>1</v>
      </c>
      <c r="AN1137" t="s">
        <v>59</v>
      </c>
      <c r="AO1137" s="1">
        <v>8.0879999999999992</v>
      </c>
      <c r="AP1137">
        <v>11.5625</v>
      </c>
      <c r="AQ1137">
        <v>44.929000000000002</v>
      </c>
      <c r="AR1137">
        <v>33.366500000000002</v>
      </c>
      <c r="AS1137">
        <v>3.8857513513513502</v>
      </c>
      <c r="AT1137" t="s">
        <v>60</v>
      </c>
      <c r="AU1137" t="s">
        <v>61</v>
      </c>
      <c r="AV1137" t="s">
        <v>62</v>
      </c>
      <c r="AW1137" t="s">
        <v>63</v>
      </c>
    </row>
    <row r="1138" spans="1:49" x14ac:dyDescent="0.3">
      <c r="A1138">
        <v>746</v>
      </c>
      <c r="B1138" t="s">
        <v>881</v>
      </c>
      <c r="C1138" t="s">
        <v>1514</v>
      </c>
      <c r="D1138" t="s">
        <v>1523</v>
      </c>
      <c r="E1138" t="s">
        <v>144</v>
      </c>
      <c r="F1138" t="s">
        <v>53</v>
      </c>
      <c r="G1138" t="s">
        <v>67</v>
      </c>
      <c r="H1138" t="s">
        <v>55</v>
      </c>
      <c r="I1138" t="s">
        <v>276</v>
      </c>
      <c r="J1138" t="s">
        <v>505</v>
      </c>
      <c r="K1138">
        <v>6523545</v>
      </c>
      <c r="L1138">
        <v>304025</v>
      </c>
      <c r="M1138">
        <v>590</v>
      </c>
      <c r="N1138">
        <v>99</v>
      </c>
      <c r="O1138">
        <v>49</v>
      </c>
      <c r="P1138">
        <v>63</v>
      </c>
      <c r="Q1138">
        <v>30</v>
      </c>
      <c r="R1138">
        <v>57</v>
      </c>
      <c r="S1138">
        <v>8.25</v>
      </c>
      <c r="T1138">
        <v>5.0599999999999996</v>
      </c>
      <c r="U1138">
        <v>3.35</v>
      </c>
      <c r="V1138">
        <v>18300</v>
      </c>
      <c r="W1138">
        <v>296286.66666666698</v>
      </c>
      <c r="X1138">
        <v>26258.823529411799</v>
      </c>
      <c r="Y1138">
        <v>2220</v>
      </c>
      <c r="Z1138">
        <v>47180</v>
      </c>
      <c r="AA1138">
        <v>16428.571428571398</v>
      </c>
      <c r="AB1138">
        <v>7082.3529411764703</v>
      </c>
      <c r="AC1138">
        <v>464.78873239436598</v>
      </c>
      <c r="AD1138">
        <v>816.12903225806497</v>
      </c>
      <c r="AE1138">
        <v>6223.4042553191503</v>
      </c>
      <c r="AF1138">
        <v>240.14084507042301</v>
      </c>
      <c r="AG1138">
        <v>0.36</v>
      </c>
      <c r="AH1138">
        <v>1.83</v>
      </c>
      <c r="AI1138">
        <v>2.2999999999999998</v>
      </c>
      <c r="AJ1138">
        <v>10</v>
      </c>
      <c r="AK1138">
        <v>37</v>
      </c>
      <c r="AL1138" t="s">
        <v>1524</v>
      </c>
      <c r="AM1138">
        <v>1</v>
      </c>
      <c r="AN1138" t="s">
        <v>59</v>
      </c>
      <c r="AO1138" s="1">
        <v>5.484</v>
      </c>
      <c r="AP1138">
        <v>57.1875</v>
      </c>
      <c r="AQ1138">
        <v>41.17</v>
      </c>
      <c r="AR1138">
        <v>-16.017499999999998</v>
      </c>
      <c r="AS1138">
        <v>0.71991256830601102</v>
      </c>
      <c r="AT1138" t="s">
        <v>95</v>
      </c>
      <c r="AU1138" t="s">
        <v>92</v>
      </c>
      <c r="AV1138" t="s">
        <v>126</v>
      </c>
      <c r="AW1138" t="s">
        <v>97</v>
      </c>
    </row>
    <row r="1139" spans="1:49" x14ac:dyDescent="0.3">
      <c r="A1139">
        <v>749</v>
      </c>
      <c r="B1139" t="s">
        <v>881</v>
      </c>
      <c r="C1139" t="s">
        <v>1514</v>
      </c>
      <c r="D1139" t="s">
        <v>1523</v>
      </c>
      <c r="E1139" t="s">
        <v>144</v>
      </c>
      <c r="F1139">
        <v>18150</v>
      </c>
      <c r="G1139" t="s">
        <v>67</v>
      </c>
      <c r="H1139" t="s">
        <v>72</v>
      </c>
      <c r="I1139" t="s">
        <v>276</v>
      </c>
      <c r="J1139" t="s">
        <v>505</v>
      </c>
      <c r="K1139">
        <v>6523539</v>
      </c>
      <c r="L1139">
        <v>303996</v>
      </c>
      <c r="M1139">
        <v>675</v>
      </c>
      <c r="N1139">
        <v>121</v>
      </c>
      <c r="O1139">
        <v>41</v>
      </c>
      <c r="P1139">
        <v>62</v>
      </c>
      <c r="Q1139">
        <v>32</v>
      </c>
      <c r="R1139">
        <v>45</v>
      </c>
      <c r="S1139">
        <v>6.83</v>
      </c>
      <c r="T1139">
        <v>12.3</v>
      </c>
      <c r="U1139">
        <v>5.5</v>
      </c>
      <c r="V1139">
        <v>8000</v>
      </c>
      <c r="W1139">
        <v>264693.33333333302</v>
      </c>
      <c r="X1139">
        <v>37826.470588235301</v>
      </c>
      <c r="Y1139">
        <v>3000</v>
      </c>
      <c r="Z1139">
        <v>49980</v>
      </c>
      <c r="AA1139">
        <v>25000</v>
      </c>
      <c r="AB1139">
        <v>12731.372549019599</v>
      </c>
      <c r="AC1139">
        <v>774.64788732394402</v>
      </c>
      <c r="AD1139">
        <v>779.03225806451599</v>
      </c>
      <c r="AE1139">
        <v>9501.0638297872301</v>
      </c>
      <c r="AF1139">
        <v>371.12676056338</v>
      </c>
      <c r="AG1139">
        <v>0.34</v>
      </c>
      <c r="AH1139">
        <v>0.8</v>
      </c>
      <c r="AI1139">
        <v>3.5</v>
      </c>
      <c r="AJ1139">
        <v>10</v>
      </c>
      <c r="AK1139">
        <v>27</v>
      </c>
      <c r="AL1139" t="s">
        <v>1524</v>
      </c>
      <c r="AM1139">
        <v>1</v>
      </c>
      <c r="AN1139" t="s">
        <v>59</v>
      </c>
      <c r="AO1139" s="1">
        <v>6.4180000000000001</v>
      </c>
      <c r="AP1139">
        <v>25</v>
      </c>
      <c r="AQ1139">
        <v>62.65</v>
      </c>
      <c r="AR1139">
        <v>37.65</v>
      </c>
      <c r="AS1139">
        <v>2.5059999999999998</v>
      </c>
      <c r="AT1139" t="s">
        <v>91</v>
      </c>
      <c r="AU1139" t="s">
        <v>61</v>
      </c>
      <c r="AV1139" t="s">
        <v>96</v>
      </c>
      <c r="AW1139" t="s">
        <v>63</v>
      </c>
    </row>
    <row r="1140" spans="1:49" x14ac:dyDescent="0.3">
      <c r="A1140">
        <v>187</v>
      </c>
      <c r="B1140" t="s">
        <v>520</v>
      </c>
      <c r="C1140" t="s">
        <v>521</v>
      </c>
      <c r="D1140" t="s">
        <v>540</v>
      </c>
      <c r="E1140" t="s">
        <v>52</v>
      </c>
      <c r="F1140" t="s">
        <v>53</v>
      </c>
      <c r="G1140" t="s">
        <v>67</v>
      </c>
      <c r="H1140" t="s">
        <v>55</v>
      </c>
      <c r="I1140" t="s">
        <v>276</v>
      </c>
      <c r="J1140" t="s">
        <v>505</v>
      </c>
      <c r="K1140">
        <v>6523019</v>
      </c>
      <c r="L1140">
        <v>301795</v>
      </c>
      <c r="M1140">
        <v>909</v>
      </c>
      <c r="N1140">
        <v>99</v>
      </c>
      <c r="O1140">
        <v>124</v>
      </c>
      <c r="P1140">
        <v>56</v>
      </c>
      <c r="Q1140">
        <v>28</v>
      </c>
      <c r="R1140">
        <v>112</v>
      </c>
      <c r="S1140">
        <v>13.23</v>
      </c>
      <c r="T1140">
        <v>2.93</v>
      </c>
      <c r="U1140">
        <v>0.5</v>
      </c>
      <c r="V1140">
        <v>21800</v>
      </c>
      <c r="W1140">
        <v>273840</v>
      </c>
      <c r="X1140">
        <v>19641.176470588201</v>
      </c>
      <c r="Y1140">
        <v>1920</v>
      </c>
      <c r="Z1140">
        <v>72205</v>
      </c>
      <c r="AA1140">
        <v>13642.857142857099</v>
      </c>
      <c r="AB1140">
        <v>4637.2549019607804</v>
      </c>
      <c r="AC1140">
        <v>542.25352112676103</v>
      </c>
      <c r="AD1140">
        <v>370.96774193548401</v>
      </c>
      <c r="AE1140">
        <v>4356.3829787233999</v>
      </c>
      <c r="AF1140">
        <v>240.14084507042301</v>
      </c>
      <c r="AG1140">
        <v>5.99</v>
      </c>
      <c r="AH1140">
        <v>2.1800000000000002</v>
      </c>
      <c r="AI1140">
        <v>1.91</v>
      </c>
      <c r="AJ1140">
        <v>10</v>
      </c>
      <c r="AK1140">
        <v>36</v>
      </c>
      <c r="AL1140" t="s">
        <v>541</v>
      </c>
      <c r="AM1140">
        <v>2</v>
      </c>
      <c r="AN1140" t="s">
        <v>146</v>
      </c>
      <c r="AO1140" t="s">
        <v>543</v>
      </c>
      <c r="AP1140">
        <v>68.125</v>
      </c>
      <c r="AQ1140">
        <v>34.189</v>
      </c>
      <c r="AR1140">
        <v>-33.936</v>
      </c>
      <c r="AS1140">
        <v>0.50185688073394497</v>
      </c>
      <c r="AT1140" t="s">
        <v>95</v>
      </c>
      <c r="AU1140" t="s">
        <v>125</v>
      </c>
      <c r="AV1140" t="s">
        <v>126</v>
      </c>
      <c r="AW1140" t="s">
        <v>127</v>
      </c>
    </row>
    <row r="1141" spans="1:49" x14ac:dyDescent="0.3">
      <c r="A1141">
        <v>186</v>
      </c>
      <c r="B1141" t="s">
        <v>520</v>
      </c>
      <c r="C1141" t="s">
        <v>521</v>
      </c>
      <c r="D1141" t="s">
        <v>540</v>
      </c>
      <c r="E1141" t="s">
        <v>52</v>
      </c>
      <c r="F1141">
        <v>2017</v>
      </c>
      <c r="G1141" t="s">
        <v>67</v>
      </c>
      <c r="H1141" t="s">
        <v>72</v>
      </c>
      <c r="I1141" t="s">
        <v>276</v>
      </c>
      <c r="J1141" t="s">
        <v>505</v>
      </c>
      <c r="K1141">
        <v>6523014</v>
      </c>
      <c r="L1141">
        <v>301803</v>
      </c>
      <c r="M1141">
        <v>169</v>
      </c>
      <c r="N1141">
        <v>109</v>
      </c>
      <c r="O1141">
        <v>114</v>
      </c>
      <c r="P1141">
        <v>55</v>
      </c>
      <c r="Q1141">
        <v>28</v>
      </c>
      <c r="R1141">
        <v>50</v>
      </c>
      <c r="S1141">
        <v>11.73</v>
      </c>
      <c r="T1141">
        <v>6.23</v>
      </c>
      <c r="U1141">
        <v>4.28</v>
      </c>
      <c r="V1141">
        <v>33000</v>
      </c>
      <c r="W1141">
        <v>234920</v>
      </c>
      <c r="X1141">
        <v>26470.588235294101</v>
      </c>
      <c r="Y1141">
        <v>2400</v>
      </c>
      <c r="Z1141">
        <v>68880</v>
      </c>
      <c r="AA1141">
        <v>32357.142857142899</v>
      </c>
      <c r="AB1141">
        <v>8347.0588235294108</v>
      </c>
      <c r="AC1141">
        <v>852.11267605633805</v>
      </c>
      <c r="AD1141">
        <v>2077.4193548387102</v>
      </c>
      <c r="AE1141">
        <v>4522.3404255319101</v>
      </c>
      <c r="AF1141">
        <v>283.80281690140799</v>
      </c>
      <c r="AG1141">
        <v>0.91</v>
      </c>
      <c r="AH1141">
        <v>3.3</v>
      </c>
      <c r="AI1141">
        <v>4.53</v>
      </c>
      <c r="AJ1141">
        <v>10</v>
      </c>
      <c r="AK1141">
        <v>35</v>
      </c>
      <c r="AL1141" t="s">
        <v>541</v>
      </c>
      <c r="AM1141">
        <v>2</v>
      </c>
      <c r="AN1141" t="s">
        <v>146</v>
      </c>
      <c r="AO1141" t="s">
        <v>542</v>
      </c>
      <c r="AP1141">
        <v>103.125</v>
      </c>
      <c r="AQ1141">
        <v>81.087000000000003</v>
      </c>
      <c r="AR1141">
        <v>-22.038</v>
      </c>
      <c r="AS1141">
        <v>0.78629818181818201</v>
      </c>
      <c r="AT1141" t="s">
        <v>95</v>
      </c>
      <c r="AU1141" t="s">
        <v>125</v>
      </c>
      <c r="AV1141" t="s">
        <v>126</v>
      </c>
      <c r="AW1141" t="s">
        <v>127</v>
      </c>
    </row>
    <row r="1142" spans="1:49" x14ac:dyDescent="0.3">
      <c r="A1142">
        <v>185</v>
      </c>
      <c r="B1142" t="s">
        <v>520</v>
      </c>
      <c r="C1142" t="s">
        <v>521</v>
      </c>
      <c r="D1142" t="s">
        <v>536</v>
      </c>
      <c r="E1142" t="s">
        <v>52</v>
      </c>
      <c r="F1142" t="s">
        <v>53</v>
      </c>
      <c r="G1142" t="s">
        <v>67</v>
      </c>
      <c r="H1142" t="s">
        <v>55</v>
      </c>
      <c r="I1142" t="s">
        <v>276</v>
      </c>
      <c r="J1142" t="s">
        <v>505</v>
      </c>
      <c r="K1142">
        <v>6522984</v>
      </c>
      <c r="L1142">
        <v>301797</v>
      </c>
      <c r="M1142">
        <v>314</v>
      </c>
      <c r="N1142">
        <v>97</v>
      </c>
      <c r="O1142">
        <v>114</v>
      </c>
      <c r="P1142">
        <v>59</v>
      </c>
      <c r="Q1142">
        <v>32</v>
      </c>
      <c r="R1142">
        <v>73</v>
      </c>
      <c r="S1142">
        <v>11.22</v>
      </c>
      <c r="T1142">
        <v>5.56</v>
      </c>
      <c r="U1142">
        <v>3.16</v>
      </c>
      <c r="V1142">
        <v>25400</v>
      </c>
      <c r="W1142">
        <v>282146.66666666698</v>
      </c>
      <c r="X1142">
        <v>23294.1176470588</v>
      </c>
      <c r="Y1142">
        <v>2040</v>
      </c>
      <c r="Z1142">
        <v>50295</v>
      </c>
      <c r="AA1142">
        <v>10642.857142857099</v>
      </c>
      <c r="AB1142">
        <v>5817.6470588235297</v>
      </c>
      <c r="AC1142">
        <v>929.57746478873196</v>
      </c>
      <c r="AD1142">
        <v>1001.61290322581</v>
      </c>
      <c r="AE1142">
        <v>5559.5744680851103</v>
      </c>
      <c r="AF1142">
        <v>261.97183098591501</v>
      </c>
      <c r="AG1142">
        <v>1.33</v>
      </c>
      <c r="AH1142">
        <v>2.54</v>
      </c>
      <c r="AI1142">
        <v>1.49</v>
      </c>
      <c r="AJ1142">
        <v>10</v>
      </c>
      <c r="AK1142">
        <v>30</v>
      </c>
      <c r="AL1142" t="s">
        <v>537</v>
      </c>
      <c r="AM1142">
        <v>2</v>
      </c>
      <c r="AN1142" t="s">
        <v>146</v>
      </c>
      <c r="AO1142" t="s">
        <v>539</v>
      </c>
      <c r="AP1142">
        <v>79.375</v>
      </c>
      <c r="AQ1142">
        <v>26.670999999999999</v>
      </c>
      <c r="AR1142">
        <v>-52.704000000000001</v>
      </c>
      <c r="AS1142">
        <v>0.33601259842519698</v>
      </c>
      <c r="AT1142" t="s">
        <v>95</v>
      </c>
      <c r="AU1142" t="s">
        <v>125</v>
      </c>
      <c r="AV1142" t="s">
        <v>126</v>
      </c>
      <c r="AW1142" t="s">
        <v>127</v>
      </c>
    </row>
    <row r="1143" spans="1:49" x14ac:dyDescent="0.3">
      <c r="A1143">
        <v>184</v>
      </c>
      <c r="B1143" t="s">
        <v>520</v>
      </c>
      <c r="C1143" t="s">
        <v>521</v>
      </c>
      <c r="D1143" t="s">
        <v>536</v>
      </c>
      <c r="E1143" t="s">
        <v>52</v>
      </c>
      <c r="F1143">
        <v>32805</v>
      </c>
      <c r="G1143" t="s">
        <v>67</v>
      </c>
      <c r="H1143" t="s">
        <v>72</v>
      </c>
      <c r="I1143" t="s">
        <v>276</v>
      </c>
      <c r="J1143" t="s">
        <v>505</v>
      </c>
      <c r="K1143">
        <v>6522961</v>
      </c>
      <c r="L1143">
        <v>301806</v>
      </c>
      <c r="M1143">
        <v>281</v>
      </c>
      <c r="N1143">
        <v>105</v>
      </c>
      <c r="O1143">
        <v>124</v>
      </c>
      <c r="P1143">
        <v>58</v>
      </c>
      <c r="Q1143">
        <v>32</v>
      </c>
      <c r="R1143">
        <v>67</v>
      </c>
      <c r="S1143">
        <v>11.89</v>
      </c>
      <c r="T1143">
        <v>12.28</v>
      </c>
      <c r="U1143">
        <v>0.5</v>
      </c>
      <c r="V1143">
        <v>21500</v>
      </c>
      <c r="W1143">
        <v>275006.66666666698</v>
      </c>
      <c r="X1143">
        <v>29594.1176470588</v>
      </c>
      <c r="Y1143">
        <v>1800</v>
      </c>
      <c r="Z1143">
        <v>48930</v>
      </c>
      <c r="AA1143">
        <v>15214.285714285699</v>
      </c>
      <c r="AB1143">
        <v>5396.0784313725499</v>
      </c>
      <c r="AC1143">
        <v>929.57746478873196</v>
      </c>
      <c r="AD1143">
        <v>445.16129032258101</v>
      </c>
      <c r="AE1143">
        <v>7509.5744680851103</v>
      </c>
      <c r="AF1143">
        <v>240.14084507042301</v>
      </c>
      <c r="AG1143">
        <v>1.25</v>
      </c>
      <c r="AH1143">
        <v>2.15</v>
      </c>
      <c r="AI1143">
        <v>2.13</v>
      </c>
      <c r="AJ1143">
        <v>10</v>
      </c>
      <c r="AK1143">
        <v>30</v>
      </c>
      <c r="AL1143" t="s">
        <v>537</v>
      </c>
      <c r="AM1143">
        <v>2</v>
      </c>
      <c r="AN1143" t="s">
        <v>146</v>
      </c>
      <c r="AO1143" t="s">
        <v>538</v>
      </c>
      <c r="AP1143">
        <v>67.1875</v>
      </c>
      <c r="AQ1143">
        <v>38.127000000000002</v>
      </c>
      <c r="AR1143">
        <v>-29.060500000000001</v>
      </c>
      <c r="AS1143">
        <v>0.56747162790697703</v>
      </c>
      <c r="AT1143" t="s">
        <v>95</v>
      </c>
      <c r="AU1143" t="s">
        <v>125</v>
      </c>
      <c r="AV1143" t="s">
        <v>126</v>
      </c>
      <c r="AW1143" t="s">
        <v>127</v>
      </c>
    </row>
    <row r="1144" spans="1:49" x14ac:dyDescent="0.3">
      <c r="A1144">
        <v>176</v>
      </c>
      <c r="B1144" t="s">
        <v>520</v>
      </c>
      <c r="C1144" t="s">
        <v>521</v>
      </c>
      <c r="D1144" t="s">
        <v>522</v>
      </c>
      <c r="E1144" t="s">
        <v>52</v>
      </c>
      <c r="F1144">
        <v>8505</v>
      </c>
      <c r="G1144" t="s">
        <v>54</v>
      </c>
      <c r="H1144" t="s">
        <v>72</v>
      </c>
      <c r="I1144" t="s">
        <v>276</v>
      </c>
      <c r="J1144" t="s">
        <v>505</v>
      </c>
      <c r="K1144">
        <v>6522945</v>
      </c>
      <c r="L1144">
        <v>301814</v>
      </c>
      <c r="M1144">
        <v>2652</v>
      </c>
      <c r="N1144">
        <v>141</v>
      </c>
      <c r="O1144">
        <v>123</v>
      </c>
      <c r="P1144">
        <v>56</v>
      </c>
      <c r="Q1144">
        <v>33</v>
      </c>
      <c r="R1144">
        <v>126</v>
      </c>
      <c r="S1144">
        <v>11.78</v>
      </c>
      <c r="T1144">
        <v>9.83</v>
      </c>
      <c r="U1144">
        <v>1.06</v>
      </c>
      <c r="V1144">
        <v>13200</v>
      </c>
      <c r="W1144">
        <v>234033.33333333299</v>
      </c>
      <c r="X1144">
        <v>34252.941176470602</v>
      </c>
      <c r="Y1144">
        <v>3240</v>
      </c>
      <c r="Z1144">
        <v>74200</v>
      </c>
      <c r="AA1144">
        <v>15214.285714285699</v>
      </c>
      <c r="AB1144">
        <v>8937.2549019607795</v>
      </c>
      <c r="AC1144">
        <v>1161.97183098592</v>
      </c>
      <c r="AD1144">
        <v>1075.8064516129</v>
      </c>
      <c r="AE1144">
        <v>8505.3191489361707</v>
      </c>
      <c r="AF1144">
        <v>349.29577464788701</v>
      </c>
      <c r="AG1144">
        <v>5.0599999999999996</v>
      </c>
      <c r="AH1144">
        <v>1.32</v>
      </c>
      <c r="AI1144">
        <v>2.13</v>
      </c>
      <c r="AJ1144">
        <v>10</v>
      </c>
      <c r="AK1144">
        <v>35</v>
      </c>
      <c r="AL1144" t="s">
        <v>523</v>
      </c>
      <c r="AM1144">
        <v>3</v>
      </c>
      <c r="AN1144" t="s">
        <v>113</v>
      </c>
      <c r="AO1144" t="s">
        <v>524</v>
      </c>
      <c r="AP1144">
        <v>41.25</v>
      </c>
      <c r="AQ1144">
        <v>38.127000000000002</v>
      </c>
      <c r="AR1144">
        <v>-3.1230000000000002</v>
      </c>
      <c r="AS1144">
        <v>0.92429090909090905</v>
      </c>
      <c r="AT1144" t="s">
        <v>95</v>
      </c>
      <c r="AU1144" t="s">
        <v>92</v>
      </c>
      <c r="AV1144" t="s">
        <v>126</v>
      </c>
      <c r="AW1144" t="s">
        <v>97</v>
      </c>
    </row>
    <row r="1145" spans="1:49" x14ac:dyDescent="0.3">
      <c r="A1145">
        <v>177</v>
      </c>
      <c r="B1145" t="s">
        <v>520</v>
      </c>
      <c r="C1145" t="s">
        <v>521</v>
      </c>
      <c r="D1145" t="s">
        <v>522</v>
      </c>
      <c r="E1145" t="s">
        <v>144</v>
      </c>
      <c r="F1145" t="s">
        <v>53</v>
      </c>
      <c r="G1145" t="s">
        <v>54</v>
      </c>
      <c r="H1145" t="s">
        <v>55</v>
      </c>
      <c r="I1145" t="s">
        <v>276</v>
      </c>
      <c r="J1145" t="s">
        <v>505</v>
      </c>
      <c r="K1145">
        <v>6522916</v>
      </c>
      <c r="L1145">
        <v>301786</v>
      </c>
      <c r="M1145">
        <v>433</v>
      </c>
      <c r="N1145">
        <v>96</v>
      </c>
      <c r="O1145">
        <v>129</v>
      </c>
      <c r="P1145">
        <v>56</v>
      </c>
      <c r="Q1145">
        <v>31</v>
      </c>
      <c r="R1145">
        <v>85</v>
      </c>
      <c r="S1145">
        <v>10.75</v>
      </c>
      <c r="T1145">
        <v>11.55</v>
      </c>
      <c r="U1145">
        <v>3.89</v>
      </c>
      <c r="V1145">
        <v>34900</v>
      </c>
      <c r="W1145">
        <v>282986.66666666698</v>
      </c>
      <c r="X1145">
        <v>22579.411764705899</v>
      </c>
      <c r="Y1145">
        <v>1980</v>
      </c>
      <c r="Z1145">
        <v>56560</v>
      </c>
      <c r="AA1145">
        <v>8857.1428571428605</v>
      </c>
      <c r="AB1145">
        <v>3794.1176470588198</v>
      </c>
      <c r="AC1145">
        <v>1007.04225352113</v>
      </c>
      <c r="AD1145">
        <v>370.96774193548401</v>
      </c>
      <c r="AE1145">
        <v>5808.5106382978702</v>
      </c>
      <c r="AF1145">
        <v>283.80281690140799</v>
      </c>
      <c r="AG1145">
        <v>1.28</v>
      </c>
      <c r="AH1145">
        <v>3.49</v>
      </c>
      <c r="AI1145">
        <v>1.24</v>
      </c>
      <c r="AJ1145">
        <v>10</v>
      </c>
      <c r="AK1145">
        <v>35</v>
      </c>
      <c r="AL1145" t="s">
        <v>523</v>
      </c>
      <c r="AM1145">
        <v>2</v>
      </c>
      <c r="AN1145" t="s">
        <v>146</v>
      </c>
      <c r="AO1145" t="s">
        <v>525</v>
      </c>
      <c r="AP1145">
        <v>109.0625</v>
      </c>
      <c r="AQ1145">
        <v>22.196000000000002</v>
      </c>
      <c r="AR1145">
        <v>-86.866500000000002</v>
      </c>
      <c r="AS1145">
        <v>0.203516332378224</v>
      </c>
      <c r="AT1145" t="s">
        <v>95</v>
      </c>
      <c r="AU1145" t="s">
        <v>125</v>
      </c>
      <c r="AV1145" t="s">
        <v>126</v>
      </c>
      <c r="AW1145" t="s">
        <v>127</v>
      </c>
    </row>
    <row r="1146" spans="1:49" x14ac:dyDescent="0.3">
      <c r="A1146">
        <v>410</v>
      </c>
      <c r="B1146" t="s">
        <v>920</v>
      </c>
      <c r="C1146" t="s">
        <v>921</v>
      </c>
      <c r="D1146" t="s">
        <v>921</v>
      </c>
      <c r="E1146" t="s">
        <v>52</v>
      </c>
      <c r="F1146" t="s">
        <v>53</v>
      </c>
      <c r="G1146" t="s">
        <v>67</v>
      </c>
      <c r="H1146" t="s">
        <v>55</v>
      </c>
      <c r="I1146" t="s">
        <v>276</v>
      </c>
      <c r="J1146" t="s">
        <v>505</v>
      </c>
      <c r="K1146">
        <v>6522735</v>
      </c>
      <c r="L1146">
        <v>301821</v>
      </c>
      <c r="M1146">
        <v>4028</v>
      </c>
      <c r="N1146">
        <v>110</v>
      </c>
      <c r="O1146">
        <v>99</v>
      </c>
      <c r="P1146">
        <v>60</v>
      </c>
      <c r="Q1146">
        <v>52</v>
      </c>
      <c r="R1146">
        <v>213</v>
      </c>
      <c r="S1146">
        <v>20.47</v>
      </c>
      <c r="T1146">
        <v>4.93</v>
      </c>
      <c r="U1146">
        <v>4.63</v>
      </c>
      <c r="V1146">
        <v>6400</v>
      </c>
      <c r="W1146">
        <v>208320</v>
      </c>
      <c r="X1146">
        <v>42802.941176470602</v>
      </c>
      <c r="Y1146">
        <v>2160</v>
      </c>
      <c r="Z1146">
        <v>72100</v>
      </c>
      <c r="AA1146">
        <v>25500</v>
      </c>
      <c r="AB1146">
        <v>19139.2156862745</v>
      </c>
      <c r="AC1146">
        <v>2091.5492957746501</v>
      </c>
      <c r="AD1146">
        <v>741.93548387096803</v>
      </c>
      <c r="AE1146">
        <v>11202.1276595745</v>
      </c>
      <c r="AF1146">
        <v>283.80281690140799</v>
      </c>
      <c r="AG1146">
        <v>8.8000000000000007</v>
      </c>
      <c r="AH1146">
        <v>0.64</v>
      </c>
      <c r="AI1146">
        <v>3.57</v>
      </c>
      <c r="AJ1146">
        <v>44.61</v>
      </c>
      <c r="AK1146">
        <v>33</v>
      </c>
      <c r="AL1146" t="s">
        <v>922</v>
      </c>
      <c r="AM1146">
        <v>3</v>
      </c>
      <c r="AN1146" t="s">
        <v>552</v>
      </c>
      <c r="AO1146" t="s">
        <v>923</v>
      </c>
      <c r="AP1146">
        <v>20</v>
      </c>
      <c r="AQ1146">
        <v>63.902999999999999</v>
      </c>
      <c r="AR1146">
        <v>43.902999999999999</v>
      </c>
      <c r="AS1146">
        <v>3.1951499999999999</v>
      </c>
      <c r="AT1146" t="s">
        <v>60</v>
      </c>
      <c r="AU1146" t="s">
        <v>61</v>
      </c>
      <c r="AV1146" t="s">
        <v>62</v>
      </c>
      <c r="AW1146" t="s">
        <v>63</v>
      </c>
    </row>
    <row r="1147" spans="1:49" x14ac:dyDescent="0.3">
      <c r="A1147">
        <v>411</v>
      </c>
      <c r="B1147" t="s">
        <v>920</v>
      </c>
      <c r="C1147" t="s">
        <v>921</v>
      </c>
      <c r="D1147" t="s">
        <v>921</v>
      </c>
      <c r="E1147" t="s">
        <v>52</v>
      </c>
      <c r="F1147">
        <v>36324</v>
      </c>
      <c r="G1147" t="s">
        <v>67</v>
      </c>
      <c r="H1147" t="s">
        <v>72</v>
      </c>
      <c r="I1147" t="s">
        <v>276</v>
      </c>
      <c r="J1147" t="s">
        <v>505</v>
      </c>
      <c r="K1147">
        <v>6522731</v>
      </c>
      <c r="L1147">
        <v>301835</v>
      </c>
      <c r="M1147">
        <v>5973</v>
      </c>
      <c r="N1147">
        <v>113</v>
      </c>
      <c r="O1147">
        <v>93</v>
      </c>
      <c r="P1147">
        <v>63</v>
      </c>
      <c r="Q1147">
        <v>76</v>
      </c>
      <c r="R1147">
        <v>123</v>
      </c>
      <c r="S1147">
        <v>16.14</v>
      </c>
      <c r="T1147">
        <v>12.1</v>
      </c>
      <c r="U1147">
        <v>11.43</v>
      </c>
      <c r="V1147">
        <v>4200</v>
      </c>
      <c r="W1147">
        <v>208693.33333333299</v>
      </c>
      <c r="X1147">
        <v>49897.058823529398</v>
      </c>
      <c r="Y1147">
        <v>2100</v>
      </c>
      <c r="Z1147">
        <v>66710</v>
      </c>
      <c r="AA1147">
        <v>6857.1428571428596</v>
      </c>
      <c r="AB1147">
        <v>22005.8823529412</v>
      </c>
      <c r="AC1147">
        <v>2478.8732394366202</v>
      </c>
      <c r="AD1147">
        <v>370.96774193548401</v>
      </c>
      <c r="AE1147">
        <v>15143.617021276599</v>
      </c>
      <c r="AF1147">
        <v>305.63380281690098</v>
      </c>
      <c r="AG1147">
        <v>14.03</v>
      </c>
      <c r="AH1147">
        <v>0.42</v>
      </c>
      <c r="AI1147">
        <v>0.96</v>
      </c>
      <c r="AJ1147">
        <v>10</v>
      </c>
      <c r="AK1147">
        <v>32</v>
      </c>
      <c r="AL1147" t="s">
        <v>922</v>
      </c>
      <c r="AM1147">
        <v>2</v>
      </c>
      <c r="AN1147" t="s">
        <v>146</v>
      </c>
      <c r="AO1147" t="s">
        <v>924</v>
      </c>
      <c r="AP1147">
        <v>13.125</v>
      </c>
      <c r="AQ1147">
        <v>17.184000000000001</v>
      </c>
      <c r="AR1147">
        <v>4.0590000000000002</v>
      </c>
      <c r="AS1147">
        <v>1.30925714285714</v>
      </c>
      <c r="AT1147" t="s">
        <v>91</v>
      </c>
      <c r="AU1147" t="s">
        <v>92</v>
      </c>
      <c r="AV1147" t="s">
        <v>96</v>
      </c>
      <c r="AW1147" t="s">
        <v>97</v>
      </c>
    </row>
    <row r="1148" spans="1:49" x14ac:dyDescent="0.3">
      <c r="A1148">
        <v>159</v>
      </c>
      <c r="B1148" t="s">
        <v>496</v>
      </c>
      <c r="C1148" t="s">
        <v>497</v>
      </c>
      <c r="D1148" t="s">
        <v>498</v>
      </c>
      <c r="E1148" t="s">
        <v>236</v>
      </c>
      <c r="F1148" t="s">
        <v>53</v>
      </c>
      <c r="G1148" t="s">
        <v>67</v>
      </c>
      <c r="H1148" t="s">
        <v>55</v>
      </c>
      <c r="I1148" t="s">
        <v>276</v>
      </c>
      <c r="J1148" t="s">
        <v>498</v>
      </c>
      <c r="K1148">
        <v>6522693</v>
      </c>
      <c r="L1148">
        <v>265432</v>
      </c>
      <c r="M1148">
        <v>215</v>
      </c>
      <c r="N1148">
        <v>149</v>
      </c>
      <c r="O1148">
        <v>149</v>
      </c>
      <c r="P1148">
        <v>59</v>
      </c>
      <c r="Q1148">
        <v>53</v>
      </c>
      <c r="R1148">
        <v>358</v>
      </c>
      <c r="S1148">
        <v>8.11</v>
      </c>
      <c r="T1148">
        <v>7.67</v>
      </c>
      <c r="U1148">
        <v>8.52</v>
      </c>
      <c r="V1148">
        <v>50</v>
      </c>
      <c r="W1148">
        <v>268100</v>
      </c>
      <c r="X1148">
        <v>21944.1176470588</v>
      </c>
      <c r="Y1148">
        <v>3840</v>
      </c>
      <c r="Z1148">
        <v>77875</v>
      </c>
      <c r="AA1148">
        <v>29214.285714285699</v>
      </c>
      <c r="AB1148">
        <v>16019.607843137301</v>
      </c>
      <c r="AC1148">
        <v>1239.4366197183101</v>
      </c>
      <c r="AD1148">
        <v>3375.8064516129002</v>
      </c>
      <c r="AE1148">
        <v>6845.7446808510604</v>
      </c>
      <c r="AF1148">
        <v>436.61971830985902</v>
      </c>
      <c r="AG1148">
        <v>5.2</v>
      </c>
      <c r="AH1148">
        <v>0.01</v>
      </c>
      <c r="AI1148">
        <v>4.09</v>
      </c>
      <c r="AJ1148">
        <v>262.10000000000002</v>
      </c>
      <c r="AK1148">
        <v>34</v>
      </c>
      <c r="AL1148" t="s">
        <v>499</v>
      </c>
      <c r="AM1148">
        <v>4</v>
      </c>
      <c r="AN1148" t="s">
        <v>450</v>
      </c>
      <c r="AO1148" t="s">
        <v>501</v>
      </c>
      <c r="AP1148">
        <v>0.3125</v>
      </c>
      <c r="AQ1148">
        <v>73.210999999999999</v>
      </c>
      <c r="AR1148">
        <v>72.898499999999999</v>
      </c>
      <c r="AS1148">
        <v>234.27520000000001</v>
      </c>
      <c r="AT1148" t="s">
        <v>60</v>
      </c>
      <c r="AU1148" t="s">
        <v>61</v>
      </c>
      <c r="AV1148" t="s">
        <v>62</v>
      </c>
      <c r="AW1148" t="s">
        <v>63</v>
      </c>
    </row>
    <row r="1149" spans="1:49" x14ac:dyDescent="0.3">
      <c r="A1149">
        <v>160</v>
      </c>
      <c r="B1149" t="s">
        <v>496</v>
      </c>
      <c r="C1149" t="s">
        <v>497</v>
      </c>
      <c r="D1149" t="s">
        <v>498</v>
      </c>
      <c r="E1149" t="s">
        <v>236</v>
      </c>
      <c r="F1149">
        <v>21000</v>
      </c>
      <c r="G1149" t="s">
        <v>67</v>
      </c>
      <c r="H1149" t="s">
        <v>72</v>
      </c>
      <c r="I1149" t="s">
        <v>276</v>
      </c>
      <c r="J1149" t="s">
        <v>498</v>
      </c>
      <c r="K1149">
        <v>6522680</v>
      </c>
      <c r="L1149">
        <v>265435</v>
      </c>
      <c r="M1149">
        <v>718</v>
      </c>
      <c r="N1149">
        <v>153</v>
      </c>
      <c r="O1149">
        <v>158</v>
      </c>
      <c r="P1149">
        <v>55</v>
      </c>
      <c r="Q1149">
        <v>53</v>
      </c>
      <c r="R1149">
        <v>231</v>
      </c>
      <c r="S1149">
        <v>35.43</v>
      </c>
      <c r="T1149">
        <v>5.0199999999999996</v>
      </c>
      <c r="U1149">
        <v>7.29</v>
      </c>
      <c r="V1149">
        <v>50</v>
      </c>
      <c r="W1149">
        <v>210746.66666666701</v>
      </c>
      <c r="X1149">
        <v>26152.941176470598</v>
      </c>
      <c r="Y1149">
        <v>3600</v>
      </c>
      <c r="Z1149">
        <v>110635</v>
      </c>
      <c r="AA1149">
        <v>32571.428571428602</v>
      </c>
      <c r="AB1149">
        <v>19392.156862745102</v>
      </c>
      <c r="AC1149">
        <v>1549.2957746478901</v>
      </c>
      <c r="AD1149">
        <v>5341.9354838709696</v>
      </c>
      <c r="AE1149">
        <v>6555.3191489361698</v>
      </c>
      <c r="AF1149">
        <v>480.281690140845</v>
      </c>
      <c r="AG1149">
        <v>3.11</v>
      </c>
      <c r="AH1149">
        <v>0.01</v>
      </c>
      <c r="AI1149">
        <v>4.5599999999999996</v>
      </c>
      <c r="AJ1149">
        <v>76.66</v>
      </c>
      <c r="AK1149">
        <v>45</v>
      </c>
      <c r="AL1149" t="s">
        <v>499</v>
      </c>
      <c r="AM1149">
        <v>4</v>
      </c>
      <c r="AN1149" t="s">
        <v>450</v>
      </c>
      <c r="AO1149" t="s">
        <v>502</v>
      </c>
      <c r="AP1149">
        <v>0.3125</v>
      </c>
      <c r="AQ1149">
        <v>81.623999999999995</v>
      </c>
      <c r="AR1149">
        <v>81.311499999999995</v>
      </c>
      <c r="AS1149">
        <v>261.1968</v>
      </c>
      <c r="AT1149" t="s">
        <v>60</v>
      </c>
      <c r="AU1149" t="s">
        <v>61</v>
      </c>
      <c r="AV1149" t="s">
        <v>62</v>
      </c>
      <c r="AW1149" t="s">
        <v>63</v>
      </c>
    </row>
    <row r="1150" spans="1:49" x14ac:dyDescent="0.3">
      <c r="A1150">
        <v>158</v>
      </c>
      <c r="B1150" t="s">
        <v>496</v>
      </c>
      <c r="C1150" t="s">
        <v>497</v>
      </c>
      <c r="D1150" t="s">
        <v>498</v>
      </c>
      <c r="E1150" t="s">
        <v>236</v>
      </c>
      <c r="F1150">
        <v>21000</v>
      </c>
      <c r="G1150" t="s">
        <v>67</v>
      </c>
      <c r="H1150" t="s">
        <v>72</v>
      </c>
      <c r="I1150" t="s">
        <v>276</v>
      </c>
      <c r="J1150" t="s">
        <v>498</v>
      </c>
      <c r="K1150">
        <v>6522633</v>
      </c>
      <c r="L1150">
        <v>265435</v>
      </c>
      <c r="M1150">
        <v>555</v>
      </c>
      <c r="N1150">
        <v>134</v>
      </c>
      <c r="O1150">
        <v>272</v>
      </c>
      <c r="P1150">
        <v>78</v>
      </c>
      <c r="Q1150">
        <v>66</v>
      </c>
      <c r="R1150">
        <v>325</v>
      </c>
      <c r="S1150">
        <v>12.44</v>
      </c>
      <c r="T1150">
        <v>10.44</v>
      </c>
      <c r="U1150">
        <v>6.95</v>
      </c>
      <c r="V1150">
        <v>50</v>
      </c>
      <c r="W1150">
        <v>273466.66666666698</v>
      </c>
      <c r="X1150">
        <v>26417.647058823499</v>
      </c>
      <c r="Y1150">
        <v>3120</v>
      </c>
      <c r="Z1150">
        <v>66395</v>
      </c>
      <c r="AA1150">
        <v>22785.714285714301</v>
      </c>
      <c r="AB1150">
        <v>18886.274509803901</v>
      </c>
      <c r="AC1150">
        <v>1394.3661971831</v>
      </c>
      <c r="AD1150">
        <v>3450</v>
      </c>
      <c r="AE1150">
        <v>7758.5106382978702</v>
      </c>
      <c r="AF1150">
        <v>392.95774647887299</v>
      </c>
      <c r="AG1150">
        <v>8.39</v>
      </c>
      <c r="AH1150">
        <v>0.01</v>
      </c>
      <c r="AI1150">
        <v>3.19</v>
      </c>
      <c r="AJ1150">
        <v>211.01</v>
      </c>
      <c r="AK1150">
        <v>29</v>
      </c>
      <c r="AL1150" t="s">
        <v>499</v>
      </c>
      <c r="AM1150">
        <v>4</v>
      </c>
      <c r="AN1150" t="s">
        <v>450</v>
      </c>
      <c r="AO1150" t="s">
        <v>500</v>
      </c>
      <c r="AP1150">
        <v>0.3125</v>
      </c>
      <c r="AQ1150">
        <v>57.100999999999999</v>
      </c>
      <c r="AR1150">
        <v>56.788499999999999</v>
      </c>
      <c r="AS1150">
        <v>182.72319999999999</v>
      </c>
      <c r="AT1150" t="s">
        <v>60</v>
      </c>
      <c r="AU1150" t="s">
        <v>61</v>
      </c>
      <c r="AV1150" t="s">
        <v>62</v>
      </c>
      <c r="AW1150" t="s">
        <v>63</v>
      </c>
    </row>
    <row r="1151" spans="1:49" x14ac:dyDescent="0.3">
      <c r="A1151">
        <v>178</v>
      </c>
      <c r="B1151" t="s">
        <v>526</v>
      </c>
      <c r="C1151" t="s">
        <v>527</v>
      </c>
      <c r="D1151" t="s">
        <v>528</v>
      </c>
      <c r="E1151" t="s">
        <v>144</v>
      </c>
      <c r="F1151">
        <v>8550</v>
      </c>
      <c r="G1151" t="s">
        <v>67</v>
      </c>
      <c r="H1151" t="s">
        <v>72</v>
      </c>
      <c r="I1151" t="s">
        <v>276</v>
      </c>
      <c r="J1151" t="s">
        <v>505</v>
      </c>
      <c r="K1151">
        <v>6522412</v>
      </c>
      <c r="L1151">
        <v>304292</v>
      </c>
      <c r="M1151">
        <v>980</v>
      </c>
      <c r="N1151">
        <v>104</v>
      </c>
      <c r="O1151">
        <v>213</v>
      </c>
      <c r="P1151">
        <v>67</v>
      </c>
      <c r="Q1151">
        <v>38</v>
      </c>
      <c r="R1151">
        <v>111</v>
      </c>
      <c r="S1151">
        <v>32.159999999999997</v>
      </c>
      <c r="T1151">
        <v>13.86</v>
      </c>
      <c r="U1151">
        <v>4.0199999999999996</v>
      </c>
      <c r="V1151">
        <v>3000</v>
      </c>
      <c r="W1151">
        <v>266886.66666666698</v>
      </c>
      <c r="X1151">
        <v>34755.882352941197</v>
      </c>
      <c r="Y1151">
        <v>2160</v>
      </c>
      <c r="Z1151">
        <v>58695</v>
      </c>
      <c r="AA1151">
        <v>21357.142857142899</v>
      </c>
      <c r="AB1151">
        <v>11719.607843137301</v>
      </c>
      <c r="AC1151">
        <v>1239.4366197183101</v>
      </c>
      <c r="AD1151">
        <v>18.548387096774199</v>
      </c>
      <c r="AE1151">
        <v>8712.7659574468107</v>
      </c>
      <c r="AF1151">
        <v>218.30985915493</v>
      </c>
      <c r="AG1151">
        <v>1.18</v>
      </c>
      <c r="AH1151">
        <v>0.3</v>
      </c>
      <c r="AI1151">
        <v>2.99</v>
      </c>
      <c r="AJ1151">
        <v>10</v>
      </c>
      <c r="AK1151">
        <v>24</v>
      </c>
      <c r="AL1151" t="s">
        <v>529</v>
      </c>
      <c r="AM1151">
        <v>2</v>
      </c>
      <c r="AN1151" t="s">
        <v>146</v>
      </c>
      <c r="AO1151" t="s">
        <v>530</v>
      </c>
      <c r="AP1151">
        <v>9.375</v>
      </c>
      <c r="AQ1151">
        <v>53.521000000000001</v>
      </c>
      <c r="AR1151">
        <v>44.146000000000001</v>
      </c>
      <c r="AS1151">
        <v>5.7089066666666701</v>
      </c>
      <c r="AT1151" t="s">
        <v>60</v>
      </c>
      <c r="AU1151" t="s">
        <v>61</v>
      </c>
      <c r="AV1151" t="s">
        <v>62</v>
      </c>
      <c r="AW1151" t="s">
        <v>63</v>
      </c>
    </row>
    <row r="1152" spans="1:49" x14ac:dyDescent="0.3">
      <c r="A1152">
        <v>180</v>
      </c>
      <c r="B1152" t="s">
        <v>526</v>
      </c>
      <c r="C1152" t="s">
        <v>527</v>
      </c>
      <c r="D1152" t="s">
        <v>528</v>
      </c>
      <c r="E1152" t="s">
        <v>144</v>
      </c>
      <c r="F1152" t="s">
        <v>53</v>
      </c>
      <c r="G1152" t="s">
        <v>67</v>
      </c>
      <c r="H1152" t="s">
        <v>55</v>
      </c>
      <c r="I1152" t="s">
        <v>276</v>
      </c>
      <c r="J1152" t="s">
        <v>505</v>
      </c>
      <c r="K1152">
        <v>6522407</v>
      </c>
      <c r="L1152">
        <v>304264</v>
      </c>
      <c r="M1152">
        <v>748</v>
      </c>
      <c r="N1152">
        <v>105</v>
      </c>
      <c r="O1152">
        <v>145</v>
      </c>
      <c r="P1152">
        <v>59</v>
      </c>
      <c r="Q1152">
        <v>32</v>
      </c>
      <c r="R1152">
        <v>57</v>
      </c>
      <c r="S1152">
        <v>12.22</v>
      </c>
      <c r="T1152">
        <v>3.27</v>
      </c>
      <c r="U1152">
        <v>3.24</v>
      </c>
      <c r="V1152">
        <v>17700</v>
      </c>
      <c r="W1152">
        <v>271460</v>
      </c>
      <c r="X1152">
        <v>27264.705882352901</v>
      </c>
      <c r="Y1152">
        <v>2280</v>
      </c>
      <c r="Z1152">
        <v>57785</v>
      </c>
      <c r="AA1152">
        <v>25928.571428571398</v>
      </c>
      <c r="AB1152">
        <v>13321.568627451001</v>
      </c>
      <c r="AC1152">
        <v>852.11267605633805</v>
      </c>
      <c r="AD1152">
        <v>1075.8064516129</v>
      </c>
      <c r="AE1152">
        <v>4937.2340425531902</v>
      </c>
      <c r="AF1152">
        <v>240.14084507042301</v>
      </c>
      <c r="AG1152">
        <v>1</v>
      </c>
      <c r="AH1152">
        <v>1.77</v>
      </c>
      <c r="AI1152">
        <v>3.63</v>
      </c>
      <c r="AJ1152">
        <v>10</v>
      </c>
      <c r="AK1152">
        <v>31</v>
      </c>
      <c r="AL1152" t="s">
        <v>529</v>
      </c>
      <c r="AM1152">
        <v>2</v>
      </c>
      <c r="AN1152" t="s">
        <v>146</v>
      </c>
      <c r="AO1152" t="s">
        <v>531</v>
      </c>
      <c r="AP1152">
        <v>55.3125</v>
      </c>
      <c r="AQ1152">
        <v>64.977000000000004</v>
      </c>
      <c r="AR1152">
        <v>9.6644999999999897</v>
      </c>
      <c r="AS1152">
        <v>1.1747254237288101</v>
      </c>
      <c r="AT1152" t="s">
        <v>91</v>
      </c>
      <c r="AU1152" t="s">
        <v>92</v>
      </c>
      <c r="AV1152" t="s">
        <v>96</v>
      </c>
      <c r="AW1152" t="s">
        <v>97</v>
      </c>
    </row>
    <row r="1153" spans="1:49" x14ac:dyDescent="0.3">
      <c r="A1153">
        <v>181</v>
      </c>
      <c r="B1153" t="s">
        <v>526</v>
      </c>
      <c r="C1153" t="s">
        <v>527</v>
      </c>
      <c r="D1153" t="s">
        <v>532</v>
      </c>
      <c r="E1153" t="s">
        <v>52</v>
      </c>
      <c r="F1153">
        <v>33277</v>
      </c>
      <c r="G1153" t="s">
        <v>54</v>
      </c>
      <c r="H1153" t="s">
        <v>72</v>
      </c>
      <c r="I1153" t="s">
        <v>276</v>
      </c>
      <c r="J1153" t="s">
        <v>505</v>
      </c>
      <c r="K1153">
        <v>6522283</v>
      </c>
      <c r="L1153">
        <v>304206</v>
      </c>
      <c r="M1153">
        <v>445</v>
      </c>
      <c r="N1153">
        <v>91</v>
      </c>
      <c r="O1153">
        <v>314</v>
      </c>
      <c r="P1153">
        <v>72</v>
      </c>
      <c r="Q1153">
        <v>38</v>
      </c>
      <c r="R1153">
        <v>43</v>
      </c>
      <c r="S1153">
        <v>17.489999999999998</v>
      </c>
      <c r="T1153">
        <v>6.46</v>
      </c>
      <c r="U1153">
        <v>10.38</v>
      </c>
      <c r="V1153">
        <v>2200</v>
      </c>
      <c r="W1153">
        <v>304453.33333333302</v>
      </c>
      <c r="X1153">
        <v>17920.588235294101</v>
      </c>
      <c r="Y1153">
        <v>1740</v>
      </c>
      <c r="Z1153">
        <v>56700</v>
      </c>
      <c r="AA1153">
        <v>27214.285714285699</v>
      </c>
      <c r="AB1153">
        <v>9780.3921568627393</v>
      </c>
      <c r="AC1153">
        <v>1781.6901408450699</v>
      </c>
      <c r="AD1153">
        <v>18.548387096774199</v>
      </c>
      <c r="AE1153">
        <v>1701.0638297872299</v>
      </c>
      <c r="AF1153">
        <v>130.98591549295799</v>
      </c>
      <c r="AG1153">
        <v>0.25</v>
      </c>
      <c r="AH1153">
        <v>0.22</v>
      </c>
      <c r="AI1153">
        <v>3.81</v>
      </c>
      <c r="AJ1153">
        <v>10</v>
      </c>
      <c r="AK1153">
        <v>24</v>
      </c>
      <c r="AL1153" t="s">
        <v>533</v>
      </c>
      <c r="AM1153">
        <v>2</v>
      </c>
      <c r="AN1153" t="s">
        <v>146</v>
      </c>
      <c r="AO1153" t="s">
        <v>534</v>
      </c>
      <c r="AP1153">
        <v>6.875</v>
      </c>
      <c r="AQ1153">
        <v>68.198999999999998</v>
      </c>
      <c r="AR1153">
        <v>61.323999999999998</v>
      </c>
      <c r="AS1153">
        <v>9.9198545454545499</v>
      </c>
      <c r="AT1153" t="s">
        <v>60</v>
      </c>
      <c r="AU1153" t="s">
        <v>61</v>
      </c>
      <c r="AV1153" t="s">
        <v>62</v>
      </c>
      <c r="AW1153" t="s">
        <v>63</v>
      </c>
    </row>
    <row r="1154" spans="1:49" x14ac:dyDescent="0.3">
      <c r="A1154">
        <v>182</v>
      </c>
      <c r="B1154" t="s">
        <v>526</v>
      </c>
      <c r="C1154" t="s">
        <v>527</v>
      </c>
      <c r="D1154" t="s">
        <v>532</v>
      </c>
      <c r="E1154" t="s">
        <v>52</v>
      </c>
      <c r="F1154" t="s">
        <v>53</v>
      </c>
      <c r="G1154" t="s">
        <v>54</v>
      </c>
      <c r="H1154" t="s">
        <v>55</v>
      </c>
      <c r="I1154" t="s">
        <v>276</v>
      </c>
      <c r="J1154" t="s">
        <v>505</v>
      </c>
      <c r="K1154">
        <v>6522242</v>
      </c>
      <c r="L1154">
        <v>304203</v>
      </c>
      <c r="M1154">
        <v>590</v>
      </c>
      <c r="N1154">
        <v>105</v>
      </c>
      <c r="O1154">
        <v>162</v>
      </c>
      <c r="P1154">
        <v>59</v>
      </c>
      <c r="Q1154">
        <v>40</v>
      </c>
      <c r="R1154">
        <v>46</v>
      </c>
      <c r="S1154">
        <v>13.58</v>
      </c>
      <c r="T1154">
        <v>3.48</v>
      </c>
      <c r="U1154">
        <v>4.7699999999999996</v>
      </c>
      <c r="V1154">
        <v>9000</v>
      </c>
      <c r="W1154">
        <v>268520</v>
      </c>
      <c r="X1154">
        <v>27979.411764705899</v>
      </c>
      <c r="Y1154">
        <v>2160</v>
      </c>
      <c r="Z1154">
        <v>65240</v>
      </c>
      <c r="AA1154">
        <v>23857.142857142899</v>
      </c>
      <c r="AB1154">
        <v>12731.372549019599</v>
      </c>
      <c r="AC1154">
        <v>929.57746478873196</v>
      </c>
      <c r="AD1154">
        <v>927.41935483870998</v>
      </c>
      <c r="AE1154">
        <v>5310.6382978723404</v>
      </c>
      <c r="AF1154">
        <v>240.14084507042301</v>
      </c>
      <c r="AG1154">
        <v>1.73</v>
      </c>
      <c r="AH1154">
        <v>0.9</v>
      </c>
      <c r="AI1154">
        <v>3.34</v>
      </c>
      <c r="AJ1154">
        <v>10</v>
      </c>
      <c r="AK1154">
        <v>29</v>
      </c>
      <c r="AL1154" t="s">
        <v>533</v>
      </c>
      <c r="AM1154">
        <v>2</v>
      </c>
      <c r="AN1154" t="s">
        <v>146</v>
      </c>
      <c r="AO1154" t="s">
        <v>535</v>
      </c>
      <c r="AP1154">
        <v>28.125</v>
      </c>
      <c r="AQ1154">
        <v>59.786000000000001</v>
      </c>
      <c r="AR1154">
        <v>31.661000000000001</v>
      </c>
      <c r="AS1154">
        <v>2.1257244444444399</v>
      </c>
      <c r="AT1154" t="s">
        <v>91</v>
      </c>
      <c r="AU1154" t="s">
        <v>61</v>
      </c>
      <c r="AV1154" t="s">
        <v>96</v>
      </c>
      <c r="AW1154" t="s">
        <v>63</v>
      </c>
    </row>
    <row r="1155" spans="1:49" x14ac:dyDescent="0.3">
      <c r="A1155">
        <v>413</v>
      </c>
      <c r="B1155" t="s">
        <v>925</v>
      </c>
      <c r="C1155" t="s">
        <v>505</v>
      </c>
      <c r="D1155" t="s">
        <v>505</v>
      </c>
      <c r="E1155" t="s">
        <v>52</v>
      </c>
      <c r="F1155">
        <v>407000</v>
      </c>
      <c r="G1155" t="s">
        <v>67</v>
      </c>
      <c r="H1155" t="s">
        <v>72</v>
      </c>
      <c r="I1155" t="s">
        <v>276</v>
      </c>
      <c r="J1155" t="s">
        <v>505</v>
      </c>
      <c r="K1155">
        <v>6521855</v>
      </c>
      <c r="L1155">
        <v>301979</v>
      </c>
      <c r="M1155">
        <v>3574</v>
      </c>
      <c r="N1155">
        <v>154</v>
      </c>
      <c r="O1155">
        <v>77</v>
      </c>
      <c r="P1155">
        <v>66</v>
      </c>
      <c r="Q1155">
        <v>270</v>
      </c>
      <c r="R1155">
        <v>105</v>
      </c>
      <c r="S1155">
        <v>11.77</v>
      </c>
      <c r="T1155">
        <v>8.64</v>
      </c>
      <c r="U1155">
        <v>6.13</v>
      </c>
      <c r="V1155">
        <v>3400</v>
      </c>
      <c r="W1155">
        <v>253166.66666666701</v>
      </c>
      <c r="X1155">
        <v>39070.588235294097</v>
      </c>
      <c r="Y1155">
        <v>4080</v>
      </c>
      <c r="Z1155">
        <v>39655</v>
      </c>
      <c r="AA1155">
        <v>40785.714285714297</v>
      </c>
      <c r="AB1155">
        <v>30690.1960784314</v>
      </c>
      <c r="AC1155">
        <v>2866.1971830985899</v>
      </c>
      <c r="AD1155">
        <v>8161.2903225806504</v>
      </c>
      <c r="AE1155">
        <v>8173.4042553191503</v>
      </c>
      <c r="AF1155">
        <v>480.281690140845</v>
      </c>
      <c r="AG1155">
        <v>0.41</v>
      </c>
      <c r="AH1155">
        <v>0.34</v>
      </c>
      <c r="AI1155">
        <v>5.71</v>
      </c>
      <c r="AJ1155">
        <v>10</v>
      </c>
      <c r="AK1155">
        <v>21</v>
      </c>
      <c r="AL1155" t="s">
        <v>926</v>
      </c>
      <c r="AM1155">
        <v>2</v>
      </c>
      <c r="AN1155" t="s">
        <v>178</v>
      </c>
      <c r="AO1155" t="s">
        <v>927</v>
      </c>
      <c r="AP1155">
        <v>10.625</v>
      </c>
      <c r="AQ1155">
        <v>102.209</v>
      </c>
      <c r="AR1155">
        <v>91.584000000000003</v>
      </c>
      <c r="AS1155">
        <v>9.6196705882352909</v>
      </c>
      <c r="AT1155" t="s">
        <v>60</v>
      </c>
      <c r="AU1155" t="s">
        <v>61</v>
      </c>
      <c r="AV1155" t="s">
        <v>62</v>
      </c>
      <c r="AW1155" t="s">
        <v>63</v>
      </c>
    </row>
    <row r="1156" spans="1:49" x14ac:dyDescent="0.3">
      <c r="A1156">
        <v>414</v>
      </c>
      <c r="B1156" t="s">
        <v>925</v>
      </c>
      <c r="C1156" t="s">
        <v>505</v>
      </c>
      <c r="D1156" t="s">
        <v>505</v>
      </c>
      <c r="E1156" t="s">
        <v>52</v>
      </c>
      <c r="F1156" t="s">
        <v>53</v>
      </c>
      <c r="G1156" t="s">
        <v>67</v>
      </c>
      <c r="H1156" t="s">
        <v>55</v>
      </c>
      <c r="I1156" t="s">
        <v>276</v>
      </c>
      <c r="J1156" t="s">
        <v>505</v>
      </c>
      <c r="K1156">
        <v>6521835</v>
      </c>
      <c r="L1156">
        <v>301981</v>
      </c>
      <c r="M1156">
        <v>228</v>
      </c>
      <c r="N1156">
        <v>117</v>
      </c>
      <c r="O1156">
        <v>23</v>
      </c>
      <c r="P1156">
        <v>69</v>
      </c>
      <c r="Q1156">
        <v>50</v>
      </c>
      <c r="R1156">
        <v>389</v>
      </c>
      <c r="S1156">
        <v>31.13</v>
      </c>
      <c r="T1156">
        <v>6.09</v>
      </c>
      <c r="U1156">
        <v>6.51</v>
      </c>
      <c r="V1156">
        <v>5900</v>
      </c>
      <c r="W1156">
        <v>184473.33333333299</v>
      </c>
      <c r="X1156">
        <v>35894.117647058803</v>
      </c>
      <c r="Y1156">
        <v>3660</v>
      </c>
      <c r="Z1156">
        <v>27300</v>
      </c>
      <c r="AA1156">
        <v>125357.142857143</v>
      </c>
      <c r="AB1156">
        <v>12394.1176470588</v>
      </c>
      <c r="AC1156">
        <v>1781.6901408450699</v>
      </c>
      <c r="AD1156">
        <v>5601.6129032258104</v>
      </c>
      <c r="AE1156">
        <v>6638.2978723404303</v>
      </c>
      <c r="AF1156">
        <v>349.29577464788701</v>
      </c>
      <c r="AG1156">
        <v>0.08</v>
      </c>
      <c r="AH1156">
        <v>0.59</v>
      </c>
      <c r="AI1156">
        <v>17.55</v>
      </c>
      <c r="AJ1156">
        <v>294.08</v>
      </c>
      <c r="AK1156">
        <v>11</v>
      </c>
      <c r="AL1156" t="s">
        <v>926</v>
      </c>
      <c r="AM1156">
        <v>2</v>
      </c>
      <c r="AN1156" t="s">
        <v>140</v>
      </c>
      <c r="AO1156" t="s">
        <v>928</v>
      </c>
      <c r="AP1156">
        <v>18.4375</v>
      </c>
      <c r="AQ1156">
        <v>314.14499999999998</v>
      </c>
      <c r="AR1156">
        <v>295.70749999999998</v>
      </c>
      <c r="AS1156">
        <v>17.038372881355901</v>
      </c>
      <c r="AT1156" t="s">
        <v>60</v>
      </c>
      <c r="AU1156" t="s">
        <v>61</v>
      </c>
      <c r="AV1156" t="s">
        <v>62</v>
      </c>
      <c r="AW1156" t="s">
        <v>63</v>
      </c>
    </row>
    <row r="1157" spans="1:49" x14ac:dyDescent="0.3">
      <c r="A1157">
        <v>754</v>
      </c>
      <c r="B1157" t="s">
        <v>1525</v>
      </c>
      <c r="C1157" t="s">
        <v>1526</v>
      </c>
      <c r="D1157" t="s">
        <v>1527</v>
      </c>
      <c r="E1157" t="s">
        <v>144</v>
      </c>
      <c r="F1157">
        <v>143820</v>
      </c>
      <c r="G1157" t="s">
        <v>67</v>
      </c>
      <c r="H1157" t="s">
        <v>72</v>
      </c>
      <c r="I1157" t="s">
        <v>276</v>
      </c>
      <c r="J1157" t="s">
        <v>505</v>
      </c>
      <c r="K1157">
        <v>6521350</v>
      </c>
      <c r="L1157">
        <v>308511</v>
      </c>
      <c r="M1157">
        <v>7175</v>
      </c>
      <c r="N1157">
        <v>150</v>
      </c>
      <c r="O1157">
        <v>30</v>
      </c>
      <c r="P1157">
        <v>74</v>
      </c>
      <c r="Q1157">
        <v>57</v>
      </c>
      <c r="R1157">
        <v>132</v>
      </c>
      <c r="S1157">
        <v>2.5</v>
      </c>
      <c r="T1157">
        <v>15.6</v>
      </c>
      <c r="U1157">
        <v>8.5500000000000007</v>
      </c>
      <c r="V1157">
        <v>400</v>
      </c>
      <c r="W1157">
        <v>265346.66666666698</v>
      </c>
      <c r="X1157">
        <v>44444.117647058803</v>
      </c>
      <c r="Y1157">
        <v>4140</v>
      </c>
      <c r="Z1157">
        <v>22050</v>
      </c>
      <c r="AA1157">
        <v>29714.285714285699</v>
      </c>
      <c r="AB1157">
        <v>19898.039215686302</v>
      </c>
      <c r="AC1157">
        <v>1394.3661971831</v>
      </c>
      <c r="AD1157">
        <v>10646.774193548399</v>
      </c>
      <c r="AE1157">
        <v>12820.2127659574</v>
      </c>
      <c r="AF1157">
        <v>567.60563380281701</v>
      </c>
      <c r="AG1157">
        <v>0.32</v>
      </c>
      <c r="AH1157">
        <v>0.04</v>
      </c>
      <c r="AI1157">
        <v>4.16</v>
      </c>
      <c r="AJ1157">
        <v>10</v>
      </c>
      <c r="AK1157">
        <v>11</v>
      </c>
      <c r="AL1157" t="s">
        <v>1528</v>
      </c>
      <c r="AM1157">
        <v>2</v>
      </c>
      <c r="AN1157" t="s">
        <v>178</v>
      </c>
      <c r="AO1157" t="s">
        <v>1532</v>
      </c>
      <c r="AP1157">
        <v>1.25</v>
      </c>
      <c r="AQ1157">
        <v>74.463999999999999</v>
      </c>
      <c r="AR1157">
        <v>73.213999999999999</v>
      </c>
      <c r="AS1157">
        <v>59.571199999999997</v>
      </c>
      <c r="AT1157" t="s">
        <v>60</v>
      </c>
      <c r="AU1157" t="s">
        <v>61</v>
      </c>
      <c r="AV1157" t="s">
        <v>62</v>
      </c>
      <c r="AW1157" t="s">
        <v>63</v>
      </c>
    </row>
    <row r="1158" spans="1:49" x14ac:dyDescent="0.3">
      <c r="A1158">
        <v>751</v>
      </c>
      <c r="B1158" t="s">
        <v>1525</v>
      </c>
      <c r="C1158" t="s">
        <v>1526</v>
      </c>
      <c r="D1158" t="s">
        <v>1527</v>
      </c>
      <c r="E1158" t="s">
        <v>144</v>
      </c>
      <c r="F1158" t="s">
        <v>53</v>
      </c>
      <c r="G1158" t="s">
        <v>67</v>
      </c>
      <c r="H1158" t="s">
        <v>55</v>
      </c>
      <c r="I1158" t="s">
        <v>276</v>
      </c>
      <c r="J1158" t="s">
        <v>505</v>
      </c>
      <c r="K1158">
        <v>6521346</v>
      </c>
      <c r="L1158">
        <v>308557</v>
      </c>
      <c r="M1158">
        <v>6629</v>
      </c>
      <c r="N1158">
        <v>158</v>
      </c>
      <c r="O1158">
        <v>57</v>
      </c>
      <c r="P1158">
        <v>74</v>
      </c>
      <c r="Q1158">
        <v>66</v>
      </c>
      <c r="R1158">
        <v>63</v>
      </c>
      <c r="S1158">
        <v>2.5</v>
      </c>
      <c r="T1158">
        <v>16.23</v>
      </c>
      <c r="U1158">
        <v>9.5</v>
      </c>
      <c r="V1158">
        <v>3600</v>
      </c>
      <c r="W1158">
        <v>247426.66666666701</v>
      </c>
      <c r="X1158">
        <v>43411.764705882299</v>
      </c>
      <c r="Y1158">
        <v>4440</v>
      </c>
      <c r="Z1158">
        <v>28525</v>
      </c>
      <c r="AA1158">
        <v>44714.285714285703</v>
      </c>
      <c r="AB1158">
        <v>27317.647058823499</v>
      </c>
      <c r="AC1158">
        <v>2169.01408450704</v>
      </c>
      <c r="AD1158">
        <v>5898.3870967741896</v>
      </c>
      <c r="AE1158">
        <v>12986.170212765999</v>
      </c>
      <c r="AF1158">
        <v>589.43661971831</v>
      </c>
      <c r="AG1158">
        <v>0.44</v>
      </c>
      <c r="AH1158">
        <v>0.36</v>
      </c>
      <c r="AI1158">
        <v>6.26</v>
      </c>
      <c r="AJ1158">
        <v>10</v>
      </c>
      <c r="AK1158">
        <v>13</v>
      </c>
      <c r="AL1158" t="s">
        <v>1528</v>
      </c>
      <c r="AM1158">
        <v>2</v>
      </c>
      <c r="AN1158" t="s">
        <v>178</v>
      </c>
      <c r="AO1158" t="s">
        <v>1529</v>
      </c>
      <c r="AP1158">
        <v>11.25</v>
      </c>
      <c r="AQ1158">
        <v>112.054</v>
      </c>
      <c r="AR1158">
        <v>100.804</v>
      </c>
      <c r="AS1158">
        <v>9.9603555555555605</v>
      </c>
      <c r="AT1158" t="s">
        <v>60</v>
      </c>
      <c r="AU1158" t="s">
        <v>61</v>
      </c>
      <c r="AV1158" t="s">
        <v>62</v>
      </c>
      <c r="AW1158" t="s">
        <v>63</v>
      </c>
    </row>
    <row r="1159" spans="1:49" x14ac:dyDescent="0.3">
      <c r="A1159">
        <v>753</v>
      </c>
      <c r="B1159" t="s">
        <v>1525</v>
      </c>
      <c r="C1159" t="s">
        <v>1526</v>
      </c>
      <c r="D1159" t="s">
        <v>1527</v>
      </c>
      <c r="E1159" t="s">
        <v>144</v>
      </c>
      <c r="F1159">
        <v>143820</v>
      </c>
      <c r="G1159" t="s">
        <v>67</v>
      </c>
      <c r="H1159" t="s">
        <v>72</v>
      </c>
      <c r="I1159" t="s">
        <v>276</v>
      </c>
      <c r="J1159" t="s">
        <v>505</v>
      </c>
      <c r="K1159">
        <v>6521314</v>
      </c>
      <c r="L1159">
        <v>308474</v>
      </c>
      <c r="M1159">
        <v>2569</v>
      </c>
      <c r="N1159">
        <v>172</v>
      </c>
      <c r="O1159">
        <v>57</v>
      </c>
      <c r="P1159">
        <v>73</v>
      </c>
      <c r="Q1159">
        <v>75</v>
      </c>
      <c r="R1159">
        <v>49</v>
      </c>
      <c r="S1159">
        <v>2.5</v>
      </c>
      <c r="T1159">
        <v>17.899999999999999</v>
      </c>
      <c r="U1159">
        <v>11.1</v>
      </c>
      <c r="V1159">
        <v>1100</v>
      </c>
      <c r="W1159">
        <v>231046.66666666701</v>
      </c>
      <c r="X1159">
        <v>47355.882352941197</v>
      </c>
      <c r="Y1159">
        <v>4920</v>
      </c>
      <c r="Z1159">
        <v>30310</v>
      </c>
      <c r="AA1159">
        <v>40785.714285714297</v>
      </c>
      <c r="AB1159">
        <v>33978.431372548999</v>
      </c>
      <c r="AC1159">
        <v>2246.47887323944</v>
      </c>
      <c r="AD1159">
        <v>7085.4838709677397</v>
      </c>
      <c r="AE1159">
        <v>12737.2340425532</v>
      </c>
      <c r="AF1159">
        <v>567.60563380281701</v>
      </c>
      <c r="AG1159">
        <v>0.38</v>
      </c>
      <c r="AH1159">
        <v>0.11</v>
      </c>
      <c r="AI1159">
        <v>5.71</v>
      </c>
      <c r="AJ1159">
        <v>10</v>
      </c>
      <c r="AK1159">
        <v>15</v>
      </c>
      <c r="AL1159" t="s">
        <v>1528</v>
      </c>
      <c r="AM1159">
        <v>2</v>
      </c>
      <c r="AN1159" t="s">
        <v>178</v>
      </c>
      <c r="AO1159" t="s">
        <v>1531</v>
      </c>
      <c r="AP1159">
        <v>3.4375</v>
      </c>
      <c r="AQ1159">
        <v>102.209</v>
      </c>
      <c r="AR1159">
        <v>98.771500000000003</v>
      </c>
      <c r="AS1159">
        <v>29.733527272727301</v>
      </c>
      <c r="AT1159" t="s">
        <v>60</v>
      </c>
      <c r="AU1159" t="s">
        <v>61</v>
      </c>
      <c r="AV1159" t="s">
        <v>62</v>
      </c>
      <c r="AW1159" t="s">
        <v>63</v>
      </c>
    </row>
    <row r="1160" spans="1:49" x14ac:dyDescent="0.3">
      <c r="A1160">
        <v>752</v>
      </c>
      <c r="B1160" t="s">
        <v>1525</v>
      </c>
      <c r="C1160" t="s">
        <v>1526</v>
      </c>
      <c r="D1160" t="s">
        <v>1527</v>
      </c>
      <c r="E1160" t="s">
        <v>144</v>
      </c>
      <c r="F1160">
        <v>143820</v>
      </c>
      <c r="G1160" t="s">
        <v>67</v>
      </c>
      <c r="H1160" t="s">
        <v>72</v>
      </c>
      <c r="I1160" t="s">
        <v>276</v>
      </c>
      <c r="J1160" t="s">
        <v>505</v>
      </c>
      <c r="K1160">
        <v>6521256</v>
      </c>
      <c r="L1160">
        <v>308498</v>
      </c>
      <c r="M1160">
        <v>5093</v>
      </c>
      <c r="N1160">
        <v>162</v>
      </c>
      <c r="O1160">
        <v>50</v>
      </c>
      <c r="P1160">
        <v>73</v>
      </c>
      <c r="Q1160">
        <v>65</v>
      </c>
      <c r="R1160">
        <v>34</v>
      </c>
      <c r="S1160">
        <v>2.5</v>
      </c>
      <c r="T1160">
        <v>17.21</v>
      </c>
      <c r="U1160">
        <v>7.32</v>
      </c>
      <c r="V1160">
        <v>1500</v>
      </c>
      <c r="W1160">
        <v>243226.66666666701</v>
      </c>
      <c r="X1160">
        <v>44602.941176470602</v>
      </c>
      <c r="Y1160">
        <v>4620</v>
      </c>
      <c r="Z1160">
        <v>28385</v>
      </c>
      <c r="AA1160">
        <v>45214.285714285703</v>
      </c>
      <c r="AB1160">
        <v>28076.470588235301</v>
      </c>
      <c r="AC1160">
        <v>2169.01408450704</v>
      </c>
      <c r="AD1160">
        <v>5601.6129032258104</v>
      </c>
      <c r="AE1160">
        <v>13484.042553191501</v>
      </c>
      <c r="AF1160">
        <v>589.43661971831</v>
      </c>
      <c r="AG1160">
        <v>0.64</v>
      </c>
      <c r="AH1160">
        <v>0.15</v>
      </c>
      <c r="AI1160">
        <v>6.33</v>
      </c>
      <c r="AJ1160">
        <v>10</v>
      </c>
      <c r="AK1160">
        <v>13</v>
      </c>
      <c r="AL1160" t="s">
        <v>1528</v>
      </c>
      <c r="AM1160">
        <v>2</v>
      </c>
      <c r="AN1160" t="s">
        <v>178</v>
      </c>
      <c r="AO1160" t="s">
        <v>1530</v>
      </c>
      <c r="AP1160">
        <v>4.6875</v>
      </c>
      <c r="AQ1160">
        <v>113.307</v>
      </c>
      <c r="AR1160">
        <v>108.6195</v>
      </c>
      <c r="AS1160">
        <v>24.172160000000002</v>
      </c>
      <c r="AT1160" t="s">
        <v>60</v>
      </c>
      <c r="AU1160" t="s">
        <v>61</v>
      </c>
      <c r="AV1160" t="s">
        <v>62</v>
      </c>
      <c r="AW1160" t="s">
        <v>63</v>
      </c>
    </row>
    <row r="1161" spans="1:49" x14ac:dyDescent="0.3">
      <c r="A1161">
        <v>756</v>
      </c>
      <c r="B1161" t="s">
        <v>1525</v>
      </c>
      <c r="C1161" t="s">
        <v>1526</v>
      </c>
      <c r="D1161" t="s">
        <v>1533</v>
      </c>
      <c r="E1161" t="s">
        <v>144</v>
      </c>
      <c r="F1161" t="s">
        <v>53</v>
      </c>
      <c r="G1161" t="s">
        <v>67</v>
      </c>
      <c r="H1161" t="s">
        <v>55</v>
      </c>
      <c r="I1161" t="s">
        <v>276</v>
      </c>
      <c r="J1161" t="s">
        <v>505</v>
      </c>
      <c r="K1161">
        <v>6520948</v>
      </c>
      <c r="L1161">
        <v>308760</v>
      </c>
      <c r="M1161">
        <v>5800</v>
      </c>
      <c r="N1161">
        <v>149</v>
      </c>
      <c r="O1161">
        <v>44</v>
      </c>
      <c r="P1161">
        <v>73</v>
      </c>
      <c r="Q1161">
        <v>65</v>
      </c>
      <c r="R1161">
        <v>40</v>
      </c>
      <c r="S1161">
        <v>2.5</v>
      </c>
      <c r="T1161">
        <v>13.3</v>
      </c>
      <c r="U1161">
        <v>0.5</v>
      </c>
      <c r="V1161">
        <v>2800</v>
      </c>
      <c r="W1161">
        <v>252466.66666666701</v>
      </c>
      <c r="X1161">
        <v>43861.7647058824</v>
      </c>
      <c r="Y1161">
        <v>4080</v>
      </c>
      <c r="Z1161">
        <v>26740</v>
      </c>
      <c r="AA1161">
        <v>41428.571428571398</v>
      </c>
      <c r="AB1161">
        <v>25547.058823529402</v>
      </c>
      <c r="AC1161">
        <v>1859.1549295774601</v>
      </c>
      <c r="AD1161">
        <v>3820.9677419354798</v>
      </c>
      <c r="AE1161">
        <v>13774.4680851064</v>
      </c>
      <c r="AF1161">
        <v>545.77464788732402</v>
      </c>
      <c r="AG1161">
        <v>0.46</v>
      </c>
      <c r="AH1161">
        <v>0.28000000000000003</v>
      </c>
      <c r="AI1161">
        <v>5.8</v>
      </c>
      <c r="AJ1161">
        <v>10</v>
      </c>
      <c r="AK1161">
        <v>13</v>
      </c>
      <c r="AL1161" t="s">
        <v>1534</v>
      </c>
      <c r="AM1161">
        <v>2</v>
      </c>
      <c r="AN1161" t="s">
        <v>178</v>
      </c>
      <c r="AO1161" t="s">
        <v>1535</v>
      </c>
      <c r="AP1161">
        <v>8.75</v>
      </c>
      <c r="AQ1161">
        <v>103.82</v>
      </c>
      <c r="AR1161">
        <v>95.07</v>
      </c>
      <c r="AS1161">
        <v>11.865142857142899</v>
      </c>
      <c r="AT1161" t="s">
        <v>60</v>
      </c>
      <c r="AU1161" t="s">
        <v>61</v>
      </c>
      <c r="AV1161" t="s">
        <v>62</v>
      </c>
      <c r="AW1161" t="s">
        <v>63</v>
      </c>
    </row>
    <row r="1162" spans="1:49" x14ac:dyDescent="0.3">
      <c r="A1162">
        <v>757</v>
      </c>
      <c r="B1162" t="s">
        <v>1525</v>
      </c>
      <c r="C1162" t="s">
        <v>1526</v>
      </c>
      <c r="D1162" t="s">
        <v>1533</v>
      </c>
      <c r="E1162" t="s">
        <v>144</v>
      </c>
      <c r="F1162">
        <v>299400</v>
      </c>
      <c r="G1162" t="s">
        <v>67</v>
      </c>
      <c r="H1162" t="s">
        <v>72</v>
      </c>
      <c r="I1162" t="s">
        <v>276</v>
      </c>
      <c r="J1162" t="s">
        <v>505</v>
      </c>
      <c r="K1162">
        <v>6520907</v>
      </c>
      <c r="L1162">
        <v>308735</v>
      </c>
      <c r="M1162">
        <v>5014</v>
      </c>
      <c r="N1162">
        <v>149</v>
      </c>
      <c r="O1162">
        <v>48</v>
      </c>
      <c r="P1162">
        <v>73</v>
      </c>
      <c r="Q1162">
        <v>63</v>
      </c>
      <c r="R1162">
        <v>65</v>
      </c>
      <c r="S1162">
        <v>2.5</v>
      </c>
      <c r="T1162">
        <v>19.91</v>
      </c>
      <c r="U1162">
        <v>13.42</v>
      </c>
      <c r="V1162">
        <v>1200</v>
      </c>
      <c r="W1162">
        <v>244113.33333333299</v>
      </c>
      <c r="X1162">
        <v>44761.7647058824</v>
      </c>
      <c r="Y1162">
        <v>4140</v>
      </c>
      <c r="Z1162">
        <v>27860</v>
      </c>
      <c r="AA1162">
        <v>43857.142857142899</v>
      </c>
      <c r="AB1162">
        <v>23860.7843137255</v>
      </c>
      <c r="AC1162">
        <v>2169.01408450704</v>
      </c>
      <c r="AD1162">
        <v>3338.7096774193501</v>
      </c>
      <c r="AE1162">
        <v>14770.2127659574</v>
      </c>
      <c r="AF1162">
        <v>589.43661971831</v>
      </c>
      <c r="AG1162">
        <v>0.94</v>
      </c>
      <c r="AH1162">
        <v>0.12</v>
      </c>
      <c r="AI1162">
        <v>6.14</v>
      </c>
      <c r="AJ1162">
        <v>10</v>
      </c>
      <c r="AK1162">
        <v>13</v>
      </c>
      <c r="AL1162" t="s">
        <v>1534</v>
      </c>
      <c r="AM1162">
        <v>2</v>
      </c>
      <c r="AN1162" t="s">
        <v>178</v>
      </c>
      <c r="AO1162" t="s">
        <v>1536</v>
      </c>
      <c r="AP1162">
        <v>3.75</v>
      </c>
      <c r="AQ1162">
        <v>109.90600000000001</v>
      </c>
      <c r="AR1162">
        <v>106.15600000000001</v>
      </c>
      <c r="AS1162">
        <v>29.3082666666667</v>
      </c>
      <c r="AT1162" t="s">
        <v>60</v>
      </c>
      <c r="AU1162" t="s">
        <v>61</v>
      </c>
      <c r="AV1162" t="s">
        <v>62</v>
      </c>
      <c r="AW1162" t="s">
        <v>63</v>
      </c>
    </row>
    <row r="1163" spans="1:49" x14ac:dyDescent="0.3">
      <c r="A1163">
        <v>758</v>
      </c>
      <c r="B1163" t="s">
        <v>1525</v>
      </c>
      <c r="C1163" t="s">
        <v>1526</v>
      </c>
      <c r="D1163" t="s">
        <v>1533</v>
      </c>
      <c r="E1163" t="s">
        <v>144</v>
      </c>
      <c r="F1163">
        <v>299400</v>
      </c>
      <c r="G1163" t="s">
        <v>67</v>
      </c>
      <c r="H1163" t="s">
        <v>72</v>
      </c>
      <c r="I1163" t="s">
        <v>276</v>
      </c>
      <c r="J1163" t="s">
        <v>505</v>
      </c>
      <c r="K1163">
        <v>6520888</v>
      </c>
      <c r="L1163">
        <v>308754</v>
      </c>
      <c r="M1163">
        <v>3781</v>
      </c>
      <c r="N1163">
        <v>149</v>
      </c>
      <c r="O1163">
        <v>48</v>
      </c>
      <c r="P1163">
        <v>72</v>
      </c>
      <c r="Q1163">
        <v>66</v>
      </c>
      <c r="R1163">
        <v>101</v>
      </c>
      <c r="S1163">
        <v>2.5</v>
      </c>
      <c r="T1163">
        <v>11.09</v>
      </c>
      <c r="U1163">
        <v>4.18</v>
      </c>
      <c r="V1163">
        <v>1000</v>
      </c>
      <c r="W1163">
        <v>243833.33333333299</v>
      </c>
      <c r="X1163">
        <v>44550</v>
      </c>
      <c r="Y1163">
        <v>4020</v>
      </c>
      <c r="Z1163">
        <v>28175</v>
      </c>
      <c r="AA1163">
        <v>45142.857142857101</v>
      </c>
      <c r="AB1163">
        <v>24956.862745097998</v>
      </c>
      <c r="AC1163">
        <v>2169.01408450704</v>
      </c>
      <c r="AD1163">
        <v>3524.1935483870998</v>
      </c>
      <c r="AE1163">
        <v>14562.7659574468</v>
      </c>
      <c r="AF1163">
        <v>567.60563380281701</v>
      </c>
      <c r="AG1163">
        <v>1.03</v>
      </c>
      <c r="AH1163">
        <v>0.1</v>
      </c>
      <c r="AI1163">
        <v>6.32</v>
      </c>
      <c r="AJ1163">
        <v>10</v>
      </c>
      <c r="AK1163">
        <v>13</v>
      </c>
      <c r="AL1163" t="s">
        <v>1534</v>
      </c>
      <c r="AM1163">
        <v>2</v>
      </c>
      <c r="AN1163" t="s">
        <v>178</v>
      </c>
      <c r="AO1163" t="s">
        <v>1537</v>
      </c>
      <c r="AP1163">
        <v>3.125</v>
      </c>
      <c r="AQ1163">
        <v>113.128</v>
      </c>
      <c r="AR1163">
        <v>110.003</v>
      </c>
      <c r="AS1163">
        <v>36.200960000000002</v>
      </c>
      <c r="AT1163" t="s">
        <v>60</v>
      </c>
      <c r="AU1163" t="s">
        <v>61</v>
      </c>
      <c r="AV1163" t="s">
        <v>62</v>
      </c>
      <c r="AW1163" t="s">
        <v>63</v>
      </c>
    </row>
    <row r="1164" spans="1:49" x14ac:dyDescent="0.3">
      <c r="A1164">
        <v>759</v>
      </c>
      <c r="B1164" t="s">
        <v>1525</v>
      </c>
      <c r="C1164" t="s">
        <v>1526</v>
      </c>
      <c r="D1164" t="s">
        <v>1533</v>
      </c>
      <c r="E1164" t="s">
        <v>144</v>
      </c>
      <c r="F1164">
        <v>299400</v>
      </c>
      <c r="G1164" t="s">
        <v>67</v>
      </c>
      <c r="H1164" t="s">
        <v>72</v>
      </c>
      <c r="I1164" t="s">
        <v>276</v>
      </c>
      <c r="J1164" t="s">
        <v>505</v>
      </c>
      <c r="K1164">
        <v>6520859</v>
      </c>
      <c r="L1164">
        <v>308746</v>
      </c>
      <c r="M1164">
        <v>3745</v>
      </c>
      <c r="N1164">
        <v>148</v>
      </c>
      <c r="O1164">
        <v>54</v>
      </c>
      <c r="P1164">
        <v>73</v>
      </c>
      <c r="Q1164">
        <v>66</v>
      </c>
      <c r="R1164">
        <v>61</v>
      </c>
      <c r="S1164">
        <v>2.5</v>
      </c>
      <c r="T1164">
        <v>17.72</v>
      </c>
      <c r="U1164">
        <v>8.3699999999999992</v>
      </c>
      <c r="V1164">
        <v>1300</v>
      </c>
      <c r="W1164">
        <v>240893.33333333299</v>
      </c>
      <c r="X1164">
        <v>45502.941176470602</v>
      </c>
      <c r="Y1164">
        <v>4020</v>
      </c>
      <c r="Z1164">
        <v>28140</v>
      </c>
      <c r="AA1164">
        <v>46214.285714285703</v>
      </c>
      <c r="AB1164">
        <v>25294.1176470588</v>
      </c>
      <c r="AC1164">
        <v>2169.01408450704</v>
      </c>
      <c r="AD1164">
        <v>3487.0967741935501</v>
      </c>
      <c r="AE1164">
        <v>14853.191489361699</v>
      </c>
      <c r="AF1164">
        <v>567.60563380281701</v>
      </c>
      <c r="AG1164">
        <v>1.1100000000000001</v>
      </c>
      <c r="AH1164">
        <v>0.13</v>
      </c>
      <c r="AI1164">
        <v>6.47</v>
      </c>
      <c r="AJ1164">
        <v>10</v>
      </c>
      <c r="AK1164">
        <v>13</v>
      </c>
      <c r="AL1164" t="s">
        <v>1534</v>
      </c>
      <c r="AM1164">
        <v>2</v>
      </c>
      <c r="AN1164" t="s">
        <v>178</v>
      </c>
      <c r="AO1164" t="s">
        <v>1538</v>
      </c>
      <c r="AP1164">
        <v>4.0625</v>
      </c>
      <c r="AQ1164">
        <v>115.813</v>
      </c>
      <c r="AR1164">
        <v>111.7505</v>
      </c>
      <c r="AS1164">
        <v>28.507815384615402</v>
      </c>
      <c r="AT1164" t="s">
        <v>60</v>
      </c>
      <c r="AU1164" t="s">
        <v>61</v>
      </c>
      <c r="AV1164" t="s">
        <v>62</v>
      </c>
      <c r="AW1164" t="s">
        <v>63</v>
      </c>
    </row>
    <row r="1165" spans="1:49" x14ac:dyDescent="0.3">
      <c r="A1165">
        <v>762</v>
      </c>
      <c r="B1165" t="s">
        <v>1539</v>
      </c>
      <c r="C1165" t="s">
        <v>1540</v>
      </c>
      <c r="D1165" t="s">
        <v>1541</v>
      </c>
      <c r="E1165" t="s">
        <v>144</v>
      </c>
      <c r="F1165">
        <v>1312</v>
      </c>
      <c r="G1165" t="s">
        <v>67</v>
      </c>
      <c r="H1165" t="s">
        <v>72</v>
      </c>
      <c r="I1165" t="s">
        <v>276</v>
      </c>
      <c r="J1165" t="s">
        <v>505</v>
      </c>
      <c r="K1165">
        <v>6518631</v>
      </c>
      <c r="L1165">
        <v>307830</v>
      </c>
      <c r="M1165">
        <v>1020</v>
      </c>
      <c r="N1165">
        <v>166</v>
      </c>
      <c r="O1165">
        <v>124</v>
      </c>
      <c r="P1165">
        <v>68</v>
      </c>
      <c r="Q1165">
        <v>68</v>
      </c>
      <c r="R1165">
        <v>51</v>
      </c>
      <c r="S1165">
        <v>6.33</v>
      </c>
      <c r="T1165">
        <v>11.8</v>
      </c>
      <c r="U1165">
        <v>6.09</v>
      </c>
      <c r="V1165">
        <v>1100</v>
      </c>
      <c r="W1165">
        <v>243740</v>
      </c>
      <c r="X1165">
        <v>41532.352941176498</v>
      </c>
      <c r="Y1165">
        <v>3660</v>
      </c>
      <c r="Z1165">
        <v>59395</v>
      </c>
      <c r="AA1165">
        <v>17642.857142857101</v>
      </c>
      <c r="AB1165">
        <v>22849.0196078431</v>
      </c>
      <c r="AC1165">
        <v>2014.0845070422499</v>
      </c>
      <c r="AD1165">
        <v>1187.0967741935499</v>
      </c>
      <c r="AE1165">
        <v>11285.1063829787</v>
      </c>
      <c r="AF1165">
        <v>261.97183098591501</v>
      </c>
      <c r="AG1165">
        <v>0.18</v>
      </c>
      <c r="AH1165">
        <v>0.11</v>
      </c>
      <c r="AI1165">
        <v>2.4700000000000002</v>
      </c>
      <c r="AJ1165">
        <v>10</v>
      </c>
      <c r="AK1165">
        <v>26</v>
      </c>
      <c r="AL1165" t="s">
        <v>1542</v>
      </c>
      <c r="AM1165">
        <v>3</v>
      </c>
      <c r="AN1165" t="s">
        <v>113</v>
      </c>
      <c r="AO1165" t="s">
        <v>1544</v>
      </c>
      <c r="AP1165">
        <v>3.4375</v>
      </c>
      <c r="AQ1165">
        <v>44.213000000000001</v>
      </c>
      <c r="AR1165">
        <v>40.775500000000001</v>
      </c>
      <c r="AS1165">
        <v>12.861963636363599</v>
      </c>
      <c r="AT1165" t="s">
        <v>60</v>
      </c>
      <c r="AU1165" t="s">
        <v>61</v>
      </c>
      <c r="AV1165" t="s">
        <v>62</v>
      </c>
      <c r="AW1165" t="s">
        <v>63</v>
      </c>
    </row>
    <row r="1166" spans="1:49" x14ac:dyDescent="0.3">
      <c r="A1166">
        <v>761</v>
      </c>
      <c r="B1166" t="s">
        <v>1539</v>
      </c>
      <c r="C1166" t="s">
        <v>1540</v>
      </c>
      <c r="D1166" t="s">
        <v>1541</v>
      </c>
      <c r="E1166" t="s">
        <v>144</v>
      </c>
      <c r="F1166" t="s">
        <v>53</v>
      </c>
      <c r="G1166" t="s">
        <v>67</v>
      </c>
      <c r="H1166" t="s">
        <v>55</v>
      </c>
      <c r="I1166" t="s">
        <v>276</v>
      </c>
      <c r="J1166" t="s">
        <v>505</v>
      </c>
      <c r="K1166">
        <v>6518627</v>
      </c>
      <c r="L1166">
        <v>307813</v>
      </c>
      <c r="M1166">
        <v>1906</v>
      </c>
      <c r="N1166">
        <v>194</v>
      </c>
      <c r="O1166">
        <v>79</v>
      </c>
      <c r="P1166">
        <v>74</v>
      </c>
      <c r="Q1166">
        <v>83</v>
      </c>
      <c r="R1166">
        <v>49</v>
      </c>
      <c r="S1166">
        <v>2.5</v>
      </c>
      <c r="T1166">
        <v>25.92</v>
      </c>
      <c r="U1166">
        <v>11.97</v>
      </c>
      <c r="V1166">
        <v>50</v>
      </c>
      <c r="W1166">
        <v>249853.33333333299</v>
      </c>
      <c r="X1166">
        <v>45000</v>
      </c>
      <c r="Y1166">
        <v>5340</v>
      </c>
      <c r="Z1166">
        <v>34930</v>
      </c>
      <c r="AA1166">
        <v>32214.285714285699</v>
      </c>
      <c r="AB1166">
        <v>31364.705882352901</v>
      </c>
      <c r="AC1166">
        <v>1704.22535211268</v>
      </c>
      <c r="AD1166">
        <v>6788.7096774193597</v>
      </c>
      <c r="AE1166">
        <v>9791.4893617021298</v>
      </c>
      <c r="AF1166">
        <v>480.281690140845</v>
      </c>
      <c r="AG1166">
        <v>0.14000000000000001</v>
      </c>
      <c r="AH1166">
        <v>0.01</v>
      </c>
      <c r="AI1166">
        <v>4.51</v>
      </c>
      <c r="AJ1166">
        <v>10</v>
      </c>
      <c r="AK1166">
        <v>16</v>
      </c>
      <c r="AL1166" t="s">
        <v>1542</v>
      </c>
      <c r="AM1166">
        <v>2</v>
      </c>
      <c r="AN1166" t="s">
        <v>178</v>
      </c>
      <c r="AO1166" t="s">
        <v>1543</v>
      </c>
      <c r="AP1166">
        <v>0.3125</v>
      </c>
      <c r="AQ1166">
        <v>80.728999999999999</v>
      </c>
      <c r="AR1166">
        <v>80.416499999999999</v>
      </c>
      <c r="AS1166">
        <v>258.33280000000002</v>
      </c>
      <c r="AT1166" t="s">
        <v>60</v>
      </c>
      <c r="AU1166" t="s">
        <v>61</v>
      </c>
      <c r="AV1166" t="s">
        <v>62</v>
      </c>
      <c r="AW1166" t="s">
        <v>63</v>
      </c>
    </row>
    <row r="1167" spans="1:49" x14ac:dyDescent="0.3">
      <c r="A1167">
        <v>763</v>
      </c>
      <c r="B1167" t="s">
        <v>1539</v>
      </c>
      <c r="C1167" t="s">
        <v>1540</v>
      </c>
      <c r="D1167" t="s">
        <v>1541</v>
      </c>
      <c r="E1167" t="s">
        <v>144</v>
      </c>
      <c r="F1167">
        <v>1312</v>
      </c>
      <c r="G1167" t="s">
        <v>67</v>
      </c>
      <c r="H1167" t="s">
        <v>72</v>
      </c>
      <c r="I1167" t="s">
        <v>276</v>
      </c>
      <c r="J1167" t="s">
        <v>505</v>
      </c>
      <c r="K1167">
        <v>6518622</v>
      </c>
      <c r="L1167">
        <v>307824</v>
      </c>
      <c r="M1167">
        <v>1053</v>
      </c>
      <c r="N1167">
        <v>166</v>
      </c>
      <c r="O1167">
        <v>119</v>
      </c>
      <c r="P1167">
        <v>67</v>
      </c>
      <c r="Q1167">
        <v>66</v>
      </c>
      <c r="R1167">
        <v>83</v>
      </c>
      <c r="S1167">
        <v>7.28</v>
      </c>
      <c r="T1167">
        <v>10.63</v>
      </c>
      <c r="U1167">
        <v>2.85</v>
      </c>
      <c r="V1167">
        <v>50</v>
      </c>
      <c r="W1167">
        <v>242806.66666666701</v>
      </c>
      <c r="X1167">
        <v>42300</v>
      </c>
      <c r="Y1167">
        <v>3660</v>
      </c>
      <c r="Z1167">
        <v>58240</v>
      </c>
      <c r="AA1167">
        <v>18000</v>
      </c>
      <c r="AB1167">
        <v>22005.8823529412</v>
      </c>
      <c r="AC1167">
        <v>2091.5492957746501</v>
      </c>
      <c r="AD1167">
        <v>927.41935483870998</v>
      </c>
      <c r="AE1167">
        <v>11824.4680851064</v>
      </c>
      <c r="AF1167">
        <v>283.80281690140799</v>
      </c>
      <c r="AG1167">
        <v>0.23</v>
      </c>
      <c r="AH1167">
        <v>0.01</v>
      </c>
      <c r="AI1167">
        <v>2.52</v>
      </c>
      <c r="AJ1167">
        <v>10</v>
      </c>
      <c r="AK1167">
        <v>25</v>
      </c>
      <c r="AL1167" t="s">
        <v>1542</v>
      </c>
      <c r="AM1167">
        <v>3</v>
      </c>
      <c r="AN1167" t="s">
        <v>113</v>
      </c>
      <c r="AO1167" t="s">
        <v>1545</v>
      </c>
      <c r="AP1167">
        <v>0.3125</v>
      </c>
      <c r="AQ1167">
        <v>45.107999999999997</v>
      </c>
      <c r="AR1167">
        <v>44.795499999999997</v>
      </c>
      <c r="AS1167">
        <v>144.34559999999999</v>
      </c>
      <c r="AT1167" t="s">
        <v>60</v>
      </c>
      <c r="AU1167" t="s">
        <v>61</v>
      </c>
      <c r="AV1167" t="s">
        <v>62</v>
      </c>
      <c r="AW1167" t="s">
        <v>63</v>
      </c>
    </row>
    <row r="1168" spans="1:49" x14ac:dyDescent="0.3">
      <c r="A1168">
        <v>764</v>
      </c>
      <c r="B1168" t="s">
        <v>1539</v>
      </c>
      <c r="C1168" t="s">
        <v>1540</v>
      </c>
      <c r="D1168" t="s">
        <v>1541</v>
      </c>
      <c r="E1168" t="s">
        <v>144</v>
      </c>
      <c r="F1168">
        <v>1312</v>
      </c>
      <c r="G1168" t="s">
        <v>67</v>
      </c>
      <c r="H1168" t="s">
        <v>72</v>
      </c>
      <c r="I1168" t="s">
        <v>276</v>
      </c>
      <c r="J1168" t="s">
        <v>505</v>
      </c>
      <c r="K1168">
        <v>6518613</v>
      </c>
      <c r="L1168">
        <v>307819</v>
      </c>
      <c r="M1168">
        <v>760</v>
      </c>
      <c r="N1168">
        <v>186</v>
      </c>
      <c r="O1168">
        <v>121</v>
      </c>
      <c r="P1168">
        <v>68</v>
      </c>
      <c r="Q1168">
        <v>58</v>
      </c>
      <c r="R1168">
        <v>49</v>
      </c>
      <c r="S1168">
        <v>6.24</v>
      </c>
      <c r="T1168">
        <v>17.54</v>
      </c>
      <c r="U1168">
        <v>11.57</v>
      </c>
      <c r="V1168">
        <v>800</v>
      </c>
      <c r="W1168">
        <v>252606.66666666701</v>
      </c>
      <c r="X1168">
        <v>41294.117647058803</v>
      </c>
      <c r="Y1168">
        <v>3420</v>
      </c>
      <c r="Z1168">
        <v>52500</v>
      </c>
      <c r="AA1168">
        <v>25857.142857142899</v>
      </c>
      <c r="AB1168">
        <v>16947.058823529402</v>
      </c>
      <c r="AC1168">
        <v>2323.9436619718299</v>
      </c>
      <c r="AD1168">
        <v>630.64516129032302</v>
      </c>
      <c r="AE1168">
        <v>12695.744680851099</v>
      </c>
      <c r="AF1168">
        <v>261.97183098591501</v>
      </c>
      <c r="AG1168">
        <v>0.25</v>
      </c>
      <c r="AH1168">
        <v>0.08</v>
      </c>
      <c r="AI1168">
        <v>3.62</v>
      </c>
      <c r="AJ1168">
        <v>10</v>
      </c>
      <c r="AK1168">
        <v>24</v>
      </c>
      <c r="AL1168" t="s">
        <v>1542</v>
      </c>
      <c r="AM1168">
        <v>3</v>
      </c>
      <c r="AN1168" t="s">
        <v>113</v>
      </c>
      <c r="AO1168" t="s">
        <v>1546</v>
      </c>
      <c r="AP1168">
        <v>2.5</v>
      </c>
      <c r="AQ1168">
        <v>64.798000000000002</v>
      </c>
      <c r="AR1168">
        <v>62.298000000000002</v>
      </c>
      <c r="AS1168">
        <v>25.9192</v>
      </c>
      <c r="AT1168" t="s">
        <v>60</v>
      </c>
      <c r="AU1168" t="s">
        <v>61</v>
      </c>
      <c r="AV1168" t="s">
        <v>62</v>
      </c>
      <c r="AW1168" t="s">
        <v>63</v>
      </c>
    </row>
    <row r="1169" spans="1:49" x14ac:dyDescent="0.3">
      <c r="A1169">
        <v>768</v>
      </c>
      <c r="B1169" t="s">
        <v>1547</v>
      </c>
      <c r="C1169" t="s">
        <v>1548</v>
      </c>
      <c r="D1169" t="s">
        <v>1549</v>
      </c>
      <c r="E1169" t="s">
        <v>236</v>
      </c>
      <c r="F1169">
        <v>11025</v>
      </c>
      <c r="G1169" t="s">
        <v>67</v>
      </c>
      <c r="H1169" t="s">
        <v>72</v>
      </c>
      <c r="I1169" t="s">
        <v>276</v>
      </c>
      <c r="J1169" t="s">
        <v>505</v>
      </c>
      <c r="K1169">
        <v>6518389</v>
      </c>
      <c r="L1169">
        <v>307812</v>
      </c>
      <c r="M1169">
        <v>1206</v>
      </c>
      <c r="N1169">
        <v>161</v>
      </c>
      <c r="O1169">
        <v>144</v>
      </c>
      <c r="P1169">
        <v>68</v>
      </c>
      <c r="Q1169">
        <v>57</v>
      </c>
      <c r="R1169">
        <v>69</v>
      </c>
      <c r="S1169">
        <v>7.57</v>
      </c>
      <c r="T1169">
        <v>1.4</v>
      </c>
      <c r="U1169">
        <v>6.24</v>
      </c>
      <c r="V1169">
        <v>1000</v>
      </c>
      <c r="W1169">
        <v>261893.33333333299</v>
      </c>
      <c r="X1169">
        <v>36767.647058823502</v>
      </c>
      <c r="Y1169">
        <v>3900</v>
      </c>
      <c r="Z1169">
        <v>58940</v>
      </c>
      <c r="AA1169">
        <v>15714.285714285699</v>
      </c>
      <c r="AB1169">
        <v>20825.490196078401</v>
      </c>
      <c r="AC1169">
        <v>1394.3661971831</v>
      </c>
      <c r="AD1169">
        <v>296.77419354838702</v>
      </c>
      <c r="AE1169">
        <v>8048.9361702127699</v>
      </c>
      <c r="AF1169">
        <v>327.46478873239403</v>
      </c>
      <c r="AG1169">
        <v>1</v>
      </c>
      <c r="AH1169">
        <v>0.1</v>
      </c>
      <c r="AI1169">
        <v>2.2000000000000002</v>
      </c>
      <c r="AJ1169">
        <v>10</v>
      </c>
      <c r="AK1169">
        <v>27</v>
      </c>
      <c r="AL1169" t="s">
        <v>1550</v>
      </c>
      <c r="AM1169">
        <v>3</v>
      </c>
      <c r="AN1169" t="s">
        <v>113</v>
      </c>
      <c r="AO1169" t="s">
        <v>1552</v>
      </c>
      <c r="AP1169">
        <v>3.125</v>
      </c>
      <c r="AQ1169">
        <v>39.380000000000003</v>
      </c>
      <c r="AR1169">
        <v>36.255000000000003</v>
      </c>
      <c r="AS1169">
        <v>12.601599999999999</v>
      </c>
      <c r="AT1169" t="s">
        <v>60</v>
      </c>
      <c r="AU1169" t="s">
        <v>61</v>
      </c>
      <c r="AV1169" t="s">
        <v>62</v>
      </c>
      <c r="AW1169" t="s">
        <v>63</v>
      </c>
    </row>
    <row r="1170" spans="1:49" x14ac:dyDescent="0.3">
      <c r="A1170">
        <v>767</v>
      </c>
      <c r="B1170" t="s">
        <v>1547</v>
      </c>
      <c r="C1170" t="s">
        <v>1548</v>
      </c>
      <c r="D1170" t="s">
        <v>1549</v>
      </c>
      <c r="E1170" t="s">
        <v>236</v>
      </c>
      <c r="F1170">
        <v>11025</v>
      </c>
      <c r="G1170" t="s">
        <v>67</v>
      </c>
      <c r="H1170" t="s">
        <v>72</v>
      </c>
      <c r="I1170" t="s">
        <v>276</v>
      </c>
      <c r="J1170" t="s">
        <v>505</v>
      </c>
      <c r="K1170">
        <v>6518383</v>
      </c>
      <c r="L1170">
        <v>307846</v>
      </c>
      <c r="M1170">
        <v>604</v>
      </c>
      <c r="N1170">
        <v>143</v>
      </c>
      <c r="O1170">
        <v>131</v>
      </c>
      <c r="P1170">
        <v>68</v>
      </c>
      <c r="Q1170">
        <v>51</v>
      </c>
      <c r="R1170">
        <v>79</v>
      </c>
      <c r="S1170">
        <v>6.62</v>
      </c>
      <c r="T1170">
        <v>5.49</v>
      </c>
      <c r="U1170">
        <v>6.59</v>
      </c>
      <c r="V1170">
        <v>1600</v>
      </c>
      <c r="W1170">
        <v>291760</v>
      </c>
      <c r="X1170">
        <v>32135.294117647099</v>
      </c>
      <c r="Y1170">
        <v>3180</v>
      </c>
      <c r="Z1170">
        <v>55370</v>
      </c>
      <c r="AA1170">
        <v>5142.8571428571404</v>
      </c>
      <c r="AB1170">
        <v>16441.176470588201</v>
      </c>
      <c r="AC1170">
        <v>1161.97183098592</v>
      </c>
      <c r="AD1170">
        <v>296.77419354838702</v>
      </c>
      <c r="AE1170">
        <v>6845.7446808510604</v>
      </c>
      <c r="AF1170">
        <v>305.63380281690098</v>
      </c>
      <c r="AG1170">
        <v>0.62</v>
      </c>
      <c r="AH1170">
        <v>0.16</v>
      </c>
      <c r="AI1170">
        <v>0.72</v>
      </c>
      <c r="AJ1170">
        <v>10</v>
      </c>
      <c r="AK1170">
        <v>28</v>
      </c>
      <c r="AL1170" t="s">
        <v>1550</v>
      </c>
      <c r="AM1170">
        <v>3</v>
      </c>
      <c r="AN1170" t="s">
        <v>113</v>
      </c>
      <c r="AO1170" t="s">
        <v>1551</v>
      </c>
      <c r="AP1170">
        <v>5</v>
      </c>
      <c r="AQ1170">
        <v>12.888</v>
      </c>
      <c r="AR1170">
        <v>7.8879999999999999</v>
      </c>
      <c r="AS1170">
        <v>2.5775999999999999</v>
      </c>
      <c r="AT1170" t="s">
        <v>91</v>
      </c>
      <c r="AU1170" t="s">
        <v>92</v>
      </c>
      <c r="AV1170" t="s">
        <v>62</v>
      </c>
      <c r="AW1170" t="s">
        <v>63</v>
      </c>
    </row>
    <row r="1171" spans="1:49" x14ac:dyDescent="0.3">
      <c r="A1171">
        <v>766</v>
      </c>
      <c r="B1171" t="s">
        <v>1547</v>
      </c>
      <c r="C1171" t="s">
        <v>1548</v>
      </c>
      <c r="D1171" t="s">
        <v>1549</v>
      </c>
      <c r="E1171" t="s">
        <v>236</v>
      </c>
      <c r="F1171" t="s">
        <v>53</v>
      </c>
      <c r="G1171" t="s">
        <v>67</v>
      </c>
      <c r="H1171" t="s">
        <v>55</v>
      </c>
      <c r="I1171" t="s">
        <v>276</v>
      </c>
      <c r="J1171" t="s">
        <v>505</v>
      </c>
      <c r="K1171">
        <v>6518371</v>
      </c>
      <c r="L1171">
        <v>307854</v>
      </c>
      <c r="M1171">
        <v>10039</v>
      </c>
      <c r="N1171">
        <v>101</v>
      </c>
      <c r="O1171">
        <v>59</v>
      </c>
      <c r="P1171">
        <v>75</v>
      </c>
      <c r="Q1171">
        <v>39</v>
      </c>
      <c r="R1171">
        <v>60</v>
      </c>
      <c r="S1171">
        <v>2.5</v>
      </c>
      <c r="T1171">
        <v>17.600000000000001</v>
      </c>
      <c r="U1171">
        <v>9.6199999999999992</v>
      </c>
      <c r="V1171">
        <v>300</v>
      </c>
      <c r="W1171">
        <v>352940</v>
      </c>
      <c r="X1171">
        <v>18714.705882352901</v>
      </c>
      <c r="Y1171">
        <v>2220</v>
      </c>
      <c r="Z1171">
        <v>24500</v>
      </c>
      <c r="AA1171">
        <v>18642.857142857101</v>
      </c>
      <c r="AB1171">
        <v>5564.7058823529396</v>
      </c>
      <c r="AC1171">
        <v>619.71830985915506</v>
      </c>
      <c r="AD1171">
        <v>1187.0967741935499</v>
      </c>
      <c r="AE1171">
        <v>5227.6595744680899</v>
      </c>
      <c r="AF1171">
        <v>392.95774647887299</v>
      </c>
      <c r="AG1171">
        <v>0.2</v>
      </c>
      <c r="AH1171">
        <v>0.03</v>
      </c>
      <c r="AI1171">
        <v>2.61</v>
      </c>
      <c r="AJ1171">
        <v>10</v>
      </c>
      <c r="AK1171">
        <v>15</v>
      </c>
      <c r="AL1171" t="s">
        <v>1550</v>
      </c>
      <c r="AM1171">
        <v>1</v>
      </c>
      <c r="AN1171" t="s">
        <v>59</v>
      </c>
      <c r="AO1171" s="1">
        <v>109.319</v>
      </c>
      <c r="AP1171">
        <v>0.9375</v>
      </c>
      <c r="AQ1171">
        <v>46.719000000000001</v>
      </c>
      <c r="AR1171">
        <v>45.781500000000001</v>
      </c>
      <c r="AS1171">
        <v>49.833599999999997</v>
      </c>
      <c r="AT1171" t="s">
        <v>60</v>
      </c>
      <c r="AU1171" t="s">
        <v>61</v>
      </c>
      <c r="AV1171" t="s">
        <v>62</v>
      </c>
      <c r="AW1171" t="s">
        <v>63</v>
      </c>
    </row>
    <row r="1172" spans="1:49" x14ac:dyDescent="0.3">
      <c r="A1172">
        <v>769</v>
      </c>
      <c r="B1172" t="s">
        <v>1547</v>
      </c>
      <c r="C1172" t="s">
        <v>1548</v>
      </c>
      <c r="D1172" t="s">
        <v>1549</v>
      </c>
      <c r="E1172" t="s">
        <v>236</v>
      </c>
      <c r="F1172">
        <v>11025</v>
      </c>
      <c r="G1172" t="s">
        <v>67</v>
      </c>
      <c r="H1172" t="s">
        <v>72</v>
      </c>
      <c r="I1172" t="s">
        <v>276</v>
      </c>
      <c r="J1172" t="s">
        <v>505</v>
      </c>
      <c r="K1172">
        <v>6518360</v>
      </c>
      <c r="L1172">
        <v>307816</v>
      </c>
      <c r="M1172">
        <v>3741</v>
      </c>
      <c r="N1172">
        <v>159</v>
      </c>
      <c r="O1172">
        <v>107</v>
      </c>
      <c r="P1172">
        <v>68</v>
      </c>
      <c r="Q1172">
        <v>59</v>
      </c>
      <c r="R1172">
        <v>107</v>
      </c>
      <c r="S1172">
        <v>8.02</v>
      </c>
      <c r="T1172">
        <v>3.12</v>
      </c>
      <c r="U1172">
        <v>4.78</v>
      </c>
      <c r="V1172">
        <v>2900</v>
      </c>
      <c r="W1172">
        <v>249200</v>
      </c>
      <c r="X1172">
        <v>39758.823529411799</v>
      </c>
      <c r="Y1172">
        <v>4080</v>
      </c>
      <c r="Z1172">
        <v>52185</v>
      </c>
      <c r="AA1172">
        <v>23857.142857142899</v>
      </c>
      <c r="AB1172">
        <v>19392.156862745102</v>
      </c>
      <c r="AC1172">
        <v>1626.76056338028</v>
      </c>
      <c r="AD1172">
        <v>333.87096774193498</v>
      </c>
      <c r="AE1172">
        <v>10662.7659574468</v>
      </c>
      <c r="AF1172">
        <v>436.61971830985902</v>
      </c>
      <c r="AG1172">
        <v>1.2</v>
      </c>
      <c r="AH1172">
        <v>0.28999999999999998</v>
      </c>
      <c r="AI1172">
        <v>3.34</v>
      </c>
      <c r="AJ1172">
        <v>10</v>
      </c>
      <c r="AK1172">
        <v>23</v>
      </c>
      <c r="AL1172" t="s">
        <v>1550</v>
      </c>
      <c r="AM1172">
        <v>3</v>
      </c>
      <c r="AN1172" t="s">
        <v>113</v>
      </c>
      <c r="AO1172" t="s">
        <v>1553</v>
      </c>
      <c r="AP1172">
        <v>9.0625</v>
      </c>
      <c r="AQ1172">
        <v>59.786000000000001</v>
      </c>
      <c r="AR1172">
        <v>50.723500000000001</v>
      </c>
      <c r="AS1172">
        <v>6.5970758620689702</v>
      </c>
      <c r="AT1172" t="s">
        <v>60</v>
      </c>
      <c r="AU1172" t="s">
        <v>61</v>
      </c>
      <c r="AV1172" t="s">
        <v>62</v>
      </c>
      <c r="AW1172" t="s">
        <v>63</v>
      </c>
    </row>
    <row r="1173" spans="1:49" x14ac:dyDescent="0.3">
      <c r="A1173">
        <v>771</v>
      </c>
      <c r="B1173" t="s">
        <v>1547</v>
      </c>
      <c r="C1173" t="s">
        <v>1548</v>
      </c>
      <c r="D1173" t="s">
        <v>1554</v>
      </c>
      <c r="E1173" t="s">
        <v>236</v>
      </c>
      <c r="F1173" t="s">
        <v>53</v>
      </c>
      <c r="G1173" t="s">
        <v>67</v>
      </c>
      <c r="H1173" t="s">
        <v>55</v>
      </c>
      <c r="I1173" t="s">
        <v>276</v>
      </c>
      <c r="J1173" t="s">
        <v>505</v>
      </c>
      <c r="K1173">
        <v>6518283</v>
      </c>
      <c r="L1173">
        <v>307782</v>
      </c>
      <c r="M1173">
        <v>4954</v>
      </c>
      <c r="N1173">
        <v>112</v>
      </c>
      <c r="O1173">
        <v>104</v>
      </c>
      <c r="P1173">
        <v>80</v>
      </c>
      <c r="Q1173">
        <v>55</v>
      </c>
      <c r="R1173">
        <v>50</v>
      </c>
      <c r="S1173">
        <v>7.63</v>
      </c>
      <c r="T1173">
        <v>7.24</v>
      </c>
      <c r="U1173">
        <v>9.0299999999999994</v>
      </c>
      <c r="V1173">
        <v>12700</v>
      </c>
      <c r="W1173">
        <v>308653.33333333302</v>
      </c>
      <c r="X1173">
        <v>33855.882352941197</v>
      </c>
      <c r="Y1173">
        <v>2640</v>
      </c>
      <c r="Z1173">
        <v>23625</v>
      </c>
      <c r="AA1173">
        <v>21928.571428571398</v>
      </c>
      <c r="AB1173">
        <v>7672.5490196078399</v>
      </c>
      <c r="AC1173">
        <v>464.78873239436598</v>
      </c>
      <c r="AD1173">
        <v>3153.22580645161</v>
      </c>
      <c r="AE1173">
        <v>7385.1063829787199</v>
      </c>
      <c r="AF1173">
        <v>349.29577464788701</v>
      </c>
      <c r="AG1173">
        <v>5.0000000000000001E-3</v>
      </c>
      <c r="AH1173">
        <v>1.27</v>
      </c>
      <c r="AI1173">
        <v>3.07</v>
      </c>
      <c r="AJ1173">
        <v>10</v>
      </c>
      <c r="AK1173">
        <v>15</v>
      </c>
      <c r="AL1173" t="s">
        <v>1555</v>
      </c>
      <c r="AM1173">
        <v>2</v>
      </c>
      <c r="AN1173" t="s">
        <v>146</v>
      </c>
      <c r="AO1173" t="s">
        <v>1556</v>
      </c>
      <c r="AP1173">
        <v>39.6875</v>
      </c>
      <c r="AQ1173">
        <v>54.953000000000003</v>
      </c>
      <c r="AR1173">
        <v>15.265499999999999</v>
      </c>
      <c r="AS1173">
        <v>1.38464251968504</v>
      </c>
      <c r="AT1173" t="s">
        <v>91</v>
      </c>
      <c r="AU1173" t="s">
        <v>92</v>
      </c>
      <c r="AV1173" t="s">
        <v>96</v>
      </c>
      <c r="AW1173" t="s">
        <v>97</v>
      </c>
    </row>
    <row r="1174" spans="1:49" x14ac:dyDescent="0.3">
      <c r="A1174">
        <v>772</v>
      </c>
      <c r="B1174" t="s">
        <v>1547</v>
      </c>
      <c r="C1174" t="s">
        <v>1548</v>
      </c>
      <c r="D1174" t="s">
        <v>1554</v>
      </c>
      <c r="E1174" t="s">
        <v>236</v>
      </c>
      <c r="F1174">
        <v>228000</v>
      </c>
      <c r="G1174" t="s">
        <v>67</v>
      </c>
      <c r="H1174" t="s">
        <v>72</v>
      </c>
      <c r="I1174" t="s">
        <v>276</v>
      </c>
      <c r="J1174" t="s">
        <v>505</v>
      </c>
      <c r="K1174">
        <v>6518279</v>
      </c>
      <c r="L1174">
        <v>307815</v>
      </c>
      <c r="M1174">
        <v>3105</v>
      </c>
      <c r="N1174">
        <v>106</v>
      </c>
      <c r="O1174">
        <v>62</v>
      </c>
      <c r="P1174">
        <v>72</v>
      </c>
      <c r="Q1174">
        <v>41</v>
      </c>
      <c r="R1174">
        <v>65</v>
      </c>
      <c r="S1174">
        <v>7.86</v>
      </c>
      <c r="T1174">
        <v>4.8499999999999996</v>
      </c>
      <c r="U1174">
        <v>7.22</v>
      </c>
      <c r="V1174">
        <v>11200</v>
      </c>
      <c r="W1174">
        <v>319340</v>
      </c>
      <c r="X1174">
        <v>31897.058823529402</v>
      </c>
      <c r="Y1174">
        <v>2340</v>
      </c>
      <c r="Z1174">
        <v>29190</v>
      </c>
      <c r="AA1174">
        <v>8857.1428571428605</v>
      </c>
      <c r="AB1174">
        <v>4721.5686274509799</v>
      </c>
      <c r="AC1174">
        <v>154.92957746478899</v>
      </c>
      <c r="AD1174">
        <v>1409.6774193548399</v>
      </c>
      <c r="AE1174">
        <v>6804.2553191489396</v>
      </c>
      <c r="AF1174">
        <v>305.63380281690098</v>
      </c>
      <c r="AG1174">
        <v>5.0000000000000001E-3</v>
      </c>
      <c r="AH1174">
        <v>1.1200000000000001</v>
      </c>
      <c r="AI1174">
        <v>1.24</v>
      </c>
      <c r="AJ1174">
        <v>10</v>
      </c>
      <c r="AK1174">
        <v>15</v>
      </c>
      <c r="AL1174" t="s">
        <v>1555</v>
      </c>
      <c r="AM1174">
        <v>1</v>
      </c>
      <c r="AN1174" t="s">
        <v>59</v>
      </c>
      <c r="AO1174" s="1">
        <v>33.121000000000002</v>
      </c>
      <c r="AP1174">
        <v>35</v>
      </c>
      <c r="AQ1174">
        <v>22.196000000000002</v>
      </c>
      <c r="AR1174">
        <v>-12.804</v>
      </c>
      <c r="AS1174">
        <v>0.63417142857142905</v>
      </c>
      <c r="AT1174" t="s">
        <v>95</v>
      </c>
      <c r="AU1174" t="s">
        <v>92</v>
      </c>
      <c r="AV1174" t="s">
        <v>126</v>
      </c>
      <c r="AW1174" t="s">
        <v>97</v>
      </c>
    </row>
    <row r="1175" spans="1:49" x14ac:dyDescent="0.3">
      <c r="A1175">
        <v>773</v>
      </c>
      <c r="B1175" t="s">
        <v>1547</v>
      </c>
      <c r="C1175" t="s">
        <v>1548</v>
      </c>
      <c r="D1175" t="s">
        <v>1554</v>
      </c>
      <c r="E1175" t="s">
        <v>236</v>
      </c>
      <c r="F1175">
        <v>228000</v>
      </c>
      <c r="G1175" t="s">
        <v>67</v>
      </c>
      <c r="H1175" t="s">
        <v>72</v>
      </c>
      <c r="I1175" t="s">
        <v>276</v>
      </c>
      <c r="J1175" t="s">
        <v>505</v>
      </c>
      <c r="K1175">
        <v>6518259</v>
      </c>
      <c r="L1175">
        <v>307783</v>
      </c>
      <c r="M1175">
        <v>785</v>
      </c>
      <c r="N1175">
        <v>77</v>
      </c>
      <c r="O1175">
        <v>31</v>
      </c>
      <c r="P1175">
        <v>71</v>
      </c>
      <c r="Q1175">
        <v>31</v>
      </c>
      <c r="R1175">
        <v>31</v>
      </c>
      <c r="S1175">
        <v>2.5</v>
      </c>
      <c r="T1175">
        <v>4.71</v>
      </c>
      <c r="U1175">
        <v>13.15</v>
      </c>
      <c r="V1175">
        <v>6100</v>
      </c>
      <c r="W1175">
        <v>381313.33333333302</v>
      </c>
      <c r="X1175">
        <v>14241.1764705882</v>
      </c>
      <c r="Y1175">
        <v>1500</v>
      </c>
      <c r="Z1175">
        <v>23345</v>
      </c>
      <c r="AA1175">
        <v>5142.8571428571404</v>
      </c>
      <c r="AB1175">
        <v>1096.0784313725501</v>
      </c>
      <c r="AC1175">
        <v>77.464788732394396</v>
      </c>
      <c r="AD1175">
        <v>1112.9032258064501</v>
      </c>
      <c r="AE1175">
        <v>3402.1276595744698</v>
      </c>
      <c r="AF1175">
        <v>196.47887323943701</v>
      </c>
      <c r="AG1175">
        <v>5.0000000000000001E-3</v>
      </c>
      <c r="AH1175">
        <v>0.61</v>
      </c>
      <c r="AI1175">
        <v>0.72</v>
      </c>
      <c r="AJ1175">
        <v>10</v>
      </c>
      <c r="AK1175">
        <v>13</v>
      </c>
      <c r="AL1175" t="s">
        <v>1555</v>
      </c>
      <c r="AM1175">
        <v>1</v>
      </c>
      <c r="AN1175" t="s">
        <v>59</v>
      </c>
      <c r="AO1175" s="1">
        <v>7.6260000000000003</v>
      </c>
      <c r="AP1175">
        <v>19.0625</v>
      </c>
      <c r="AQ1175">
        <v>12.888</v>
      </c>
      <c r="AR1175">
        <v>-6.1745000000000001</v>
      </c>
      <c r="AS1175">
        <v>0.67609180327868901</v>
      </c>
      <c r="AT1175" t="s">
        <v>95</v>
      </c>
      <c r="AU1175" t="s">
        <v>92</v>
      </c>
      <c r="AV1175" t="s">
        <v>96</v>
      </c>
      <c r="AW1175" t="s">
        <v>97</v>
      </c>
    </row>
    <row r="1176" spans="1:49" x14ac:dyDescent="0.3">
      <c r="A1176">
        <v>776</v>
      </c>
      <c r="B1176" t="s">
        <v>1547</v>
      </c>
      <c r="C1176" t="s">
        <v>1548</v>
      </c>
      <c r="D1176" t="s">
        <v>1554</v>
      </c>
      <c r="E1176" t="s">
        <v>236</v>
      </c>
      <c r="F1176" t="s">
        <v>53</v>
      </c>
      <c r="G1176" t="s">
        <v>67</v>
      </c>
      <c r="H1176" t="s">
        <v>55</v>
      </c>
      <c r="I1176" t="s">
        <v>276</v>
      </c>
      <c r="J1176" t="s">
        <v>505</v>
      </c>
      <c r="K1176">
        <v>6518248</v>
      </c>
      <c r="L1176">
        <v>307825</v>
      </c>
      <c r="M1176">
        <v>3546</v>
      </c>
      <c r="N1176">
        <v>124</v>
      </c>
      <c r="O1176">
        <v>118</v>
      </c>
      <c r="P1176">
        <v>77</v>
      </c>
      <c r="Q1176">
        <v>52</v>
      </c>
      <c r="R1176">
        <v>103</v>
      </c>
      <c r="S1176">
        <v>2.5</v>
      </c>
      <c r="T1176">
        <v>4.34</v>
      </c>
      <c r="U1176">
        <v>5.74</v>
      </c>
      <c r="V1176">
        <v>10200</v>
      </c>
      <c r="W1176">
        <v>294140</v>
      </c>
      <c r="X1176">
        <v>35814.705882352901</v>
      </c>
      <c r="Y1176">
        <v>3000</v>
      </c>
      <c r="Z1176">
        <v>32900</v>
      </c>
      <c r="AA1176">
        <v>22000</v>
      </c>
      <c r="AB1176">
        <v>10033.333333333299</v>
      </c>
      <c r="AC1176">
        <v>464.78873239436598</v>
      </c>
      <c r="AD1176">
        <v>4896.77419354839</v>
      </c>
      <c r="AE1176">
        <v>6389.3617021276596</v>
      </c>
      <c r="AF1176">
        <v>436.61971830985902</v>
      </c>
      <c r="AG1176">
        <v>2.34</v>
      </c>
      <c r="AH1176">
        <v>1.02</v>
      </c>
      <c r="AI1176">
        <v>3.08</v>
      </c>
      <c r="AJ1176">
        <v>10</v>
      </c>
      <c r="AK1176">
        <v>19</v>
      </c>
      <c r="AL1176" t="s">
        <v>1555</v>
      </c>
      <c r="AM1176">
        <v>2</v>
      </c>
      <c r="AN1176" t="s">
        <v>146</v>
      </c>
      <c r="AO1176" t="s">
        <v>1558</v>
      </c>
      <c r="AP1176">
        <v>31.875</v>
      </c>
      <c r="AQ1176">
        <v>55.131999999999998</v>
      </c>
      <c r="AR1176">
        <v>23.257000000000001</v>
      </c>
      <c r="AS1176">
        <v>1.72963137254902</v>
      </c>
      <c r="AT1176" t="s">
        <v>91</v>
      </c>
      <c r="AU1176" t="s">
        <v>61</v>
      </c>
      <c r="AV1176" t="s">
        <v>96</v>
      </c>
      <c r="AW1176" t="s">
        <v>63</v>
      </c>
    </row>
    <row r="1177" spans="1:49" x14ac:dyDescent="0.3">
      <c r="A1177">
        <v>777</v>
      </c>
      <c r="B1177" t="s">
        <v>1547</v>
      </c>
      <c r="C1177" t="s">
        <v>1548</v>
      </c>
      <c r="D1177" t="s">
        <v>1554</v>
      </c>
      <c r="E1177" t="s">
        <v>236</v>
      </c>
      <c r="F1177">
        <v>228000</v>
      </c>
      <c r="G1177" t="s">
        <v>67</v>
      </c>
      <c r="H1177" t="s">
        <v>72</v>
      </c>
      <c r="I1177" t="s">
        <v>276</v>
      </c>
      <c r="J1177" t="s">
        <v>505</v>
      </c>
      <c r="K1177">
        <v>6518243</v>
      </c>
      <c r="L1177">
        <v>307846</v>
      </c>
      <c r="M1177">
        <v>2064</v>
      </c>
      <c r="N1177">
        <v>126</v>
      </c>
      <c r="O1177">
        <v>119</v>
      </c>
      <c r="P1177">
        <v>70</v>
      </c>
      <c r="Q1177">
        <v>50</v>
      </c>
      <c r="R1177">
        <v>861</v>
      </c>
      <c r="S1177">
        <v>6.88</v>
      </c>
      <c r="T1177">
        <v>2.37</v>
      </c>
      <c r="U1177">
        <v>3.4</v>
      </c>
      <c r="V1177">
        <v>9100</v>
      </c>
      <c r="W1177">
        <v>279020</v>
      </c>
      <c r="X1177">
        <v>34252.941176470602</v>
      </c>
      <c r="Y1177">
        <v>2760</v>
      </c>
      <c r="Z1177">
        <v>50015</v>
      </c>
      <c r="AA1177">
        <v>10785.714285714301</v>
      </c>
      <c r="AB1177">
        <v>10117.647058823501</v>
      </c>
      <c r="AC1177">
        <v>542.25352112676103</v>
      </c>
      <c r="AD1177">
        <v>2114.5161290322599</v>
      </c>
      <c r="AE1177">
        <v>7634.0425531914898</v>
      </c>
      <c r="AF1177">
        <v>305.63380281690098</v>
      </c>
      <c r="AG1177">
        <v>10.65</v>
      </c>
      <c r="AH1177">
        <v>0.91</v>
      </c>
      <c r="AI1177">
        <v>1.51</v>
      </c>
      <c r="AJ1177">
        <v>137.36000000000001</v>
      </c>
      <c r="AK1177">
        <v>27</v>
      </c>
      <c r="AL1177" t="s">
        <v>1555</v>
      </c>
      <c r="AM1177">
        <v>4</v>
      </c>
      <c r="AN1177" t="s">
        <v>970</v>
      </c>
      <c r="AO1177" t="s">
        <v>1559</v>
      </c>
      <c r="AP1177">
        <v>28.4375</v>
      </c>
      <c r="AQ1177">
        <v>27.029</v>
      </c>
      <c r="AR1177">
        <v>-1.4085000000000001</v>
      </c>
      <c r="AS1177">
        <v>0.95047032967032996</v>
      </c>
      <c r="AT1177" t="s">
        <v>95</v>
      </c>
      <c r="AU1177" t="s">
        <v>92</v>
      </c>
      <c r="AV1177" t="s">
        <v>96</v>
      </c>
      <c r="AW1177" t="s">
        <v>97</v>
      </c>
    </row>
    <row r="1178" spans="1:49" x14ac:dyDescent="0.3">
      <c r="A1178">
        <v>778</v>
      </c>
      <c r="B1178" t="s">
        <v>1547</v>
      </c>
      <c r="C1178" t="s">
        <v>1548</v>
      </c>
      <c r="D1178" t="s">
        <v>1554</v>
      </c>
      <c r="E1178" t="s">
        <v>236</v>
      </c>
      <c r="F1178">
        <v>228000</v>
      </c>
      <c r="G1178" t="s">
        <v>67</v>
      </c>
      <c r="H1178" t="s">
        <v>72</v>
      </c>
      <c r="I1178" t="s">
        <v>276</v>
      </c>
      <c r="J1178" t="s">
        <v>505</v>
      </c>
      <c r="K1178">
        <v>6518240</v>
      </c>
      <c r="L1178">
        <v>307837</v>
      </c>
      <c r="M1178">
        <v>3114</v>
      </c>
      <c r="N1178">
        <v>95</v>
      </c>
      <c r="O1178">
        <v>89</v>
      </c>
      <c r="P1178">
        <v>74</v>
      </c>
      <c r="Q1178">
        <v>39</v>
      </c>
      <c r="R1178">
        <v>882</v>
      </c>
      <c r="S1178">
        <v>6.74</v>
      </c>
      <c r="T1178">
        <v>4.13</v>
      </c>
      <c r="U1178">
        <v>5.55</v>
      </c>
      <c r="V1178">
        <v>5700</v>
      </c>
      <c r="W1178">
        <v>350280</v>
      </c>
      <c r="X1178">
        <v>20726.470588235301</v>
      </c>
      <c r="Y1178">
        <v>1920</v>
      </c>
      <c r="Z1178">
        <v>30100</v>
      </c>
      <c r="AA1178">
        <v>7928.5714285714303</v>
      </c>
      <c r="AB1178">
        <v>4637.2549019607804</v>
      </c>
      <c r="AC1178">
        <v>387.32394366197201</v>
      </c>
      <c r="AD1178">
        <v>1854.83870967742</v>
      </c>
      <c r="AE1178">
        <v>4273.4042553191503</v>
      </c>
      <c r="AF1178">
        <v>283.80281690140799</v>
      </c>
      <c r="AG1178">
        <v>22.28</v>
      </c>
      <c r="AH1178">
        <v>0.56999999999999995</v>
      </c>
      <c r="AI1178">
        <v>1.1100000000000001</v>
      </c>
      <c r="AJ1178">
        <v>473.66</v>
      </c>
      <c r="AK1178">
        <v>19</v>
      </c>
      <c r="AL1178" t="s">
        <v>1555</v>
      </c>
      <c r="AM1178">
        <v>4</v>
      </c>
      <c r="AN1178" t="s">
        <v>970</v>
      </c>
      <c r="AO1178" t="s">
        <v>1560</v>
      </c>
      <c r="AP1178">
        <v>17.8125</v>
      </c>
      <c r="AQ1178">
        <v>19.869</v>
      </c>
      <c r="AR1178">
        <v>2.0565000000000002</v>
      </c>
      <c r="AS1178">
        <v>1.1154526315789499</v>
      </c>
      <c r="AT1178" t="s">
        <v>91</v>
      </c>
      <c r="AU1178" t="s">
        <v>92</v>
      </c>
      <c r="AV1178" t="s">
        <v>96</v>
      </c>
      <c r="AW1178" t="s">
        <v>97</v>
      </c>
    </row>
    <row r="1179" spans="1:49" x14ac:dyDescent="0.3">
      <c r="A1179">
        <v>774</v>
      </c>
      <c r="B1179" t="s">
        <v>1547</v>
      </c>
      <c r="C1179" t="s">
        <v>1548</v>
      </c>
      <c r="D1179" t="s">
        <v>1554</v>
      </c>
      <c r="E1179" t="s">
        <v>236</v>
      </c>
      <c r="F1179">
        <v>228000</v>
      </c>
      <c r="G1179" t="s">
        <v>67</v>
      </c>
      <c r="H1179" t="s">
        <v>72</v>
      </c>
      <c r="I1179" t="s">
        <v>276</v>
      </c>
      <c r="J1179" t="s">
        <v>505</v>
      </c>
      <c r="K1179">
        <v>6518239</v>
      </c>
      <c r="L1179">
        <v>307747</v>
      </c>
      <c r="M1179">
        <v>2442</v>
      </c>
      <c r="N1179">
        <v>108</v>
      </c>
      <c r="O1179">
        <v>97</v>
      </c>
      <c r="P1179">
        <v>76</v>
      </c>
      <c r="Q1179">
        <v>39</v>
      </c>
      <c r="R1179">
        <v>32</v>
      </c>
      <c r="S1179">
        <v>5.27</v>
      </c>
      <c r="T1179">
        <v>0.5</v>
      </c>
      <c r="U1179">
        <v>3.36</v>
      </c>
      <c r="V1179">
        <v>8400</v>
      </c>
      <c r="W1179">
        <v>333993.33333333302</v>
      </c>
      <c r="X1179">
        <v>31923.529411764699</v>
      </c>
      <c r="Y1179">
        <v>2460</v>
      </c>
      <c r="Z1179">
        <v>21665</v>
      </c>
      <c r="AA1179">
        <v>10214.285714285699</v>
      </c>
      <c r="AB1179">
        <v>5817.6470588235297</v>
      </c>
      <c r="AC1179">
        <v>232.39436619718299</v>
      </c>
      <c r="AD1179">
        <v>2003.22580645161</v>
      </c>
      <c r="AE1179">
        <v>7260.6382978723404</v>
      </c>
      <c r="AF1179">
        <v>305.63380281690098</v>
      </c>
      <c r="AG1179">
        <v>5.0000000000000001E-3</v>
      </c>
      <c r="AH1179">
        <v>0.84</v>
      </c>
      <c r="AI1179">
        <v>1.43</v>
      </c>
      <c r="AJ1179">
        <v>10</v>
      </c>
      <c r="AK1179">
        <v>13</v>
      </c>
      <c r="AL1179" t="s">
        <v>1555</v>
      </c>
      <c r="AM1179">
        <v>2</v>
      </c>
      <c r="AN1179" t="s">
        <v>146</v>
      </c>
      <c r="AO1179" t="s">
        <v>1557</v>
      </c>
      <c r="AP1179">
        <v>26.25</v>
      </c>
      <c r="AQ1179">
        <v>25.597000000000001</v>
      </c>
      <c r="AR1179">
        <v>-0.65299999999999903</v>
      </c>
      <c r="AS1179">
        <v>0.97512380952380995</v>
      </c>
      <c r="AT1179" t="s">
        <v>95</v>
      </c>
      <c r="AU1179" t="s">
        <v>92</v>
      </c>
      <c r="AV1179" t="s">
        <v>96</v>
      </c>
      <c r="AW1179" t="s">
        <v>97</v>
      </c>
    </row>
    <row r="1180" spans="1:49" x14ac:dyDescent="0.3">
      <c r="A1180">
        <v>779</v>
      </c>
      <c r="B1180" t="s">
        <v>1547</v>
      </c>
      <c r="C1180" t="s">
        <v>1548</v>
      </c>
      <c r="D1180" t="s">
        <v>1554</v>
      </c>
      <c r="E1180" t="s">
        <v>236</v>
      </c>
      <c r="F1180">
        <v>228000</v>
      </c>
      <c r="G1180" t="s">
        <v>67</v>
      </c>
      <c r="H1180" t="s">
        <v>72</v>
      </c>
      <c r="I1180" t="s">
        <v>276</v>
      </c>
      <c r="J1180" t="s">
        <v>505</v>
      </c>
      <c r="K1180">
        <v>6518229</v>
      </c>
      <c r="L1180">
        <v>307827</v>
      </c>
      <c r="M1180">
        <v>1422</v>
      </c>
      <c r="N1180">
        <v>141</v>
      </c>
      <c r="O1180">
        <v>102</v>
      </c>
      <c r="P1180">
        <v>68</v>
      </c>
      <c r="Q1180">
        <v>40</v>
      </c>
      <c r="R1180">
        <v>54</v>
      </c>
      <c r="S1180">
        <v>5.03</v>
      </c>
      <c r="T1180">
        <v>5.37</v>
      </c>
      <c r="U1180">
        <v>8.61</v>
      </c>
      <c r="V1180">
        <v>9900</v>
      </c>
      <c r="W1180">
        <v>287606.66666666698</v>
      </c>
      <c r="X1180">
        <v>34305.882352941197</v>
      </c>
      <c r="Y1180">
        <v>3540</v>
      </c>
      <c r="Z1180">
        <v>35840</v>
      </c>
      <c r="AA1180">
        <v>31142.857142857101</v>
      </c>
      <c r="AB1180">
        <v>8009.8039215686304</v>
      </c>
      <c r="AC1180">
        <v>464.78873239436598</v>
      </c>
      <c r="AD1180">
        <v>7716.1290322580599</v>
      </c>
      <c r="AE1180">
        <v>4646.8085106382996</v>
      </c>
      <c r="AF1180">
        <v>523.94366197183103</v>
      </c>
      <c r="AG1180">
        <v>12.06</v>
      </c>
      <c r="AH1180">
        <v>0.99</v>
      </c>
      <c r="AI1180">
        <v>4.3600000000000003</v>
      </c>
      <c r="AJ1180">
        <v>10</v>
      </c>
      <c r="AK1180">
        <v>19</v>
      </c>
      <c r="AL1180" t="s">
        <v>1555</v>
      </c>
      <c r="AM1180">
        <v>3</v>
      </c>
      <c r="AN1180" t="s">
        <v>113</v>
      </c>
      <c r="AO1180" t="s">
        <v>1561</v>
      </c>
      <c r="AP1180">
        <v>30.9375</v>
      </c>
      <c r="AQ1180">
        <v>78.043999999999997</v>
      </c>
      <c r="AR1180">
        <v>47.106499999999997</v>
      </c>
      <c r="AS1180">
        <v>2.5226343434343401</v>
      </c>
      <c r="AT1180" t="s">
        <v>91</v>
      </c>
      <c r="AU1180" t="s">
        <v>61</v>
      </c>
      <c r="AV1180" t="s">
        <v>96</v>
      </c>
      <c r="AW1180" t="s">
        <v>63</v>
      </c>
    </row>
    <row r="1181" spans="1:49" x14ac:dyDescent="0.3">
      <c r="A1181">
        <v>784</v>
      </c>
      <c r="B1181" t="s">
        <v>1562</v>
      </c>
      <c r="C1181" t="s">
        <v>1563</v>
      </c>
      <c r="D1181" t="s">
        <v>1568</v>
      </c>
      <c r="E1181" t="s">
        <v>236</v>
      </c>
      <c r="F1181">
        <v>7350</v>
      </c>
      <c r="G1181" t="s">
        <v>67</v>
      </c>
      <c r="H1181" t="s">
        <v>72</v>
      </c>
      <c r="I1181" t="s">
        <v>276</v>
      </c>
      <c r="J1181" t="s">
        <v>505</v>
      </c>
      <c r="K1181">
        <v>6517719</v>
      </c>
      <c r="L1181">
        <v>305401</v>
      </c>
      <c r="M1181">
        <v>1823</v>
      </c>
      <c r="N1181">
        <v>88</v>
      </c>
      <c r="O1181">
        <v>57</v>
      </c>
      <c r="P1181">
        <v>59</v>
      </c>
      <c r="Q1181">
        <v>31</v>
      </c>
      <c r="R1181">
        <v>91</v>
      </c>
      <c r="S1181">
        <v>8.2200000000000006</v>
      </c>
      <c r="T1181">
        <v>3.67</v>
      </c>
      <c r="U1181">
        <v>5.92</v>
      </c>
      <c r="V1181">
        <v>33400</v>
      </c>
      <c r="W1181">
        <v>273793.33333333302</v>
      </c>
      <c r="X1181">
        <v>23400</v>
      </c>
      <c r="Y1181">
        <v>1680</v>
      </c>
      <c r="Z1181">
        <v>57505</v>
      </c>
      <c r="AA1181">
        <v>19000</v>
      </c>
      <c r="AB1181">
        <v>3962.74509803922</v>
      </c>
      <c r="AC1181">
        <v>619.71830985915506</v>
      </c>
      <c r="AD1181">
        <v>1706.4516129032299</v>
      </c>
      <c r="AE1181">
        <v>4190.4255319148897</v>
      </c>
      <c r="AF1181">
        <v>240.14084507042301</v>
      </c>
      <c r="AG1181">
        <v>6.37</v>
      </c>
      <c r="AH1181">
        <v>3.34</v>
      </c>
      <c r="AI1181">
        <v>2.66</v>
      </c>
      <c r="AJ1181">
        <v>10</v>
      </c>
      <c r="AK1181">
        <v>42</v>
      </c>
      <c r="AL1181" t="s">
        <v>1569</v>
      </c>
      <c r="AM1181">
        <v>1</v>
      </c>
      <c r="AN1181" t="s">
        <v>59</v>
      </c>
      <c r="AO1181" s="1">
        <v>19.033000000000001</v>
      </c>
      <c r="AP1181">
        <v>104.375</v>
      </c>
      <c r="AQ1181">
        <v>47.613999999999997</v>
      </c>
      <c r="AR1181">
        <v>-56.761000000000003</v>
      </c>
      <c r="AS1181">
        <v>0.45618203592814399</v>
      </c>
      <c r="AT1181" t="s">
        <v>95</v>
      </c>
      <c r="AU1181" t="s">
        <v>125</v>
      </c>
      <c r="AV1181" t="s">
        <v>126</v>
      </c>
      <c r="AW1181" t="s">
        <v>127</v>
      </c>
    </row>
    <row r="1182" spans="1:49" x14ac:dyDescent="0.3">
      <c r="A1182">
        <v>788</v>
      </c>
      <c r="B1182" t="s">
        <v>1562</v>
      </c>
      <c r="C1182" t="s">
        <v>1563</v>
      </c>
      <c r="D1182" t="s">
        <v>309</v>
      </c>
      <c r="E1182" t="s">
        <v>236</v>
      </c>
      <c r="F1182">
        <v>7350</v>
      </c>
      <c r="G1182" t="s">
        <v>67</v>
      </c>
      <c r="H1182" t="s">
        <v>72</v>
      </c>
      <c r="I1182" t="s">
        <v>276</v>
      </c>
      <c r="J1182" t="s">
        <v>505</v>
      </c>
      <c r="K1182">
        <v>6517706</v>
      </c>
      <c r="L1182">
        <v>305345</v>
      </c>
      <c r="M1182">
        <v>3394</v>
      </c>
      <c r="N1182">
        <v>116</v>
      </c>
      <c r="O1182">
        <v>85</v>
      </c>
      <c r="P1182">
        <v>63</v>
      </c>
      <c r="Q1182">
        <v>54</v>
      </c>
      <c r="R1182">
        <v>877</v>
      </c>
      <c r="S1182">
        <v>26.74</v>
      </c>
      <c r="T1182">
        <v>7.7</v>
      </c>
      <c r="U1182">
        <v>2.14</v>
      </c>
      <c r="V1182">
        <v>5900</v>
      </c>
      <c r="W1182">
        <v>221200</v>
      </c>
      <c r="X1182">
        <v>48520.588235294097</v>
      </c>
      <c r="Y1182">
        <v>2340</v>
      </c>
      <c r="Z1182">
        <v>58975</v>
      </c>
      <c r="AA1182">
        <v>16428.571428571398</v>
      </c>
      <c r="AB1182">
        <v>13405.8823529412</v>
      </c>
      <c r="AC1182">
        <v>1007.04225352113</v>
      </c>
      <c r="AD1182">
        <v>2114.5161290322599</v>
      </c>
      <c r="AE1182">
        <v>14106.382978723401</v>
      </c>
      <c r="AF1182">
        <v>305.63380281690098</v>
      </c>
      <c r="AG1182">
        <v>6.02</v>
      </c>
      <c r="AH1182">
        <v>0.59</v>
      </c>
      <c r="AI1182">
        <v>2.2999999999999998</v>
      </c>
      <c r="AJ1182">
        <v>138.54</v>
      </c>
      <c r="AK1182">
        <v>28</v>
      </c>
      <c r="AL1182" t="s">
        <v>1570</v>
      </c>
      <c r="AM1182">
        <v>3</v>
      </c>
      <c r="AN1182" t="s">
        <v>136</v>
      </c>
      <c r="AO1182" t="s">
        <v>1573</v>
      </c>
      <c r="AP1182">
        <v>18.4375</v>
      </c>
      <c r="AQ1182">
        <v>41.17</v>
      </c>
      <c r="AR1182">
        <v>22.732500000000002</v>
      </c>
      <c r="AS1182">
        <v>2.2329491525423699</v>
      </c>
      <c r="AT1182" t="s">
        <v>91</v>
      </c>
      <c r="AU1182" t="s">
        <v>61</v>
      </c>
      <c r="AV1182" t="s">
        <v>96</v>
      </c>
      <c r="AW1182" t="s">
        <v>63</v>
      </c>
    </row>
    <row r="1183" spans="1:49" x14ac:dyDescent="0.3">
      <c r="A1183">
        <v>787</v>
      </c>
      <c r="B1183" t="s">
        <v>1562</v>
      </c>
      <c r="C1183" t="s">
        <v>1563</v>
      </c>
      <c r="D1183" t="s">
        <v>309</v>
      </c>
      <c r="E1183" t="s">
        <v>236</v>
      </c>
      <c r="F1183">
        <v>7350</v>
      </c>
      <c r="G1183" t="s">
        <v>67</v>
      </c>
      <c r="H1183" t="s">
        <v>72</v>
      </c>
      <c r="I1183" t="s">
        <v>276</v>
      </c>
      <c r="J1183" t="s">
        <v>505</v>
      </c>
      <c r="K1183">
        <v>6517704</v>
      </c>
      <c r="L1183">
        <v>305355</v>
      </c>
      <c r="M1183">
        <v>3552</v>
      </c>
      <c r="N1183">
        <v>121</v>
      </c>
      <c r="O1183">
        <v>101</v>
      </c>
      <c r="P1183">
        <v>63</v>
      </c>
      <c r="Q1183">
        <v>72</v>
      </c>
      <c r="R1183">
        <v>885</v>
      </c>
      <c r="S1183">
        <v>25.75</v>
      </c>
      <c r="T1183">
        <v>6.68</v>
      </c>
      <c r="U1183">
        <v>3.11</v>
      </c>
      <c r="V1183">
        <v>15400</v>
      </c>
      <c r="W1183">
        <v>212473.33333333299</v>
      </c>
      <c r="X1183">
        <v>46641.176470588201</v>
      </c>
      <c r="Y1183">
        <v>2520</v>
      </c>
      <c r="Z1183">
        <v>60375</v>
      </c>
      <c r="AA1183">
        <v>13142.857142857099</v>
      </c>
      <c r="AB1183">
        <v>16862.745098039199</v>
      </c>
      <c r="AC1183">
        <v>1626.76056338028</v>
      </c>
      <c r="AD1183">
        <v>1001.61290322581</v>
      </c>
      <c r="AE1183">
        <v>13608.510638297899</v>
      </c>
      <c r="AF1183">
        <v>327.46478873239403</v>
      </c>
      <c r="AG1183">
        <v>4.9800000000000004</v>
      </c>
      <c r="AH1183">
        <v>1.54</v>
      </c>
      <c r="AI1183">
        <v>1.84</v>
      </c>
      <c r="AJ1183">
        <v>262.77999999999997</v>
      </c>
      <c r="AK1183">
        <v>27</v>
      </c>
      <c r="AL1183" t="s">
        <v>1570</v>
      </c>
      <c r="AM1183">
        <v>4</v>
      </c>
      <c r="AN1183" t="s">
        <v>970</v>
      </c>
      <c r="AO1183" t="s">
        <v>1572</v>
      </c>
      <c r="AP1183">
        <v>48.125</v>
      </c>
      <c r="AQ1183">
        <v>32.936</v>
      </c>
      <c r="AR1183">
        <v>-15.189</v>
      </c>
      <c r="AS1183">
        <v>0.68438441558441598</v>
      </c>
      <c r="AT1183" t="s">
        <v>95</v>
      </c>
      <c r="AU1183" t="s">
        <v>92</v>
      </c>
      <c r="AV1183" t="s">
        <v>126</v>
      </c>
      <c r="AW1183" t="s">
        <v>97</v>
      </c>
    </row>
    <row r="1184" spans="1:49" x14ac:dyDescent="0.3">
      <c r="A1184">
        <v>789</v>
      </c>
      <c r="B1184" t="s">
        <v>1562</v>
      </c>
      <c r="C1184" t="s">
        <v>1563</v>
      </c>
      <c r="D1184" t="s">
        <v>309</v>
      </c>
      <c r="E1184" t="s">
        <v>236</v>
      </c>
      <c r="F1184">
        <v>7350</v>
      </c>
      <c r="G1184" t="s">
        <v>67</v>
      </c>
      <c r="H1184" t="s">
        <v>72</v>
      </c>
      <c r="I1184" t="s">
        <v>276</v>
      </c>
      <c r="J1184" t="s">
        <v>505</v>
      </c>
      <c r="K1184">
        <v>6517702</v>
      </c>
      <c r="L1184">
        <v>305351</v>
      </c>
      <c r="M1184">
        <v>5638</v>
      </c>
      <c r="N1184">
        <v>101</v>
      </c>
      <c r="O1184">
        <v>70</v>
      </c>
      <c r="P1184">
        <v>62</v>
      </c>
      <c r="Q1184">
        <v>39</v>
      </c>
      <c r="R1184">
        <v>127</v>
      </c>
      <c r="S1184">
        <v>16.850000000000001</v>
      </c>
      <c r="T1184">
        <v>5.29</v>
      </c>
      <c r="U1184">
        <v>0.5</v>
      </c>
      <c r="V1184">
        <v>8100</v>
      </c>
      <c r="W1184">
        <v>286206.66666666698</v>
      </c>
      <c r="X1184">
        <v>27450</v>
      </c>
      <c r="Y1184">
        <v>1920</v>
      </c>
      <c r="Z1184">
        <v>61985</v>
      </c>
      <c r="AA1184">
        <v>5571.4285714285697</v>
      </c>
      <c r="AB1184">
        <v>9105.8823529411802</v>
      </c>
      <c r="AC1184">
        <v>619.71830985915506</v>
      </c>
      <c r="AD1184">
        <v>1261.2903225806499</v>
      </c>
      <c r="AE1184">
        <v>6472.3404255319101</v>
      </c>
      <c r="AF1184">
        <v>261.97183098591501</v>
      </c>
      <c r="AG1184">
        <v>9.66</v>
      </c>
      <c r="AH1184">
        <v>0.81</v>
      </c>
      <c r="AI1184">
        <v>0.78</v>
      </c>
      <c r="AJ1184">
        <v>10</v>
      </c>
      <c r="AK1184">
        <v>28</v>
      </c>
      <c r="AL1184" t="s">
        <v>1570</v>
      </c>
      <c r="AM1184">
        <v>1</v>
      </c>
      <c r="AN1184" t="s">
        <v>59</v>
      </c>
      <c r="AO1184" s="1">
        <v>60.956000000000003</v>
      </c>
      <c r="AP1184">
        <v>25.3125</v>
      </c>
      <c r="AQ1184">
        <v>13.962</v>
      </c>
      <c r="AR1184">
        <v>-11.3505</v>
      </c>
      <c r="AS1184">
        <v>0.55158518518518496</v>
      </c>
      <c r="AT1184" t="s">
        <v>95</v>
      </c>
      <c r="AU1184" t="s">
        <v>92</v>
      </c>
      <c r="AV1184" t="s">
        <v>96</v>
      </c>
      <c r="AW1184" t="s">
        <v>97</v>
      </c>
    </row>
    <row r="1185" spans="1:49" x14ac:dyDescent="0.3">
      <c r="A1185">
        <v>783</v>
      </c>
      <c r="B1185" t="s">
        <v>1562</v>
      </c>
      <c r="C1185" t="s">
        <v>1563</v>
      </c>
      <c r="D1185" t="s">
        <v>1564</v>
      </c>
      <c r="E1185" t="s">
        <v>236</v>
      </c>
      <c r="F1185">
        <v>9450</v>
      </c>
      <c r="G1185" t="s">
        <v>67</v>
      </c>
      <c r="H1185" t="s">
        <v>72</v>
      </c>
      <c r="I1185" t="s">
        <v>276</v>
      </c>
      <c r="J1185" t="s">
        <v>505</v>
      </c>
      <c r="K1185">
        <v>6517698</v>
      </c>
      <c r="L1185">
        <v>305441</v>
      </c>
      <c r="M1185">
        <v>4179</v>
      </c>
      <c r="N1185">
        <v>114</v>
      </c>
      <c r="O1185">
        <v>82</v>
      </c>
      <c r="P1185">
        <v>68</v>
      </c>
      <c r="Q1185">
        <v>60</v>
      </c>
      <c r="R1185">
        <v>885</v>
      </c>
      <c r="S1185">
        <v>11.36</v>
      </c>
      <c r="T1185">
        <v>4.3499999999999996</v>
      </c>
      <c r="U1185">
        <v>5.33</v>
      </c>
      <c r="V1185">
        <v>2500</v>
      </c>
      <c r="W1185">
        <v>280700</v>
      </c>
      <c r="X1185">
        <v>36397.058823529398</v>
      </c>
      <c r="Y1185">
        <v>2400</v>
      </c>
      <c r="Z1185">
        <v>42035</v>
      </c>
      <c r="AA1185">
        <v>22357.142857142899</v>
      </c>
      <c r="AB1185">
        <v>9949.01960784314</v>
      </c>
      <c r="AC1185">
        <v>1007.04225352113</v>
      </c>
      <c r="AD1185">
        <v>2337.0967741935501</v>
      </c>
      <c r="AE1185">
        <v>10787.2340425532</v>
      </c>
      <c r="AF1185">
        <v>283.80281690140799</v>
      </c>
      <c r="AG1185">
        <v>26.84</v>
      </c>
      <c r="AH1185">
        <v>0.25</v>
      </c>
      <c r="AI1185">
        <v>3.13</v>
      </c>
      <c r="AJ1185">
        <v>138.71</v>
      </c>
      <c r="AK1185">
        <v>20</v>
      </c>
      <c r="AL1185" t="s">
        <v>1565</v>
      </c>
      <c r="AM1185">
        <v>3</v>
      </c>
      <c r="AN1185" t="s">
        <v>136</v>
      </c>
      <c r="AO1185" t="s">
        <v>1567</v>
      </c>
      <c r="AP1185">
        <v>7.8125</v>
      </c>
      <c r="AQ1185">
        <v>56.027000000000001</v>
      </c>
      <c r="AR1185">
        <v>48.214500000000001</v>
      </c>
      <c r="AS1185">
        <v>7.1714560000000001</v>
      </c>
      <c r="AT1185" t="s">
        <v>60</v>
      </c>
      <c r="AU1185" t="s">
        <v>61</v>
      </c>
      <c r="AV1185" t="s">
        <v>62</v>
      </c>
      <c r="AW1185" t="s">
        <v>63</v>
      </c>
    </row>
    <row r="1186" spans="1:49" x14ac:dyDescent="0.3">
      <c r="A1186">
        <v>786</v>
      </c>
      <c r="B1186" t="s">
        <v>1562</v>
      </c>
      <c r="C1186" t="s">
        <v>1563</v>
      </c>
      <c r="D1186" t="s">
        <v>309</v>
      </c>
      <c r="E1186" t="s">
        <v>236</v>
      </c>
      <c r="F1186" t="s">
        <v>53</v>
      </c>
      <c r="G1186" t="s">
        <v>67</v>
      </c>
      <c r="H1186" t="s">
        <v>55</v>
      </c>
      <c r="I1186" t="s">
        <v>276</v>
      </c>
      <c r="J1186" t="s">
        <v>505</v>
      </c>
      <c r="K1186">
        <v>6517693</v>
      </c>
      <c r="L1186">
        <v>305345</v>
      </c>
      <c r="M1186">
        <v>1360</v>
      </c>
      <c r="N1186">
        <v>109</v>
      </c>
      <c r="O1186">
        <v>94</v>
      </c>
      <c r="P1186">
        <v>61</v>
      </c>
      <c r="Q1186">
        <v>29</v>
      </c>
      <c r="R1186">
        <v>73</v>
      </c>
      <c r="S1186">
        <v>14.99</v>
      </c>
      <c r="T1186">
        <v>4.41</v>
      </c>
      <c r="U1186">
        <v>4.3</v>
      </c>
      <c r="V1186">
        <v>19600</v>
      </c>
      <c r="W1186">
        <v>292786.66666666698</v>
      </c>
      <c r="X1186">
        <v>20382.352941176501</v>
      </c>
      <c r="Y1186">
        <v>2220</v>
      </c>
      <c r="Z1186">
        <v>57645</v>
      </c>
      <c r="AA1186">
        <v>12000</v>
      </c>
      <c r="AB1186">
        <v>4468.6274509803898</v>
      </c>
      <c r="AC1186">
        <v>309.85915492957702</v>
      </c>
      <c r="AD1186">
        <v>1891.9354838709701</v>
      </c>
      <c r="AE1186">
        <v>4771.27659574468</v>
      </c>
      <c r="AF1186">
        <v>174.64788732394399</v>
      </c>
      <c r="AG1186">
        <v>4.1500000000000004</v>
      </c>
      <c r="AH1186">
        <v>1.96</v>
      </c>
      <c r="AI1186">
        <v>1.68</v>
      </c>
      <c r="AJ1186">
        <v>10</v>
      </c>
      <c r="AK1186">
        <v>24</v>
      </c>
      <c r="AL1186" t="s">
        <v>1570</v>
      </c>
      <c r="AM1186">
        <v>2</v>
      </c>
      <c r="AN1186" t="s">
        <v>146</v>
      </c>
      <c r="AO1186" t="s">
        <v>1571</v>
      </c>
      <c r="AP1186">
        <v>61.25</v>
      </c>
      <c r="AQ1186">
        <v>30.071999999999999</v>
      </c>
      <c r="AR1186">
        <v>-31.178000000000001</v>
      </c>
      <c r="AS1186">
        <v>0.490971428571429</v>
      </c>
      <c r="AT1186" t="s">
        <v>95</v>
      </c>
      <c r="AU1186" t="s">
        <v>125</v>
      </c>
      <c r="AV1186" t="s">
        <v>126</v>
      </c>
      <c r="AW1186" t="s">
        <v>127</v>
      </c>
    </row>
    <row r="1187" spans="1:49" x14ac:dyDescent="0.3">
      <c r="A1187">
        <v>782</v>
      </c>
      <c r="B1187" t="s">
        <v>1562</v>
      </c>
      <c r="C1187" t="s">
        <v>1563</v>
      </c>
      <c r="D1187" t="s">
        <v>1564</v>
      </c>
      <c r="E1187" t="s">
        <v>236</v>
      </c>
      <c r="F1187">
        <v>9450</v>
      </c>
      <c r="G1187" t="s">
        <v>67</v>
      </c>
      <c r="H1187" t="s">
        <v>72</v>
      </c>
      <c r="I1187" t="s">
        <v>276</v>
      </c>
      <c r="J1187" t="s">
        <v>505</v>
      </c>
      <c r="K1187">
        <v>6517689</v>
      </c>
      <c r="L1187">
        <v>305472</v>
      </c>
      <c r="M1187">
        <v>7145</v>
      </c>
      <c r="N1187">
        <v>128</v>
      </c>
      <c r="O1187">
        <v>86</v>
      </c>
      <c r="P1187">
        <v>67</v>
      </c>
      <c r="Q1187">
        <v>73</v>
      </c>
      <c r="R1187">
        <v>75</v>
      </c>
      <c r="S1187">
        <v>11.37</v>
      </c>
      <c r="T1187">
        <v>5.33</v>
      </c>
      <c r="U1187">
        <v>9.4499999999999993</v>
      </c>
      <c r="V1187">
        <v>1700</v>
      </c>
      <c r="W1187">
        <v>215086.66666666701</v>
      </c>
      <c r="X1187">
        <v>50002.941176470602</v>
      </c>
      <c r="Y1187">
        <v>3000</v>
      </c>
      <c r="Z1187">
        <v>51765</v>
      </c>
      <c r="AA1187">
        <v>26214.285714285699</v>
      </c>
      <c r="AB1187">
        <v>25209.8039215686</v>
      </c>
      <c r="AC1187">
        <v>1549.2957746478901</v>
      </c>
      <c r="AD1187">
        <v>5230.6451612903202</v>
      </c>
      <c r="AE1187">
        <v>14230.851063829799</v>
      </c>
      <c r="AF1187">
        <v>349.29577464788701</v>
      </c>
      <c r="AG1187">
        <v>4.7300000000000004</v>
      </c>
      <c r="AH1187">
        <v>0.17</v>
      </c>
      <c r="AI1187">
        <v>3.67</v>
      </c>
      <c r="AJ1187">
        <v>10</v>
      </c>
      <c r="AK1187">
        <v>23</v>
      </c>
      <c r="AL1187" t="s">
        <v>1565</v>
      </c>
      <c r="AM1187">
        <v>1</v>
      </c>
      <c r="AN1187" t="s">
        <v>59</v>
      </c>
      <c r="AO1187" s="1">
        <v>77.516000000000005</v>
      </c>
      <c r="AP1187">
        <v>5.3125</v>
      </c>
      <c r="AQ1187">
        <v>65.692999999999998</v>
      </c>
      <c r="AR1187">
        <v>60.380499999999998</v>
      </c>
      <c r="AS1187">
        <v>12.3657411764706</v>
      </c>
      <c r="AT1187" t="s">
        <v>60</v>
      </c>
      <c r="AU1187" t="s">
        <v>61</v>
      </c>
      <c r="AV1187" t="s">
        <v>62</v>
      </c>
      <c r="AW1187" t="s">
        <v>63</v>
      </c>
    </row>
    <row r="1188" spans="1:49" x14ac:dyDescent="0.3">
      <c r="A1188">
        <v>781</v>
      </c>
      <c r="B1188" t="s">
        <v>1562</v>
      </c>
      <c r="C1188" t="s">
        <v>1563</v>
      </c>
      <c r="D1188" t="s">
        <v>1564</v>
      </c>
      <c r="E1188" t="s">
        <v>236</v>
      </c>
      <c r="F1188" t="s">
        <v>53</v>
      </c>
      <c r="G1188" t="s">
        <v>67</v>
      </c>
      <c r="H1188" t="s">
        <v>55</v>
      </c>
      <c r="I1188" t="s">
        <v>276</v>
      </c>
      <c r="J1188" t="s">
        <v>505</v>
      </c>
      <c r="K1188">
        <v>6517680</v>
      </c>
      <c r="L1188">
        <v>305446</v>
      </c>
      <c r="M1188">
        <v>4570</v>
      </c>
      <c r="N1188">
        <v>118</v>
      </c>
      <c r="O1188">
        <v>48</v>
      </c>
      <c r="P1188">
        <v>67</v>
      </c>
      <c r="Q1188">
        <v>41</v>
      </c>
      <c r="R1188">
        <v>905</v>
      </c>
      <c r="S1188">
        <v>11.68</v>
      </c>
      <c r="T1188">
        <v>5.08</v>
      </c>
      <c r="U1188">
        <v>10.48</v>
      </c>
      <c r="V1188">
        <v>600</v>
      </c>
      <c r="W1188">
        <v>306273.33333333302</v>
      </c>
      <c r="X1188">
        <v>30917.647058823499</v>
      </c>
      <c r="Y1188">
        <v>2700</v>
      </c>
      <c r="Z1188">
        <v>37940</v>
      </c>
      <c r="AA1188">
        <v>13785.714285714301</v>
      </c>
      <c r="AB1188">
        <v>7419.6078431372498</v>
      </c>
      <c r="AC1188">
        <v>619.71830985915506</v>
      </c>
      <c r="AD1188">
        <v>3672.5806451612898</v>
      </c>
      <c r="AE1188">
        <v>9750</v>
      </c>
      <c r="AF1188">
        <v>327.46478873239403</v>
      </c>
      <c r="AG1188">
        <v>6.14</v>
      </c>
      <c r="AH1188">
        <v>0.06</v>
      </c>
      <c r="AI1188">
        <v>1.93</v>
      </c>
      <c r="AJ1188">
        <v>137.97999999999999</v>
      </c>
      <c r="AK1188">
        <v>19</v>
      </c>
      <c r="AL1188" t="s">
        <v>1565</v>
      </c>
      <c r="AM1188">
        <v>3</v>
      </c>
      <c r="AN1188" t="s">
        <v>136</v>
      </c>
      <c r="AO1188" t="s">
        <v>1566</v>
      </c>
      <c r="AP1188">
        <v>1.875</v>
      </c>
      <c r="AQ1188">
        <v>34.546999999999997</v>
      </c>
      <c r="AR1188">
        <v>32.671999999999997</v>
      </c>
      <c r="AS1188">
        <v>18.425066666666702</v>
      </c>
      <c r="AT1188" t="s">
        <v>60</v>
      </c>
      <c r="AU1188" t="s">
        <v>61</v>
      </c>
      <c r="AV1188" t="s">
        <v>62</v>
      </c>
      <c r="AW1188" t="s">
        <v>63</v>
      </c>
    </row>
    <row r="1189" spans="1:49" x14ac:dyDescent="0.3">
      <c r="A1189">
        <v>201</v>
      </c>
      <c r="B1189" t="s">
        <v>544</v>
      </c>
      <c r="C1189" t="s">
        <v>545</v>
      </c>
      <c r="D1189" t="s">
        <v>560</v>
      </c>
      <c r="E1189" t="s">
        <v>144</v>
      </c>
      <c r="F1189">
        <v>299625</v>
      </c>
      <c r="G1189" t="s">
        <v>67</v>
      </c>
      <c r="H1189" t="s">
        <v>72</v>
      </c>
      <c r="I1189" t="s">
        <v>276</v>
      </c>
      <c r="J1189" t="s">
        <v>505</v>
      </c>
      <c r="K1189">
        <v>6516602</v>
      </c>
      <c r="L1189">
        <v>300590</v>
      </c>
      <c r="M1189">
        <v>1455</v>
      </c>
      <c r="N1189">
        <v>102</v>
      </c>
      <c r="O1189">
        <v>92</v>
      </c>
      <c r="P1189">
        <v>57</v>
      </c>
      <c r="Q1189">
        <v>55</v>
      </c>
      <c r="R1189">
        <v>256</v>
      </c>
      <c r="S1189">
        <v>16.43</v>
      </c>
      <c r="T1189">
        <v>11.26</v>
      </c>
      <c r="U1189">
        <v>7.51</v>
      </c>
      <c r="V1189">
        <v>28600</v>
      </c>
      <c r="W1189">
        <v>244066.66666666701</v>
      </c>
      <c r="X1189">
        <v>24882.352941176501</v>
      </c>
      <c r="Y1189">
        <v>1800</v>
      </c>
      <c r="Z1189">
        <v>66815</v>
      </c>
      <c r="AA1189">
        <v>11642.857142857099</v>
      </c>
      <c r="AB1189">
        <v>9443.1372549019597</v>
      </c>
      <c r="AC1189">
        <v>929.57746478873196</v>
      </c>
      <c r="AD1189">
        <v>704.83870967741905</v>
      </c>
      <c r="AE1189">
        <v>4646.8085106382996</v>
      </c>
      <c r="AF1189">
        <v>305.63380281690098</v>
      </c>
      <c r="AG1189">
        <v>0.61</v>
      </c>
      <c r="AH1189">
        <v>2.86</v>
      </c>
      <c r="AI1189">
        <v>1.63</v>
      </c>
      <c r="AJ1189">
        <v>103.05</v>
      </c>
      <c r="AK1189">
        <v>30</v>
      </c>
      <c r="AL1189" t="s">
        <v>561</v>
      </c>
      <c r="AM1189">
        <v>3</v>
      </c>
      <c r="AN1189" t="s">
        <v>552</v>
      </c>
      <c r="AO1189" t="s">
        <v>562</v>
      </c>
      <c r="AP1189">
        <v>89.375</v>
      </c>
      <c r="AQ1189">
        <v>29.177</v>
      </c>
      <c r="AR1189">
        <v>-60.198</v>
      </c>
      <c r="AS1189">
        <v>0.32645594405594403</v>
      </c>
      <c r="AT1189" t="s">
        <v>95</v>
      </c>
      <c r="AU1189" t="s">
        <v>125</v>
      </c>
      <c r="AV1189" t="s">
        <v>126</v>
      </c>
      <c r="AW1189" t="s">
        <v>127</v>
      </c>
    </row>
    <row r="1190" spans="1:49" x14ac:dyDescent="0.3">
      <c r="A1190">
        <v>202</v>
      </c>
      <c r="B1190" t="s">
        <v>544</v>
      </c>
      <c r="C1190" t="s">
        <v>545</v>
      </c>
      <c r="D1190" t="s">
        <v>560</v>
      </c>
      <c r="E1190" t="s">
        <v>144</v>
      </c>
      <c r="F1190" t="s">
        <v>53</v>
      </c>
      <c r="G1190" t="s">
        <v>67</v>
      </c>
      <c r="H1190" t="s">
        <v>55</v>
      </c>
      <c r="I1190" t="s">
        <v>276</v>
      </c>
      <c r="J1190" t="s">
        <v>505</v>
      </c>
      <c r="K1190">
        <v>6516593</v>
      </c>
      <c r="L1190">
        <v>300560</v>
      </c>
      <c r="M1190">
        <v>1455</v>
      </c>
      <c r="N1190">
        <v>93</v>
      </c>
      <c r="O1190">
        <v>60</v>
      </c>
      <c r="P1190">
        <v>59</v>
      </c>
      <c r="Q1190">
        <v>42</v>
      </c>
      <c r="R1190">
        <v>343</v>
      </c>
      <c r="S1190">
        <v>10.18</v>
      </c>
      <c r="T1190">
        <v>10.08</v>
      </c>
      <c r="U1190">
        <v>0.5</v>
      </c>
      <c r="V1190">
        <v>31200</v>
      </c>
      <c r="W1190">
        <v>286300</v>
      </c>
      <c r="X1190">
        <v>20382.352941176501</v>
      </c>
      <c r="Y1190">
        <v>1800</v>
      </c>
      <c r="Z1190">
        <v>49840</v>
      </c>
      <c r="AA1190">
        <v>12428.5714285714</v>
      </c>
      <c r="AB1190">
        <v>5396.0784313725499</v>
      </c>
      <c r="AC1190">
        <v>774.64788732394402</v>
      </c>
      <c r="AD1190">
        <v>519.35483870967698</v>
      </c>
      <c r="AE1190">
        <v>6181.9148936170204</v>
      </c>
      <c r="AF1190">
        <v>261.97183098591501</v>
      </c>
      <c r="AG1190">
        <v>0.74</v>
      </c>
      <c r="AH1190">
        <v>3.12</v>
      </c>
      <c r="AI1190">
        <v>1.74</v>
      </c>
      <c r="AJ1190">
        <v>233.37</v>
      </c>
      <c r="AK1190">
        <v>29</v>
      </c>
      <c r="AL1190" t="s">
        <v>561</v>
      </c>
      <c r="AM1190">
        <v>2</v>
      </c>
      <c r="AN1190" t="s">
        <v>140</v>
      </c>
      <c r="AO1190" t="s">
        <v>563</v>
      </c>
      <c r="AP1190">
        <v>97.5</v>
      </c>
      <c r="AQ1190">
        <v>31.146000000000001</v>
      </c>
      <c r="AR1190">
        <v>-66.353999999999999</v>
      </c>
      <c r="AS1190">
        <v>0.31944615384615399</v>
      </c>
      <c r="AT1190" t="s">
        <v>95</v>
      </c>
      <c r="AU1190" t="s">
        <v>125</v>
      </c>
      <c r="AV1190" t="s">
        <v>126</v>
      </c>
      <c r="AW1190" t="s">
        <v>127</v>
      </c>
    </row>
    <row r="1191" spans="1:49" x14ac:dyDescent="0.3">
      <c r="A1191">
        <v>199</v>
      </c>
      <c r="B1191" t="s">
        <v>544</v>
      </c>
      <c r="C1191" t="s">
        <v>545</v>
      </c>
      <c r="D1191" t="s">
        <v>557</v>
      </c>
      <c r="E1191" t="s">
        <v>144</v>
      </c>
      <c r="F1191">
        <v>110850</v>
      </c>
      <c r="G1191" t="s">
        <v>67</v>
      </c>
      <c r="H1191" t="s">
        <v>72</v>
      </c>
      <c r="I1191" t="s">
        <v>276</v>
      </c>
      <c r="J1191" t="s">
        <v>505</v>
      </c>
      <c r="K1191">
        <v>6516475</v>
      </c>
      <c r="L1191">
        <v>300620</v>
      </c>
      <c r="M1191">
        <v>2669</v>
      </c>
      <c r="N1191">
        <v>159</v>
      </c>
      <c r="O1191">
        <v>122</v>
      </c>
      <c r="P1191">
        <v>67</v>
      </c>
      <c r="Q1191">
        <v>78</v>
      </c>
      <c r="R1191">
        <v>378</v>
      </c>
      <c r="S1191">
        <v>20</v>
      </c>
      <c r="T1191">
        <v>14.67</v>
      </c>
      <c r="U1191">
        <v>1.79</v>
      </c>
      <c r="V1191">
        <v>12100</v>
      </c>
      <c r="W1191">
        <v>277946.66666666698</v>
      </c>
      <c r="X1191">
        <v>28667.647058823499</v>
      </c>
      <c r="Y1191">
        <v>1980</v>
      </c>
      <c r="Z1191">
        <v>45255</v>
      </c>
      <c r="AA1191">
        <v>28214.285714285699</v>
      </c>
      <c r="AB1191">
        <v>16778.431372548999</v>
      </c>
      <c r="AC1191">
        <v>1239.4366197183101</v>
      </c>
      <c r="AD1191">
        <v>2670.9677419354798</v>
      </c>
      <c r="AE1191">
        <v>6762.7659574468098</v>
      </c>
      <c r="AF1191">
        <v>283.80281690140799</v>
      </c>
      <c r="AG1191">
        <v>0.91</v>
      </c>
      <c r="AH1191">
        <v>1.21</v>
      </c>
      <c r="AI1191">
        <v>3.95</v>
      </c>
      <c r="AJ1191">
        <v>279.02</v>
      </c>
      <c r="AK1191">
        <v>23</v>
      </c>
      <c r="AL1191" t="s">
        <v>558</v>
      </c>
      <c r="AM1191">
        <v>4</v>
      </c>
      <c r="AN1191" t="s">
        <v>450</v>
      </c>
      <c r="AO1191" t="s">
        <v>559</v>
      </c>
      <c r="AP1191">
        <v>37.8125</v>
      </c>
      <c r="AQ1191">
        <v>70.704999999999998</v>
      </c>
      <c r="AR1191">
        <v>32.892499999999998</v>
      </c>
      <c r="AS1191">
        <v>1.86988429752066</v>
      </c>
      <c r="AT1191" t="s">
        <v>91</v>
      </c>
      <c r="AU1191" t="s">
        <v>61</v>
      </c>
      <c r="AV1191" t="s">
        <v>96</v>
      </c>
      <c r="AW1191" t="s">
        <v>63</v>
      </c>
    </row>
    <row r="1192" spans="1:49" x14ac:dyDescent="0.3">
      <c r="A1192">
        <v>200</v>
      </c>
      <c r="B1192" t="s">
        <v>544</v>
      </c>
      <c r="C1192" t="s">
        <v>545</v>
      </c>
      <c r="D1192" t="s">
        <v>557</v>
      </c>
      <c r="E1192" t="s">
        <v>144</v>
      </c>
      <c r="F1192" t="s">
        <v>53</v>
      </c>
      <c r="G1192" t="s">
        <v>67</v>
      </c>
      <c r="H1192" t="s">
        <v>55</v>
      </c>
      <c r="I1192" t="s">
        <v>276</v>
      </c>
      <c r="J1192" t="s">
        <v>505</v>
      </c>
      <c r="K1192">
        <v>6516460</v>
      </c>
      <c r="L1192">
        <v>300614</v>
      </c>
      <c r="M1192">
        <v>1405</v>
      </c>
      <c r="N1192">
        <v>96</v>
      </c>
      <c r="O1192">
        <v>86</v>
      </c>
      <c r="P1192">
        <v>58</v>
      </c>
      <c r="Q1192">
        <v>37</v>
      </c>
      <c r="R1192">
        <v>109</v>
      </c>
      <c r="S1192">
        <v>10.77</v>
      </c>
      <c r="T1192">
        <v>10.44</v>
      </c>
      <c r="U1192">
        <v>0.5</v>
      </c>
      <c r="V1192">
        <v>50000</v>
      </c>
      <c r="W1192">
        <v>232913.33333333299</v>
      </c>
      <c r="X1192">
        <v>21732.352941176501</v>
      </c>
      <c r="Y1192">
        <v>1860</v>
      </c>
      <c r="Z1192">
        <v>61985</v>
      </c>
      <c r="AA1192">
        <v>20857.142857142899</v>
      </c>
      <c r="AB1192">
        <v>8600</v>
      </c>
      <c r="AC1192">
        <v>697.18309859154897</v>
      </c>
      <c r="AD1192">
        <v>482.25806451612902</v>
      </c>
      <c r="AE1192">
        <v>4771.27659574468</v>
      </c>
      <c r="AF1192">
        <v>218.30985915493</v>
      </c>
      <c r="AG1192">
        <v>0.82</v>
      </c>
      <c r="AH1192">
        <v>5</v>
      </c>
      <c r="AI1192">
        <v>2.92</v>
      </c>
      <c r="AJ1192">
        <v>10</v>
      </c>
      <c r="AK1192">
        <v>34</v>
      </c>
      <c r="AL1192" t="s">
        <v>558</v>
      </c>
      <c r="AM1192">
        <v>1</v>
      </c>
      <c r="AN1192" t="s">
        <v>59</v>
      </c>
      <c r="AO1192" s="2">
        <v>14.44</v>
      </c>
      <c r="AP1192">
        <v>156.25</v>
      </c>
      <c r="AQ1192">
        <v>52.268000000000001</v>
      </c>
      <c r="AR1192">
        <v>-103.982</v>
      </c>
      <c r="AS1192">
        <v>0.33451520000000001</v>
      </c>
      <c r="AT1192" t="s">
        <v>95</v>
      </c>
      <c r="AU1192" t="s">
        <v>125</v>
      </c>
      <c r="AV1192" t="s">
        <v>126</v>
      </c>
      <c r="AW1192" t="s">
        <v>127</v>
      </c>
    </row>
    <row r="1193" spans="1:49" x14ac:dyDescent="0.3">
      <c r="A1193">
        <v>192</v>
      </c>
      <c r="B1193" t="s">
        <v>549</v>
      </c>
      <c r="C1193" t="s">
        <v>545</v>
      </c>
      <c r="D1193" t="s">
        <v>550</v>
      </c>
      <c r="E1193" t="s">
        <v>52</v>
      </c>
      <c r="F1193">
        <v>46800</v>
      </c>
      <c r="G1193" t="s">
        <v>67</v>
      </c>
      <c r="H1193" t="s">
        <v>72</v>
      </c>
      <c r="I1193" t="s">
        <v>276</v>
      </c>
      <c r="J1193" t="s">
        <v>505</v>
      </c>
      <c r="K1193">
        <v>6516115</v>
      </c>
      <c r="L1193">
        <v>300706</v>
      </c>
      <c r="M1193">
        <v>3280</v>
      </c>
      <c r="N1193">
        <v>119</v>
      </c>
      <c r="O1193">
        <v>132</v>
      </c>
      <c r="P1193">
        <v>62</v>
      </c>
      <c r="Q1193">
        <v>90</v>
      </c>
      <c r="R1193">
        <v>446</v>
      </c>
      <c r="S1193">
        <v>18.260000000000002</v>
      </c>
      <c r="T1193">
        <v>16.79</v>
      </c>
      <c r="U1193">
        <v>0.5</v>
      </c>
      <c r="V1193">
        <v>32600</v>
      </c>
      <c r="W1193">
        <v>249246.66666666701</v>
      </c>
      <c r="X1193">
        <v>25173.529411764699</v>
      </c>
      <c r="Y1193">
        <v>2280</v>
      </c>
      <c r="Z1193">
        <v>58695</v>
      </c>
      <c r="AA1193">
        <v>21214.285714285699</v>
      </c>
      <c r="AB1193">
        <v>10876.470588235299</v>
      </c>
      <c r="AC1193">
        <v>1084.50704225352</v>
      </c>
      <c r="AD1193">
        <v>1780.6451612903199</v>
      </c>
      <c r="AE1193">
        <v>6679.7872340425502</v>
      </c>
      <c r="AF1193">
        <v>283.80281690140799</v>
      </c>
      <c r="AG1193">
        <v>0.71</v>
      </c>
      <c r="AH1193">
        <v>3.26</v>
      </c>
      <c r="AI1193">
        <v>2.97</v>
      </c>
      <c r="AJ1193">
        <v>380.42</v>
      </c>
      <c r="AK1193">
        <v>30</v>
      </c>
      <c r="AL1193" t="s">
        <v>551</v>
      </c>
      <c r="AM1193">
        <v>3</v>
      </c>
      <c r="AN1193" t="s">
        <v>552</v>
      </c>
      <c r="AO1193" t="s">
        <v>553</v>
      </c>
      <c r="AP1193">
        <v>101.875</v>
      </c>
      <c r="AQ1193">
        <v>53.162999999999997</v>
      </c>
      <c r="AR1193">
        <v>-48.712000000000003</v>
      </c>
      <c r="AS1193">
        <v>0.52184539877300595</v>
      </c>
      <c r="AT1193" t="s">
        <v>95</v>
      </c>
      <c r="AU1193" t="s">
        <v>125</v>
      </c>
      <c r="AV1193" t="s">
        <v>126</v>
      </c>
      <c r="AW1193" t="s">
        <v>127</v>
      </c>
    </row>
    <row r="1194" spans="1:49" x14ac:dyDescent="0.3">
      <c r="A1194">
        <v>197</v>
      </c>
      <c r="B1194" t="s">
        <v>549</v>
      </c>
      <c r="C1194" t="s">
        <v>545</v>
      </c>
      <c r="D1194" t="s">
        <v>550</v>
      </c>
      <c r="E1194" t="s">
        <v>52</v>
      </c>
      <c r="F1194" t="s">
        <v>53</v>
      </c>
      <c r="G1194" t="s">
        <v>67</v>
      </c>
      <c r="H1194" t="s">
        <v>55</v>
      </c>
      <c r="I1194" t="s">
        <v>276</v>
      </c>
      <c r="J1194" t="s">
        <v>505</v>
      </c>
      <c r="K1194">
        <v>6516112</v>
      </c>
      <c r="L1194">
        <v>300728</v>
      </c>
      <c r="M1194">
        <v>5555</v>
      </c>
      <c r="N1194">
        <v>142</v>
      </c>
      <c r="O1194">
        <v>150</v>
      </c>
      <c r="P1194">
        <v>60</v>
      </c>
      <c r="Q1194">
        <v>259</v>
      </c>
      <c r="R1194">
        <v>399</v>
      </c>
      <c r="S1194">
        <v>25.92</v>
      </c>
      <c r="T1194">
        <v>8.8000000000000007</v>
      </c>
      <c r="U1194">
        <v>5.15</v>
      </c>
      <c r="V1194">
        <v>10800</v>
      </c>
      <c r="W1194">
        <v>265206.66666666698</v>
      </c>
      <c r="X1194">
        <v>28244.1176470588</v>
      </c>
      <c r="Y1194">
        <v>3240</v>
      </c>
      <c r="Z1194">
        <v>66150</v>
      </c>
      <c r="AA1194">
        <v>23928.571428571398</v>
      </c>
      <c r="AB1194">
        <v>12815.686274509801</v>
      </c>
      <c r="AC1194">
        <v>1316.9014084507</v>
      </c>
      <c r="AD1194">
        <v>3783.8709677419401</v>
      </c>
      <c r="AE1194">
        <v>6140.4255319148897</v>
      </c>
      <c r="AF1194">
        <v>392.95774647887299</v>
      </c>
      <c r="AG1194">
        <v>0.82</v>
      </c>
      <c r="AH1194">
        <v>1.08</v>
      </c>
      <c r="AI1194">
        <v>3.35</v>
      </c>
      <c r="AJ1194">
        <v>307.95</v>
      </c>
      <c r="AK1194">
        <v>32</v>
      </c>
      <c r="AL1194" t="s">
        <v>551</v>
      </c>
      <c r="AM1194">
        <v>4</v>
      </c>
      <c r="AN1194" t="s">
        <v>450</v>
      </c>
      <c r="AO1194" t="s">
        <v>556</v>
      </c>
      <c r="AP1194">
        <v>33.75</v>
      </c>
      <c r="AQ1194">
        <v>59.965000000000003</v>
      </c>
      <c r="AR1194">
        <v>26.215</v>
      </c>
      <c r="AS1194">
        <v>1.7767407407407401</v>
      </c>
      <c r="AT1194" t="s">
        <v>91</v>
      </c>
      <c r="AU1194" t="s">
        <v>61</v>
      </c>
      <c r="AV1194" t="s">
        <v>96</v>
      </c>
      <c r="AW1194" t="s">
        <v>63</v>
      </c>
    </row>
    <row r="1195" spans="1:49" x14ac:dyDescent="0.3">
      <c r="A1195">
        <v>193</v>
      </c>
      <c r="B1195" t="s">
        <v>549</v>
      </c>
      <c r="C1195" t="s">
        <v>545</v>
      </c>
      <c r="D1195" t="s">
        <v>550</v>
      </c>
      <c r="E1195" t="s">
        <v>52</v>
      </c>
      <c r="F1195" t="s">
        <v>53</v>
      </c>
      <c r="G1195" t="s">
        <v>67</v>
      </c>
      <c r="H1195" t="s">
        <v>55</v>
      </c>
      <c r="I1195" t="s">
        <v>276</v>
      </c>
      <c r="J1195" t="s">
        <v>505</v>
      </c>
      <c r="K1195">
        <v>6516045</v>
      </c>
      <c r="L1195">
        <v>300701</v>
      </c>
      <c r="M1195">
        <v>2107</v>
      </c>
      <c r="N1195">
        <v>102</v>
      </c>
      <c r="O1195">
        <v>98</v>
      </c>
      <c r="P1195">
        <v>60</v>
      </c>
      <c r="Q1195">
        <v>58</v>
      </c>
      <c r="R1195">
        <v>128</v>
      </c>
      <c r="S1195">
        <v>13.3</v>
      </c>
      <c r="T1195">
        <v>7.5</v>
      </c>
      <c r="U1195">
        <v>0.5</v>
      </c>
      <c r="V1195">
        <v>23100</v>
      </c>
      <c r="W1195">
        <v>250600</v>
      </c>
      <c r="X1195">
        <v>25491.176470588201</v>
      </c>
      <c r="Y1195">
        <v>2220</v>
      </c>
      <c r="Z1195">
        <v>54320</v>
      </c>
      <c r="AA1195">
        <v>52142.857142857101</v>
      </c>
      <c r="AB1195">
        <v>13068.627450980401</v>
      </c>
      <c r="AC1195">
        <v>1626.76056338028</v>
      </c>
      <c r="AD1195">
        <v>2114.5161290322599</v>
      </c>
      <c r="AE1195">
        <v>5310.6382978723404</v>
      </c>
      <c r="AF1195">
        <v>305.63380281690098</v>
      </c>
      <c r="AG1195">
        <v>0.7</v>
      </c>
      <c r="AH1195">
        <v>2.31</v>
      </c>
      <c r="AI1195">
        <v>7.3</v>
      </c>
      <c r="AJ1195">
        <v>10</v>
      </c>
      <c r="AK1195">
        <v>24</v>
      </c>
      <c r="AL1195" t="s">
        <v>551</v>
      </c>
      <c r="AM1195">
        <v>2</v>
      </c>
      <c r="AN1195" t="s">
        <v>146</v>
      </c>
      <c r="AO1195" t="s">
        <v>554</v>
      </c>
      <c r="AP1195">
        <v>72.1875</v>
      </c>
      <c r="AQ1195">
        <v>130.66999999999999</v>
      </c>
      <c r="AR1195">
        <v>58.482500000000002</v>
      </c>
      <c r="AS1195">
        <v>1.8101471861471901</v>
      </c>
      <c r="AT1195" t="s">
        <v>91</v>
      </c>
      <c r="AU1195" t="s">
        <v>61</v>
      </c>
      <c r="AV1195" t="s">
        <v>96</v>
      </c>
      <c r="AW1195" t="s">
        <v>63</v>
      </c>
    </row>
    <row r="1196" spans="1:49" x14ac:dyDescent="0.3">
      <c r="A1196">
        <v>194</v>
      </c>
      <c r="B1196" t="s">
        <v>549</v>
      </c>
      <c r="C1196" t="s">
        <v>545</v>
      </c>
      <c r="D1196" t="s">
        <v>550</v>
      </c>
      <c r="E1196" t="s">
        <v>52</v>
      </c>
      <c r="F1196">
        <v>46800</v>
      </c>
      <c r="G1196" t="s">
        <v>67</v>
      </c>
      <c r="H1196" t="s">
        <v>72</v>
      </c>
      <c r="I1196" t="s">
        <v>276</v>
      </c>
      <c r="J1196" t="s">
        <v>505</v>
      </c>
      <c r="K1196">
        <v>6516039</v>
      </c>
      <c r="L1196">
        <v>300716</v>
      </c>
      <c r="M1196">
        <v>1596</v>
      </c>
      <c r="N1196">
        <v>121</v>
      </c>
      <c r="O1196">
        <v>184</v>
      </c>
      <c r="P1196">
        <v>61</v>
      </c>
      <c r="Q1196">
        <v>68</v>
      </c>
      <c r="R1196">
        <v>128</v>
      </c>
      <c r="S1196">
        <v>14.57</v>
      </c>
      <c r="T1196">
        <v>13.25</v>
      </c>
      <c r="U1196">
        <v>9.4700000000000006</v>
      </c>
      <c r="V1196">
        <v>21500</v>
      </c>
      <c r="W1196">
        <v>267773.33333333302</v>
      </c>
      <c r="X1196">
        <v>26232.352941176501</v>
      </c>
      <c r="Y1196">
        <v>1980</v>
      </c>
      <c r="Z1196">
        <v>54320</v>
      </c>
      <c r="AA1196">
        <v>27857.142857142899</v>
      </c>
      <c r="AB1196">
        <v>12647.0588235294</v>
      </c>
      <c r="AC1196">
        <v>1471.8309859154899</v>
      </c>
      <c r="AD1196">
        <v>1150</v>
      </c>
      <c r="AE1196">
        <v>5891.4893617021298</v>
      </c>
      <c r="AF1196">
        <v>261.97183098591501</v>
      </c>
      <c r="AG1196">
        <v>0.64</v>
      </c>
      <c r="AH1196">
        <v>2.15</v>
      </c>
      <c r="AI1196">
        <v>3.9</v>
      </c>
      <c r="AJ1196">
        <v>10</v>
      </c>
      <c r="AK1196">
        <v>29</v>
      </c>
      <c r="AL1196" t="s">
        <v>551</v>
      </c>
      <c r="AM1196">
        <v>2</v>
      </c>
      <c r="AN1196" t="s">
        <v>146</v>
      </c>
      <c r="AO1196" t="s">
        <v>555</v>
      </c>
      <c r="AP1196">
        <v>67.1875</v>
      </c>
      <c r="AQ1196">
        <v>69.81</v>
      </c>
      <c r="AR1196">
        <v>2.6225000000000001</v>
      </c>
      <c r="AS1196">
        <v>1.0390325581395301</v>
      </c>
      <c r="AT1196" t="s">
        <v>91</v>
      </c>
      <c r="AU1196" t="s">
        <v>92</v>
      </c>
      <c r="AV1196" t="s">
        <v>96</v>
      </c>
      <c r="AW1196" t="s">
        <v>97</v>
      </c>
    </row>
    <row r="1197" spans="1:49" x14ac:dyDescent="0.3">
      <c r="A1197">
        <v>190</v>
      </c>
      <c r="B1197" t="s">
        <v>544</v>
      </c>
      <c r="C1197" t="s">
        <v>545</v>
      </c>
      <c r="D1197" t="s">
        <v>545</v>
      </c>
      <c r="E1197" t="s">
        <v>52</v>
      </c>
      <c r="F1197" t="s">
        <v>53</v>
      </c>
      <c r="G1197" t="s">
        <v>54</v>
      </c>
      <c r="H1197" t="s">
        <v>55</v>
      </c>
      <c r="I1197" t="s">
        <v>276</v>
      </c>
      <c r="J1197" t="s">
        <v>505</v>
      </c>
      <c r="K1197">
        <v>6515364</v>
      </c>
      <c r="L1197">
        <v>301367</v>
      </c>
      <c r="M1197">
        <v>415</v>
      </c>
      <c r="N1197">
        <v>96</v>
      </c>
      <c r="O1197">
        <v>133</v>
      </c>
      <c r="P1197">
        <v>60</v>
      </c>
      <c r="Q1197">
        <v>45</v>
      </c>
      <c r="R1197">
        <v>43</v>
      </c>
      <c r="S1197">
        <v>6.81</v>
      </c>
      <c r="T1197">
        <v>7.18</v>
      </c>
      <c r="U1197">
        <v>0.5</v>
      </c>
      <c r="V1197">
        <v>17800</v>
      </c>
      <c r="W1197">
        <v>296846.66666666698</v>
      </c>
      <c r="X1197">
        <v>23505.8823529412</v>
      </c>
      <c r="Y1197">
        <v>1920</v>
      </c>
      <c r="Z1197">
        <v>43680</v>
      </c>
      <c r="AA1197">
        <v>6571.4285714285697</v>
      </c>
      <c r="AB1197">
        <v>10707.8431372549</v>
      </c>
      <c r="AC1197">
        <v>2943.6619718309898</v>
      </c>
      <c r="AD1197">
        <v>18.548387096774199</v>
      </c>
      <c r="AE1197">
        <v>5269.1489361702097</v>
      </c>
      <c r="AF1197">
        <v>218.30985915493</v>
      </c>
      <c r="AG1197">
        <v>0.18</v>
      </c>
      <c r="AH1197">
        <v>1.78</v>
      </c>
      <c r="AI1197">
        <v>0.92</v>
      </c>
      <c r="AJ1197">
        <v>10</v>
      </c>
      <c r="AK1197">
        <v>22</v>
      </c>
      <c r="AL1197" t="s">
        <v>546</v>
      </c>
      <c r="AM1197">
        <v>2</v>
      </c>
      <c r="AN1197" t="s">
        <v>146</v>
      </c>
      <c r="AO1197" t="s">
        <v>548</v>
      </c>
      <c r="AP1197">
        <v>55.625</v>
      </c>
      <c r="AQ1197">
        <v>16.468</v>
      </c>
      <c r="AR1197">
        <v>-39.156999999999996</v>
      </c>
      <c r="AS1197">
        <v>0.29605393258426999</v>
      </c>
      <c r="AT1197" t="s">
        <v>95</v>
      </c>
      <c r="AU1197" t="s">
        <v>125</v>
      </c>
      <c r="AV1197" t="s">
        <v>126</v>
      </c>
      <c r="AW1197" t="s">
        <v>127</v>
      </c>
    </row>
    <row r="1198" spans="1:49" x14ac:dyDescent="0.3">
      <c r="A1198">
        <v>189</v>
      </c>
      <c r="B1198" t="s">
        <v>544</v>
      </c>
      <c r="C1198" t="s">
        <v>545</v>
      </c>
      <c r="D1198" t="s">
        <v>545</v>
      </c>
      <c r="E1198" t="s">
        <v>52</v>
      </c>
      <c r="F1198">
        <v>2462400</v>
      </c>
      <c r="G1198" t="s">
        <v>54</v>
      </c>
      <c r="H1198" t="s">
        <v>72</v>
      </c>
      <c r="I1198" t="s">
        <v>276</v>
      </c>
      <c r="J1198" t="s">
        <v>505</v>
      </c>
      <c r="K1198">
        <v>6515346</v>
      </c>
      <c r="L1198">
        <v>301370</v>
      </c>
      <c r="M1198">
        <v>1395</v>
      </c>
      <c r="N1198">
        <v>149</v>
      </c>
      <c r="O1198">
        <v>39</v>
      </c>
      <c r="P1198">
        <v>65</v>
      </c>
      <c r="Q1198">
        <v>82</v>
      </c>
      <c r="R1198">
        <v>29</v>
      </c>
      <c r="S1198">
        <v>2.5</v>
      </c>
      <c r="T1198">
        <v>7.64</v>
      </c>
      <c r="U1198">
        <v>0.5</v>
      </c>
      <c r="V1198">
        <v>200</v>
      </c>
      <c r="W1198">
        <v>239866.66666666701</v>
      </c>
      <c r="X1198">
        <v>40579.411764705903</v>
      </c>
      <c r="Y1198">
        <v>4380</v>
      </c>
      <c r="Z1198">
        <v>26460</v>
      </c>
      <c r="AA1198">
        <v>71928.571428571406</v>
      </c>
      <c r="AB1198">
        <v>15092.1568627451</v>
      </c>
      <c r="AC1198">
        <v>2401.4084507042298</v>
      </c>
      <c r="AD1198">
        <v>2448.38709677419</v>
      </c>
      <c r="AE1198">
        <v>16512.765957446802</v>
      </c>
      <c r="AF1198">
        <v>327.46478873239403</v>
      </c>
      <c r="AG1198">
        <v>0.1</v>
      </c>
      <c r="AH1198">
        <v>0.02</v>
      </c>
      <c r="AI1198">
        <v>10.07</v>
      </c>
      <c r="AJ1198">
        <v>10</v>
      </c>
      <c r="AK1198">
        <v>11</v>
      </c>
      <c r="AL1198" t="s">
        <v>546</v>
      </c>
      <c r="AM1198">
        <v>2</v>
      </c>
      <c r="AN1198" t="s">
        <v>178</v>
      </c>
      <c r="AO1198" t="s">
        <v>547</v>
      </c>
      <c r="AP1198">
        <v>0.625</v>
      </c>
      <c r="AQ1198">
        <v>180.25299999999999</v>
      </c>
      <c r="AR1198">
        <v>179.62799999999999</v>
      </c>
      <c r="AS1198">
        <v>288.40480000000002</v>
      </c>
      <c r="AT1198" t="s">
        <v>60</v>
      </c>
      <c r="AU1198" t="s">
        <v>61</v>
      </c>
      <c r="AV1198" t="s">
        <v>62</v>
      </c>
      <c r="AW1198" t="s">
        <v>63</v>
      </c>
    </row>
    <row r="1199" spans="1:49" x14ac:dyDescent="0.3">
      <c r="A1199">
        <v>215</v>
      </c>
      <c r="B1199" t="s">
        <v>586</v>
      </c>
      <c r="C1199" t="s">
        <v>587</v>
      </c>
      <c r="D1199" t="s">
        <v>588</v>
      </c>
      <c r="E1199" t="s">
        <v>52</v>
      </c>
      <c r="F1199" t="s">
        <v>53</v>
      </c>
      <c r="G1199" t="s">
        <v>67</v>
      </c>
      <c r="H1199" t="s">
        <v>55</v>
      </c>
      <c r="I1199" t="s">
        <v>276</v>
      </c>
      <c r="J1199" t="s">
        <v>505</v>
      </c>
      <c r="K1199">
        <v>6505579</v>
      </c>
      <c r="L1199">
        <v>300584</v>
      </c>
      <c r="M1199">
        <v>2431</v>
      </c>
      <c r="N1199">
        <v>79</v>
      </c>
      <c r="O1199">
        <v>133</v>
      </c>
      <c r="P1199">
        <v>81</v>
      </c>
      <c r="Q1199">
        <v>32</v>
      </c>
      <c r="R1199">
        <v>65</v>
      </c>
      <c r="S1199">
        <v>10.52</v>
      </c>
      <c r="T1199">
        <v>13.46</v>
      </c>
      <c r="U1199">
        <v>1.27</v>
      </c>
      <c r="V1199">
        <v>1000</v>
      </c>
      <c r="W1199">
        <v>360546.66666666698</v>
      </c>
      <c r="X1199">
        <v>17682.352941176501</v>
      </c>
      <c r="Y1199">
        <v>1680</v>
      </c>
      <c r="Z1199">
        <v>16765</v>
      </c>
      <c r="AA1199">
        <v>28714.285714285699</v>
      </c>
      <c r="AB1199">
        <v>5480.3921568627502</v>
      </c>
      <c r="AC1199">
        <v>852.11267605633805</v>
      </c>
      <c r="AD1199">
        <v>445.16129032258101</v>
      </c>
      <c r="AE1199">
        <v>6223.4042553191503</v>
      </c>
      <c r="AF1199">
        <v>174.64788732394399</v>
      </c>
      <c r="AG1199">
        <v>0.08</v>
      </c>
      <c r="AH1199">
        <v>0.1</v>
      </c>
      <c r="AI1199">
        <v>4.0199999999999996</v>
      </c>
      <c r="AJ1199">
        <v>10</v>
      </c>
      <c r="AK1199">
        <v>10</v>
      </c>
      <c r="AL1199" t="s">
        <v>589</v>
      </c>
      <c r="AM1199">
        <v>2</v>
      </c>
      <c r="AN1199" t="s">
        <v>146</v>
      </c>
      <c r="AO1199" t="s">
        <v>590</v>
      </c>
      <c r="AP1199">
        <v>3.125</v>
      </c>
      <c r="AQ1199">
        <v>71.957999999999998</v>
      </c>
      <c r="AR1199">
        <v>68.832999999999998</v>
      </c>
      <c r="AS1199">
        <v>23.02656</v>
      </c>
      <c r="AT1199" t="s">
        <v>60</v>
      </c>
      <c r="AU1199" t="s">
        <v>61</v>
      </c>
      <c r="AV1199" t="s">
        <v>62</v>
      </c>
      <c r="AW1199" t="s">
        <v>63</v>
      </c>
    </row>
    <row r="1200" spans="1:49" x14ac:dyDescent="0.3">
      <c r="A1200">
        <v>216</v>
      </c>
      <c r="B1200" t="s">
        <v>586</v>
      </c>
      <c r="C1200" t="s">
        <v>587</v>
      </c>
      <c r="D1200" t="s">
        <v>588</v>
      </c>
      <c r="E1200" t="s">
        <v>52</v>
      </c>
      <c r="F1200">
        <v>962000</v>
      </c>
      <c r="G1200" t="s">
        <v>67</v>
      </c>
      <c r="H1200" t="s">
        <v>72</v>
      </c>
      <c r="I1200" t="s">
        <v>276</v>
      </c>
      <c r="J1200" t="s">
        <v>505</v>
      </c>
      <c r="K1200">
        <v>6505556</v>
      </c>
      <c r="L1200">
        <v>300584</v>
      </c>
      <c r="M1200">
        <v>744</v>
      </c>
      <c r="N1200">
        <v>149</v>
      </c>
      <c r="O1200">
        <v>183</v>
      </c>
      <c r="P1200">
        <v>91</v>
      </c>
      <c r="Q1200">
        <v>72</v>
      </c>
      <c r="R1200">
        <v>73</v>
      </c>
      <c r="S1200">
        <v>22.62</v>
      </c>
      <c r="T1200">
        <v>11.24</v>
      </c>
      <c r="U1200">
        <v>1.84</v>
      </c>
      <c r="V1200">
        <v>400</v>
      </c>
      <c r="W1200">
        <v>260073.33333333299</v>
      </c>
      <c r="X1200">
        <v>32452.941176470598</v>
      </c>
      <c r="Y1200">
        <v>3240</v>
      </c>
      <c r="Z1200">
        <v>30730</v>
      </c>
      <c r="AA1200">
        <v>78000</v>
      </c>
      <c r="AB1200">
        <v>31449.0196078431</v>
      </c>
      <c r="AC1200">
        <v>1626.76056338028</v>
      </c>
      <c r="AD1200">
        <v>13985.483870967701</v>
      </c>
      <c r="AE1200">
        <v>2613.8297872340399</v>
      </c>
      <c r="AF1200">
        <v>545.77464788732402</v>
      </c>
      <c r="AG1200">
        <v>0.05</v>
      </c>
      <c r="AH1200">
        <v>0.04</v>
      </c>
      <c r="AI1200">
        <v>10.92</v>
      </c>
      <c r="AJ1200">
        <v>10</v>
      </c>
      <c r="AK1200">
        <v>14</v>
      </c>
      <c r="AL1200" t="s">
        <v>589</v>
      </c>
      <c r="AM1200">
        <v>3</v>
      </c>
      <c r="AN1200" t="s">
        <v>113</v>
      </c>
      <c r="AO1200" t="s">
        <v>591</v>
      </c>
      <c r="AP1200">
        <v>1.25</v>
      </c>
      <c r="AQ1200">
        <v>195.46799999999999</v>
      </c>
      <c r="AR1200">
        <v>194.21799999999999</v>
      </c>
      <c r="AS1200">
        <v>156.37440000000001</v>
      </c>
      <c r="AT1200" t="s">
        <v>60</v>
      </c>
      <c r="AU1200" t="s">
        <v>61</v>
      </c>
      <c r="AV1200" t="s">
        <v>62</v>
      </c>
      <c r="AW1200" t="s">
        <v>63</v>
      </c>
    </row>
    <row r="1201" spans="1:49" x14ac:dyDescent="0.3">
      <c r="A1201">
        <v>416</v>
      </c>
      <c r="B1201" t="s">
        <v>929</v>
      </c>
      <c r="C1201" t="s">
        <v>930</v>
      </c>
      <c r="D1201" t="s">
        <v>931</v>
      </c>
      <c r="E1201" t="s">
        <v>144</v>
      </c>
      <c r="F1201">
        <v>49260</v>
      </c>
      <c r="G1201" t="s">
        <v>67</v>
      </c>
      <c r="H1201" t="s">
        <v>72</v>
      </c>
      <c r="I1201" t="s">
        <v>276</v>
      </c>
      <c r="J1201" t="s">
        <v>505</v>
      </c>
      <c r="K1201">
        <v>6505233</v>
      </c>
      <c r="L1201">
        <v>300542</v>
      </c>
      <c r="M1201">
        <v>12301</v>
      </c>
      <c r="N1201">
        <v>126</v>
      </c>
      <c r="O1201">
        <v>103</v>
      </c>
      <c r="P1201">
        <v>64</v>
      </c>
      <c r="Q1201">
        <v>131</v>
      </c>
      <c r="R1201">
        <v>274</v>
      </c>
      <c r="S1201">
        <v>24.65</v>
      </c>
      <c r="T1201">
        <v>6.53</v>
      </c>
      <c r="U1201">
        <v>11.96</v>
      </c>
      <c r="V1201">
        <v>600</v>
      </c>
      <c r="W1201">
        <v>269453.33333333302</v>
      </c>
      <c r="X1201">
        <v>27502.941176470598</v>
      </c>
      <c r="Y1201">
        <v>2640</v>
      </c>
      <c r="Z1201">
        <v>66325</v>
      </c>
      <c r="AA1201">
        <v>18928.571428571398</v>
      </c>
      <c r="AB1201">
        <v>12647.0588235294</v>
      </c>
      <c r="AC1201">
        <v>1084.50704225352</v>
      </c>
      <c r="AD1201">
        <v>3709.6774193548399</v>
      </c>
      <c r="AE1201">
        <v>4729.7872340425502</v>
      </c>
      <c r="AF1201">
        <v>305.63380281690098</v>
      </c>
      <c r="AG1201">
        <v>2.9</v>
      </c>
      <c r="AH1201">
        <v>0.06</v>
      </c>
      <c r="AI1201">
        <v>2.65</v>
      </c>
      <c r="AJ1201">
        <v>123.35</v>
      </c>
      <c r="AK1201">
        <v>34</v>
      </c>
      <c r="AL1201" t="s">
        <v>932</v>
      </c>
      <c r="AM1201">
        <v>3</v>
      </c>
      <c r="AN1201" t="s">
        <v>552</v>
      </c>
      <c r="AO1201" t="s">
        <v>933</v>
      </c>
      <c r="AP1201">
        <v>1.875</v>
      </c>
      <c r="AQ1201">
        <v>47.435000000000002</v>
      </c>
      <c r="AR1201">
        <v>45.56</v>
      </c>
      <c r="AS1201">
        <v>25.298666666666701</v>
      </c>
      <c r="AT1201" t="s">
        <v>60</v>
      </c>
      <c r="AU1201" t="s">
        <v>61</v>
      </c>
      <c r="AV1201" t="s">
        <v>62</v>
      </c>
      <c r="AW1201" t="s">
        <v>63</v>
      </c>
    </row>
    <row r="1202" spans="1:49" x14ac:dyDescent="0.3">
      <c r="A1202">
        <v>417</v>
      </c>
      <c r="B1202" t="s">
        <v>929</v>
      </c>
      <c r="C1202" t="s">
        <v>930</v>
      </c>
      <c r="D1202" t="s">
        <v>931</v>
      </c>
      <c r="E1202" t="s">
        <v>144</v>
      </c>
      <c r="F1202">
        <v>49260</v>
      </c>
      <c r="G1202" t="s">
        <v>67</v>
      </c>
      <c r="H1202" t="s">
        <v>72</v>
      </c>
      <c r="I1202" t="s">
        <v>276</v>
      </c>
      <c r="J1202" t="s">
        <v>505</v>
      </c>
      <c r="K1202">
        <v>6505195</v>
      </c>
      <c r="L1202">
        <v>300548</v>
      </c>
      <c r="M1202">
        <v>11220</v>
      </c>
      <c r="N1202">
        <v>110</v>
      </c>
      <c r="O1202">
        <v>108</v>
      </c>
      <c r="P1202">
        <v>67</v>
      </c>
      <c r="Q1202">
        <v>228</v>
      </c>
      <c r="R1202">
        <v>298</v>
      </c>
      <c r="S1202">
        <v>16.559999999999999</v>
      </c>
      <c r="T1202">
        <v>16.53</v>
      </c>
      <c r="U1202">
        <v>3.92</v>
      </c>
      <c r="V1202">
        <v>3100</v>
      </c>
      <c r="W1202">
        <v>235293.33333333299</v>
      </c>
      <c r="X1202">
        <v>36873.529411764699</v>
      </c>
      <c r="Y1202">
        <v>1860</v>
      </c>
      <c r="Z1202">
        <v>62790</v>
      </c>
      <c r="AA1202">
        <v>13071.4285714286</v>
      </c>
      <c r="AB1202">
        <v>19476.470588235301</v>
      </c>
      <c r="AC1202">
        <v>5500</v>
      </c>
      <c r="AD1202">
        <v>890.322580645161</v>
      </c>
      <c r="AE1202">
        <v>10911.702127659601</v>
      </c>
      <c r="AF1202">
        <v>371.12676056338</v>
      </c>
      <c r="AG1202">
        <v>20.96</v>
      </c>
      <c r="AH1202">
        <v>0.31</v>
      </c>
      <c r="AI1202">
        <v>1.83</v>
      </c>
      <c r="AJ1202">
        <v>163.9</v>
      </c>
      <c r="AK1202">
        <v>30</v>
      </c>
      <c r="AL1202" t="s">
        <v>932</v>
      </c>
      <c r="AM1202">
        <v>3</v>
      </c>
      <c r="AN1202" t="s">
        <v>552</v>
      </c>
      <c r="AO1202" t="s">
        <v>934</v>
      </c>
      <c r="AP1202">
        <v>9.6875</v>
      </c>
      <c r="AQ1202">
        <v>32.756999999999998</v>
      </c>
      <c r="AR1202">
        <v>23.069500000000001</v>
      </c>
      <c r="AS1202">
        <v>3.3813677419354802</v>
      </c>
      <c r="AT1202" t="s">
        <v>60</v>
      </c>
      <c r="AU1202" t="s">
        <v>61</v>
      </c>
      <c r="AV1202" t="s">
        <v>62</v>
      </c>
      <c r="AW1202" t="s">
        <v>63</v>
      </c>
    </row>
    <row r="1203" spans="1:49" x14ac:dyDescent="0.3">
      <c r="A1203">
        <v>418</v>
      </c>
      <c r="B1203" t="s">
        <v>929</v>
      </c>
      <c r="C1203" t="s">
        <v>930</v>
      </c>
      <c r="D1203" t="s">
        <v>931</v>
      </c>
      <c r="E1203" t="s">
        <v>144</v>
      </c>
      <c r="F1203" t="s">
        <v>53</v>
      </c>
      <c r="G1203" t="s">
        <v>67</v>
      </c>
      <c r="H1203" t="s">
        <v>55</v>
      </c>
      <c r="I1203" t="s">
        <v>276</v>
      </c>
      <c r="J1203" t="s">
        <v>505</v>
      </c>
      <c r="K1203">
        <v>6505161</v>
      </c>
      <c r="L1203">
        <v>300548</v>
      </c>
      <c r="M1203">
        <v>11949</v>
      </c>
      <c r="N1203">
        <v>119</v>
      </c>
      <c r="O1203">
        <v>122</v>
      </c>
      <c r="P1203">
        <v>77</v>
      </c>
      <c r="Q1203">
        <v>58</v>
      </c>
      <c r="R1203">
        <v>279</v>
      </c>
      <c r="S1203">
        <v>13.03</v>
      </c>
      <c r="T1203">
        <v>3.56</v>
      </c>
      <c r="U1203">
        <v>1.37</v>
      </c>
      <c r="V1203">
        <v>50</v>
      </c>
      <c r="W1203">
        <v>299226.66666666698</v>
      </c>
      <c r="X1203">
        <v>30044.1176470588</v>
      </c>
      <c r="Y1203">
        <v>2640</v>
      </c>
      <c r="Z1203">
        <v>42700</v>
      </c>
      <c r="AA1203">
        <v>14357.142857142901</v>
      </c>
      <c r="AB1203">
        <v>13490.1960784314</v>
      </c>
      <c r="AC1203">
        <v>929.57746478873196</v>
      </c>
      <c r="AD1203">
        <v>2596.77419354839</v>
      </c>
      <c r="AE1203">
        <v>7426.5957446808497</v>
      </c>
      <c r="AF1203">
        <v>261.97183098591501</v>
      </c>
      <c r="AG1203">
        <v>25.53</v>
      </c>
      <c r="AH1203">
        <v>0.01</v>
      </c>
      <c r="AI1203">
        <v>2.0099999999999998</v>
      </c>
      <c r="AJ1203">
        <v>132.32</v>
      </c>
      <c r="AK1203">
        <v>23</v>
      </c>
      <c r="AL1203" t="s">
        <v>932</v>
      </c>
      <c r="AM1203">
        <v>3</v>
      </c>
      <c r="AN1203" t="s">
        <v>552</v>
      </c>
      <c r="AO1203" t="s">
        <v>935</v>
      </c>
      <c r="AP1203">
        <v>0.3125</v>
      </c>
      <c r="AQ1203">
        <v>35.978999999999999</v>
      </c>
      <c r="AR1203">
        <v>35.666499999999999</v>
      </c>
      <c r="AS1203">
        <v>115.1328</v>
      </c>
      <c r="AT1203" t="s">
        <v>60</v>
      </c>
      <c r="AU1203" t="s">
        <v>61</v>
      </c>
      <c r="AV1203" t="s">
        <v>62</v>
      </c>
      <c r="AW1203" t="s">
        <v>63</v>
      </c>
    </row>
    <row r="1204" spans="1:49" x14ac:dyDescent="0.3">
      <c r="A1204">
        <v>871</v>
      </c>
      <c r="B1204" t="s">
        <v>679</v>
      </c>
      <c r="C1204" t="s">
        <v>684</v>
      </c>
      <c r="D1204" t="s">
        <v>1716</v>
      </c>
      <c r="E1204" t="s">
        <v>236</v>
      </c>
      <c r="F1204" t="s">
        <v>53</v>
      </c>
      <c r="G1204" t="s">
        <v>682</v>
      </c>
      <c r="H1204" t="s">
        <v>55</v>
      </c>
      <c r="I1204" t="s">
        <v>276</v>
      </c>
      <c r="J1204" t="s">
        <v>498</v>
      </c>
      <c r="K1204">
        <v>6504879</v>
      </c>
      <c r="L1204">
        <v>278803</v>
      </c>
      <c r="M1204">
        <v>187</v>
      </c>
      <c r="N1204">
        <v>153</v>
      </c>
      <c r="O1204">
        <v>235</v>
      </c>
      <c r="P1204">
        <v>127</v>
      </c>
      <c r="Q1204">
        <v>71</v>
      </c>
      <c r="R1204">
        <v>872</v>
      </c>
      <c r="S1204">
        <v>2.5</v>
      </c>
      <c r="T1204">
        <v>15.68</v>
      </c>
      <c r="U1204">
        <v>1.93</v>
      </c>
      <c r="V1204">
        <v>50</v>
      </c>
      <c r="W1204">
        <v>291106.66666666698</v>
      </c>
      <c r="X1204">
        <v>28085.294117647099</v>
      </c>
      <c r="Y1204">
        <v>4200</v>
      </c>
      <c r="Z1204">
        <v>22715</v>
      </c>
      <c r="AA1204">
        <v>30857.142857142899</v>
      </c>
      <c r="AB1204">
        <v>42409.8039215686</v>
      </c>
      <c r="AC1204">
        <v>619.71830985915506</v>
      </c>
      <c r="AD1204">
        <v>10238.7096774194</v>
      </c>
      <c r="AE1204">
        <v>5061.7021276595697</v>
      </c>
      <c r="AF1204">
        <v>327.46478873239403</v>
      </c>
      <c r="AG1204">
        <v>2.0299999999999998</v>
      </c>
      <c r="AH1204">
        <v>0.01</v>
      </c>
      <c r="AI1204">
        <v>4.32</v>
      </c>
      <c r="AJ1204">
        <v>158.59</v>
      </c>
      <c r="AK1204">
        <v>13</v>
      </c>
      <c r="AL1204" t="s">
        <v>1717</v>
      </c>
      <c r="AM1204">
        <v>5</v>
      </c>
      <c r="AN1204" t="s">
        <v>731</v>
      </c>
      <c r="AO1204" t="s">
        <v>1718</v>
      </c>
      <c r="AP1204">
        <v>0.3125</v>
      </c>
      <c r="AQ1204">
        <v>77.328000000000003</v>
      </c>
      <c r="AR1204">
        <v>77.015500000000003</v>
      </c>
      <c r="AS1204">
        <v>247.4496</v>
      </c>
      <c r="AT1204" t="s">
        <v>60</v>
      </c>
      <c r="AU1204" t="s">
        <v>61</v>
      </c>
      <c r="AV1204" t="s">
        <v>62</v>
      </c>
      <c r="AW1204" t="s">
        <v>63</v>
      </c>
    </row>
    <row r="1205" spans="1:49" x14ac:dyDescent="0.3">
      <c r="A1205">
        <v>873</v>
      </c>
      <c r="B1205" t="s">
        <v>679</v>
      </c>
      <c r="C1205" t="s">
        <v>684</v>
      </c>
      <c r="D1205" t="s">
        <v>1716</v>
      </c>
      <c r="E1205" t="s">
        <v>236</v>
      </c>
      <c r="F1205">
        <v>1500</v>
      </c>
      <c r="G1205" t="s">
        <v>682</v>
      </c>
      <c r="H1205" t="s">
        <v>72</v>
      </c>
      <c r="I1205" t="s">
        <v>276</v>
      </c>
      <c r="J1205" t="s">
        <v>498</v>
      </c>
      <c r="K1205">
        <v>6504873</v>
      </c>
      <c r="L1205">
        <v>278812</v>
      </c>
      <c r="M1205">
        <v>1084</v>
      </c>
      <c r="N1205">
        <v>161</v>
      </c>
      <c r="O1205">
        <v>157</v>
      </c>
      <c r="P1205">
        <v>79</v>
      </c>
      <c r="Q1205">
        <v>53</v>
      </c>
      <c r="R1205">
        <v>891</v>
      </c>
      <c r="S1205">
        <v>6.99</v>
      </c>
      <c r="T1205">
        <v>20.45</v>
      </c>
      <c r="U1205">
        <v>1.01</v>
      </c>
      <c r="V1205">
        <v>1400</v>
      </c>
      <c r="W1205">
        <v>243506.66666666701</v>
      </c>
      <c r="X1205">
        <v>34173.529411764699</v>
      </c>
      <c r="Y1205">
        <v>4320</v>
      </c>
      <c r="Z1205">
        <v>51590</v>
      </c>
      <c r="AA1205">
        <v>27500</v>
      </c>
      <c r="AB1205">
        <v>58935.294117647099</v>
      </c>
      <c r="AC1205">
        <v>1161.97183098592</v>
      </c>
      <c r="AD1205">
        <v>4822.5806451612898</v>
      </c>
      <c r="AE1205">
        <v>10247.8723404255</v>
      </c>
      <c r="AF1205">
        <v>545.77464788732402</v>
      </c>
      <c r="AG1205">
        <v>0.44</v>
      </c>
      <c r="AH1205">
        <v>0.14000000000000001</v>
      </c>
      <c r="AI1205">
        <v>3.85</v>
      </c>
      <c r="AJ1205">
        <v>297.89</v>
      </c>
      <c r="AK1205">
        <v>22</v>
      </c>
      <c r="AL1205" t="s">
        <v>1717</v>
      </c>
      <c r="AM1205">
        <v>5</v>
      </c>
      <c r="AN1205" t="s">
        <v>731</v>
      </c>
      <c r="AO1205" t="s">
        <v>1720</v>
      </c>
      <c r="AP1205">
        <v>4.375</v>
      </c>
      <c r="AQ1205">
        <v>68.915000000000006</v>
      </c>
      <c r="AR1205">
        <v>64.540000000000006</v>
      </c>
      <c r="AS1205">
        <v>15.752000000000001</v>
      </c>
      <c r="AT1205" t="s">
        <v>60</v>
      </c>
      <c r="AU1205" t="s">
        <v>61</v>
      </c>
      <c r="AV1205" t="s">
        <v>62</v>
      </c>
      <c r="AW1205" t="s">
        <v>63</v>
      </c>
    </row>
    <row r="1206" spans="1:49" x14ac:dyDescent="0.3">
      <c r="A1206">
        <v>872</v>
      </c>
      <c r="B1206" t="s">
        <v>679</v>
      </c>
      <c r="C1206" t="s">
        <v>684</v>
      </c>
      <c r="D1206" t="s">
        <v>1716</v>
      </c>
      <c r="E1206" t="s">
        <v>236</v>
      </c>
      <c r="F1206">
        <v>1500</v>
      </c>
      <c r="G1206" t="s">
        <v>682</v>
      </c>
      <c r="H1206" t="s">
        <v>72</v>
      </c>
      <c r="I1206" t="s">
        <v>276</v>
      </c>
      <c r="J1206" t="s">
        <v>498</v>
      </c>
      <c r="K1206">
        <v>6504869</v>
      </c>
      <c r="L1206">
        <v>278819</v>
      </c>
      <c r="M1206">
        <v>1803</v>
      </c>
      <c r="N1206">
        <v>159</v>
      </c>
      <c r="O1206">
        <v>151</v>
      </c>
      <c r="P1206">
        <v>79</v>
      </c>
      <c r="Q1206">
        <v>52</v>
      </c>
      <c r="R1206">
        <v>943</v>
      </c>
      <c r="S1206">
        <v>8.9700000000000006</v>
      </c>
      <c r="T1206">
        <v>12.25</v>
      </c>
      <c r="U1206">
        <v>2.15</v>
      </c>
      <c r="V1206">
        <v>1200</v>
      </c>
      <c r="W1206">
        <v>231186.66666666701</v>
      </c>
      <c r="X1206">
        <v>34385.294117647099</v>
      </c>
      <c r="Y1206">
        <v>4020</v>
      </c>
      <c r="Z1206">
        <v>59535</v>
      </c>
      <c r="AA1206">
        <v>18285.714285714301</v>
      </c>
      <c r="AB1206">
        <v>59862.745098039202</v>
      </c>
      <c r="AC1206">
        <v>1471.8309859154899</v>
      </c>
      <c r="AD1206">
        <v>3338.7096774193501</v>
      </c>
      <c r="AE1206">
        <v>9459.5744680851094</v>
      </c>
      <c r="AF1206">
        <v>720.42253521126804</v>
      </c>
      <c r="AG1206">
        <v>1.08</v>
      </c>
      <c r="AH1206">
        <v>0.12</v>
      </c>
      <c r="AI1206">
        <v>2.56</v>
      </c>
      <c r="AJ1206">
        <v>664.07</v>
      </c>
      <c r="AK1206">
        <v>26</v>
      </c>
      <c r="AL1206" t="s">
        <v>1717</v>
      </c>
      <c r="AM1206">
        <v>5</v>
      </c>
      <c r="AN1206" t="s">
        <v>731</v>
      </c>
      <c r="AO1206" t="s">
        <v>1719</v>
      </c>
      <c r="AP1206">
        <v>3.75</v>
      </c>
      <c r="AQ1206">
        <v>45.823999999999998</v>
      </c>
      <c r="AR1206">
        <v>42.073999999999998</v>
      </c>
      <c r="AS1206">
        <v>12.2197333333333</v>
      </c>
      <c r="AT1206" t="s">
        <v>60</v>
      </c>
      <c r="AU1206" t="s">
        <v>61</v>
      </c>
      <c r="AV1206" t="s">
        <v>62</v>
      </c>
      <c r="AW1206" t="s">
        <v>63</v>
      </c>
    </row>
    <row r="1207" spans="1:49" x14ac:dyDescent="0.3">
      <c r="A1207">
        <v>874</v>
      </c>
      <c r="B1207" t="s">
        <v>679</v>
      </c>
      <c r="C1207" t="s">
        <v>684</v>
      </c>
      <c r="D1207" t="s">
        <v>1716</v>
      </c>
      <c r="E1207" t="s">
        <v>236</v>
      </c>
      <c r="F1207">
        <v>1500</v>
      </c>
      <c r="G1207" t="s">
        <v>682</v>
      </c>
      <c r="H1207" t="s">
        <v>72</v>
      </c>
      <c r="I1207" t="s">
        <v>276</v>
      </c>
      <c r="J1207" t="s">
        <v>498</v>
      </c>
      <c r="K1207">
        <v>6504865</v>
      </c>
      <c r="L1207">
        <v>278803</v>
      </c>
      <c r="M1207">
        <v>1209</v>
      </c>
      <c r="N1207">
        <v>161</v>
      </c>
      <c r="O1207">
        <v>165</v>
      </c>
      <c r="P1207">
        <v>77</v>
      </c>
      <c r="Q1207">
        <v>53</v>
      </c>
      <c r="R1207">
        <v>73</v>
      </c>
      <c r="S1207">
        <v>6.74</v>
      </c>
      <c r="T1207">
        <v>11.64</v>
      </c>
      <c r="U1207">
        <v>1.83</v>
      </c>
      <c r="V1207">
        <v>1600</v>
      </c>
      <c r="W1207">
        <v>231840</v>
      </c>
      <c r="X1207">
        <v>33644.117647058803</v>
      </c>
      <c r="Y1207">
        <v>4200</v>
      </c>
      <c r="Z1207">
        <v>59395</v>
      </c>
      <c r="AA1207">
        <v>22714.285714285699</v>
      </c>
      <c r="AB1207">
        <v>67535.294117647005</v>
      </c>
      <c r="AC1207">
        <v>1316.9014084507</v>
      </c>
      <c r="AD1207">
        <v>3746.77419354839</v>
      </c>
      <c r="AE1207">
        <v>9376.5957446808497</v>
      </c>
      <c r="AF1207">
        <v>654.92957746478896</v>
      </c>
      <c r="AG1207">
        <v>0.34</v>
      </c>
      <c r="AH1207">
        <v>0.16</v>
      </c>
      <c r="AI1207">
        <v>3.18</v>
      </c>
      <c r="AJ1207">
        <v>10</v>
      </c>
      <c r="AK1207">
        <v>25</v>
      </c>
      <c r="AL1207" t="s">
        <v>1717</v>
      </c>
      <c r="AM1207">
        <v>3</v>
      </c>
      <c r="AN1207" t="s">
        <v>113</v>
      </c>
      <c r="AO1207" t="s">
        <v>1721</v>
      </c>
      <c r="AP1207">
        <v>5</v>
      </c>
      <c r="AQ1207">
        <v>56.921999999999997</v>
      </c>
      <c r="AR1207">
        <v>51.921999999999997</v>
      </c>
      <c r="AS1207">
        <v>11.384399999999999</v>
      </c>
      <c r="AT1207" t="s">
        <v>60</v>
      </c>
      <c r="AU1207" t="s">
        <v>61</v>
      </c>
      <c r="AV1207" t="s">
        <v>62</v>
      </c>
      <c r="AW1207" t="s">
        <v>63</v>
      </c>
    </row>
    <row r="1208" spans="1:49" x14ac:dyDescent="0.3">
      <c r="A1208">
        <v>420</v>
      </c>
      <c r="B1208" t="s">
        <v>936</v>
      </c>
      <c r="C1208" t="s">
        <v>937</v>
      </c>
      <c r="D1208" t="s">
        <v>938</v>
      </c>
      <c r="E1208" t="s">
        <v>236</v>
      </c>
      <c r="F1208">
        <v>6150</v>
      </c>
      <c r="G1208" t="s">
        <v>67</v>
      </c>
      <c r="H1208" t="s">
        <v>72</v>
      </c>
      <c r="I1208" t="s">
        <v>276</v>
      </c>
      <c r="J1208" t="s">
        <v>505</v>
      </c>
      <c r="K1208">
        <v>6503356</v>
      </c>
      <c r="L1208">
        <v>299118</v>
      </c>
      <c r="M1208">
        <v>2082</v>
      </c>
      <c r="N1208">
        <v>205</v>
      </c>
      <c r="O1208">
        <v>46</v>
      </c>
      <c r="P1208">
        <v>71</v>
      </c>
      <c r="Q1208">
        <v>93</v>
      </c>
      <c r="R1208">
        <v>25</v>
      </c>
      <c r="S1208">
        <v>2.5</v>
      </c>
      <c r="T1208">
        <v>8.4600000000000009</v>
      </c>
      <c r="U1208">
        <v>9.77</v>
      </c>
      <c r="V1208">
        <v>50</v>
      </c>
      <c r="W1208">
        <v>242013.33333333299</v>
      </c>
      <c r="X1208">
        <v>45211.764705882299</v>
      </c>
      <c r="Y1208">
        <v>5580</v>
      </c>
      <c r="Z1208">
        <v>30730</v>
      </c>
      <c r="AA1208">
        <v>21500</v>
      </c>
      <c r="AB1208">
        <v>55394.117647058803</v>
      </c>
      <c r="AC1208">
        <v>1161.97183098592</v>
      </c>
      <c r="AD1208">
        <v>15061.2903225806</v>
      </c>
      <c r="AE1208">
        <v>11658.510638297899</v>
      </c>
      <c r="AF1208">
        <v>654.92957746478896</v>
      </c>
      <c r="AG1208">
        <v>0.28999999999999998</v>
      </c>
      <c r="AH1208">
        <v>0.01</v>
      </c>
      <c r="AI1208">
        <v>3.01</v>
      </c>
      <c r="AJ1208">
        <v>10</v>
      </c>
      <c r="AK1208">
        <v>15</v>
      </c>
      <c r="AL1208" t="s">
        <v>939</v>
      </c>
      <c r="AM1208">
        <v>2</v>
      </c>
      <c r="AN1208" t="s">
        <v>178</v>
      </c>
      <c r="AO1208" t="s">
        <v>940</v>
      </c>
      <c r="AP1208">
        <v>0.3125</v>
      </c>
      <c r="AQ1208">
        <v>53.878999999999998</v>
      </c>
      <c r="AR1208">
        <v>53.566499999999998</v>
      </c>
      <c r="AS1208">
        <v>172.4128</v>
      </c>
      <c r="AT1208" t="s">
        <v>60</v>
      </c>
      <c r="AU1208" t="s">
        <v>61</v>
      </c>
      <c r="AV1208" t="s">
        <v>62</v>
      </c>
      <c r="AW1208" t="s">
        <v>63</v>
      </c>
    </row>
    <row r="1209" spans="1:49" x14ac:dyDescent="0.3">
      <c r="A1209">
        <v>421</v>
      </c>
      <c r="B1209" t="s">
        <v>936</v>
      </c>
      <c r="C1209" t="s">
        <v>937</v>
      </c>
      <c r="D1209" t="s">
        <v>938</v>
      </c>
      <c r="E1209" t="s">
        <v>236</v>
      </c>
      <c r="F1209" t="s">
        <v>53</v>
      </c>
      <c r="G1209" t="s">
        <v>67</v>
      </c>
      <c r="H1209" t="s">
        <v>55</v>
      </c>
      <c r="I1209" t="s">
        <v>276</v>
      </c>
      <c r="J1209" t="s">
        <v>505</v>
      </c>
      <c r="K1209">
        <v>6503335</v>
      </c>
      <c r="L1209">
        <v>299104</v>
      </c>
      <c r="M1209">
        <v>5118</v>
      </c>
      <c r="N1209">
        <v>199</v>
      </c>
      <c r="O1209">
        <v>54</v>
      </c>
      <c r="P1209">
        <v>71</v>
      </c>
      <c r="Q1209">
        <v>94</v>
      </c>
      <c r="R1209">
        <v>25</v>
      </c>
      <c r="S1209">
        <v>2.5</v>
      </c>
      <c r="T1209">
        <v>19.97</v>
      </c>
      <c r="U1209">
        <v>14.92</v>
      </c>
      <c r="V1209">
        <v>1000</v>
      </c>
      <c r="W1209">
        <v>246213.33333333299</v>
      </c>
      <c r="X1209">
        <v>45105.882352941197</v>
      </c>
      <c r="Y1209">
        <v>5400</v>
      </c>
      <c r="Z1209">
        <v>31675</v>
      </c>
      <c r="AA1209">
        <v>19642.857142857101</v>
      </c>
      <c r="AB1209">
        <v>49239.215686274503</v>
      </c>
      <c r="AC1209">
        <v>1239.4366197183101</v>
      </c>
      <c r="AD1209">
        <v>15580.6451612903</v>
      </c>
      <c r="AE1209">
        <v>11782.9787234043</v>
      </c>
      <c r="AF1209">
        <v>633.09859154929597</v>
      </c>
      <c r="AG1209">
        <v>0.16</v>
      </c>
      <c r="AH1209">
        <v>0.1</v>
      </c>
      <c r="AI1209">
        <v>2.75</v>
      </c>
      <c r="AJ1209">
        <v>10</v>
      </c>
      <c r="AK1209">
        <v>16</v>
      </c>
      <c r="AL1209" t="s">
        <v>939</v>
      </c>
      <c r="AM1209">
        <v>2</v>
      </c>
      <c r="AN1209" t="s">
        <v>178</v>
      </c>
      <c r="AO1209" t="s">
        <v>941</v>
      </c>
      <c r="AP1209">
        <v>3.125</v>
      </c>
      <c r="AQ1209">
        <v>49.225000000000001</v>
      </c>
      <c r="AR1209">
        <v>46.1</v>
      </c>
      <c r="AS1209">
        <v>15.752000000000001</v>
      </c>
      <c r="AT1209" t="s">
        <v>60</v>
      </c>
      <c r="AU1209" t="s">
        <v>61</v>
      </c>
      <c r="AV1209" t="s">
        <v>62</v>
      </c>
      <c r="AW1209" t="s">
        <v>63</v>
      </c>
    </row>
    <row r="1210" spans="1:49" x14ac:dyDescent="0.3">
      <c r="A1210">
        <v>422</v>
      </c>
      <c r="B1210" t="s">
        <v>936</v>
      </c>
      <c r="C1210" t="s">
        <v>937</v>
      </c>
      <c r="D1210" t="s">
        <v>942</v>
      </c>
      <c r="E1210" t="s">
        <v>52</v>
      </c>
      <c r="F1210">
        <v>119850</v>
      </c>
      <c r="G1210" t="s">
        <v>67</v>
      </c>
      <c r="H1210" t="s">
        <v>72</v>
      </c>
      <c r="I1210" t="s">
        <v>276</v>
      </c>
      <c r="J1210" t="s">
        <v>505</v>
      </c>
      <c r="K1210">
        <v>6503309</v>
      </c>
      <c r="L1210">
        <v>299083</v>
      </c>
      <c r="M1210">
        <v>2742</v>
      </c>
      <c r="N1210">
        <v>190</v>
      </c>
      <c r="O1210">
        <v>63</v>
      </c>
      <c r="P1210">
        <v>69</v>
      </c>
      <c r="Q1210">
        <v>135</v>
      </c>
      <c r="R1210">
        <v>53</v>
      </c>
      <c r="S1210">
        <v>6.15</v>
      </c>
      <c r="T1210">
        <v>8.77</v>
      </c>
      <c r="U1210">
        <v>2.19</v>
      </c>
      <c r="V1210">
        <v>5000</v>
      </c>
      <c r="W1210">
        <v>207106.66666666701</v>
      </c>
      <c r="X1210">
        <v>43755.882352941197</v>
      </c>
      <c r="Y1210">
        <v>5340</v>
      </c>
      <c r="Z1210">
        <v>38780</v>
      </c>
      <c r="AA1210">
        <v>37142.857142857101</v>
      </c>
      <c r="AB1210">
        <v>69896.078431372502</v>
      </c>
      <c r="AC1210">
        <v>2169.01408450704</v>
      </c>
      <c r="AD1210">
        <v>12724.1935483871</v>
      </c>
      <c r="AE1210">
        <v>11285.1063829787</v>
      </c>
      <c r="AF1210">
        <v>654.92957746478896</v>
      </c>
      <c r="AG1210">
        <v>0.37</v>
      </c>
      <c r="AH1210">
        <v>0.5</v>
      </c>
      <c r="AI1210">
        <v>5.2</v>
      </c>
      <c r="AJ1210">
        <v>10</v>
      </c>
      <c r="AK1210">
        <v>18</v>
      </c>
      <c r="AL1210" t="s">
        <v>943</v>
      </c>
      <c r="AM1210">
        <v>2</v>
      </c>
      <c r="AN1210" t="s">
        <v>178</v>
      </c>
      <c r="AO1210" t="s">
        <v>944</v>
      </c>
      <c r="AP1210">
        <v>15.625</v>
      </c>
      <c r="AQ1210">
        <v>93.08</v>
      </c>
      <c r="AR1210">
        <v>77.454999999999998</v>
      </c>
      <c r="AS1210">
        <v>5.9571199999999997</v>
      </c>
      <c r="AT1210" t="s">
        <v>60</v>
      </c>
      <c r="AU1210" t="s">
        <v>61</v>
      </c>
      <c r="AV1210" t="s">
        <v>62</v>
      </c>
      <c r="AW1210" t="s">
        <v>63</v>
      </c>
    </row>
    <row r="1211" spans="1:49" x14ac:dyDescent="0.3">
      <c r="A1211">
        <v>423</v>
      </c>
      <c r="B1211" t="s">
        <v>936</v>
      </c>
      <c r="C1211" t="s">
        <v>937</v>
      </c>
      <c r="D1211" t="s">
        <v>942</v>
      </c>
      <c r="E1211" t="s">
        <v>52</v>
      </c>
      <c r="F1211" t="s">
        <v>53</v>
      </c>
      <c r="G1211" t="s">
        <v>67</v>
      </c>
      <c r="H1211" t="s">
        <v>55</v>
      </c>
      <c r="I1211" t="s">
        <v>276</v>
      </c>
      <c r="J1211" t="s">
        <v>505</v>
      </c>
      <c r="K1211">
        <v>6503294</v>
      </c>
      <c r="L1211">
        <v>299094</v>
      </c>
      <c r="M1211">
        <v>3183</v>
      </c>
      <c r="N1211">
        <v>178</v>
      </c>
      <c r="O1211">
        <v>34</v>
      </c>
      <c r="P1211">
        <v>70</v>
      </c>
      <c r="Q1211">
        <v>104</v>
      </c>
      <c r="R1211">
        <v>54</v>
      </c>
      <c r="S1211">
        <v>2.5</v>
      </c>
      <c r="T1211">
        <v>6.29</v>
      </c>
      <c r="U1211">
        <v>5.92</v>
      </c>
      <c r="V1211">
        <v>300</v>
      </c>
      <c r="W1211">
        <v>248546.66666666701</v>
      </c>
      <c r="X1211">
        <v>44020.588235294097</v>
      </c>
      <c r="Y1211">
        <v>4980</v>
      </c>
      <c r="Z1211">
        <v>28700</v>
      </c>
      <c r="AA1211">
        <v>24214.285714285699</v>
      </c>
      <c r="AB1211">
        <v>47384.313725490203</v>
      </c>
      <c r="AC1211">
        <v>1316.9014084507</v>
      </c>
      <c r="AD1211">
        <v>14170.967741935499</v>
      </c>
      <c r="AE1211">
        <v>14728.723404255299</v>
      </c>
      <c r="AF1211">
        <v>654.92957746478896</v>
      </c>
      <c r="AG1211">
        <v>0.21</v>
      </c>
      <c r="AH1211">
        <v>0.03</v>
      </c>
      <c r="AI1211">
        <v>3.39</v>
      </c>
      <c r="AJ1211">
        <v>10</v>
      </c>
      <c r="AK1211">
        <v>14</v>
      </c>
      <c r="AL1211" t="s">
        <v>943</v>
      </c>
      <c r="AM1211">
        <v>2</v>
      </c>
      <c r="AN1211" t="s">
        <v>178</v>
      </c>
      <c r="AO1211" t="s">
        <v>945</v>
      </c>
      <c r="AP1211">
        <v>0.9375</v>
      </c>
      <c r="AQ1211">
        <v>60.680999999999997</v>
      </c>
      <c r="AR1211">
        <v>59.743499999999997</v>
      </c>
      <c r="AS1211">
        <v>64.726399999999998</v>
      </c>
      <c r="AT1211" t="s">
        <v>60</v>
      </c>
      <c r="AU1211" t="s">
        <v>61</v>
      </c>
      <c r="AV1211" t="s">
        <v>62</v>
      </c>
      <c r="AW1211" t="s">
        <v>63</v>
      </c>
    </row>
    <row r="1212" spans="1:49" x14ac:dyDescent="0.3">
      <c r="A1212">
        <v>219</v>
      </c>
      <c r="B1212" t="s">
        <v>592</v>
      </c>
      <c r="C1212" t="s">
        <v>593</v>
      </c>
      <c r="D1212" t="s">
        <v>420</v>
      </c>
      <c r="E1212" t="s">
        <v>208</v>
      </c>
      <c r="F1212">
        <v>622408</v>
      </c>
      <c r="G1212" t="s">
        <v>54</v>
      </c>
      <c r="H1212" t="s">
        <v>72</v>
      </c>
      <c r="I1212" t="s">
        <v>276</v>
      </c>
      <c r="J1212" t="s">
        <v>505</v>
      </c>
      <c r="K1212">
        <v>6503082</v>
      </c>
      <c r="L1212">
        <v>299172</v>
      </c>
      <c r="M1212">
        <v>8001</v>
      </c>
      <c r="N1212">
        <v>231</v>
      </c>
      <c r="O1212">
        <v>73</v>
      </c>
      <c r="P1212">
        <v>71</v>
      </c>
      <c r="Q1212">
        <v>114</v>
      </c>
      <c r="R1212">
        <v>23</v>
      </c>
      <c r="S1212">
        <v>2.5</v>
      </c>
      <c r="T1212">
        <v>9.3000000000000007</v>
      </c>
      <c r="U1212">
        <v>3.11</v>
      </c>
      <c r="V1212">
        <v>700</v>
      </c>
      <c r="W1212">
        <v>241266.66666666701</v>
      </c>
      <c r="X1212">
        <v>43385.294117647099</v>
      </c>
      <c r="Y1212">
        <v>6120</v>
      </c>
      <c r="Z1212">
        <v>36365</v>
      </c>
      <c r="AA1212">
        <v>26714.285714285699</v>
      </c>
      <c r="AB1212">
        <v>45698.039215686302</v>
      </c>
      <c r="AC1212">
        <v>1471.8309859154899</v>
      </c>
      <c r="AD1212">
        <v>12798.3870967742</v>
      </c>
      <c r="AE1212">
        <v>10745.744680851099</v>
      </c>
      <c r="AF1212">
        <v>720.42253521126804</v>
      </c>
      <c r="AG1212">
        <v>0.63</v>
      </c>
      <c r="AH1212">
        <v>7.0000000000000007E-2</v>
      </c>
      <c r="AI1212">
        <v>3.74</v>
      </c>
      <c r="AJ1212">
        <v>10</v>
      </c>
      <c r="AK1212">
        <v>17</v>
      </c>
      <c r="AL1212" t="s">
        <v>594</v>
      </c>
      <c r="AM1212">
        <v>2</v>
      </c>
      <c r="AN1212" t="s">
        <v>178</v>
      </c>
      <c r="AO1212" t="s">
        <v>595</v>
      </c>
      <c r="AP1212">
        <v>2.1875</v>
      </c>
      <c r="AQ1212">
        <v>66.945999999999998</v>
      </c>
      <c r="AR1212">
        <v>64.758499999999998</v>
      </c>
      <c r="AS1212">
        <v>30.603885714285699</v>
      </c>
      <c r="AT1212" t="s">
        <v>60</v>
      </c>
      <c r="AU1212" t="s">
        <v>61</v>
      </c>
      <c r="AV1212" t="s">
        <v>62</v>
      </c>
      <c r="AW1212" t="s">
        <v>63</v>
      </c>
    </row>
    <row r="1213" spans="1:49" x14ac:dyDescent="0.3">
      <c r="A1213">
        <v>456</v>
      </c>
      <c r="B1213" t="s">
        <v>983</v>
      </c>
      <c r="C1213" t="s">
        <v>984</v>
      </c>
      <c r="D1213" t="s">
        <v>993</v>
      </c>
      <c r="E1213" t="s">
        <v>236</v>
      </c>
      <c r="F1213">
        <v>2700</v>
      </c>
      <c r="G1213" t="s">
        <v>67</v>
      </c>
      <c r="H1213" t="s">
        <v>72</v>
      </c>
      <c r="I1213" t="s">
        <v>276</v>
      </c>
      <c r="J1213" t="s">
        <v>505</v>
      </c>
      <c r="K1213">
        <v>6501694</v>
      </c>
      <c r="L1213">
        <v>298470</v>
      </c>
      <c r="M1213">
        <v>11839</v>
      </c>
      <c r="N1213">
        <v>108</v>
      </c>
      <c r="O1213">
        <v>80</v>
      </c>
      <c r="P1213">
        <v>70</v>
      </c>
      <c r="Q1213">
        <v>130</v>
      </c>
      <c r="R1213">
        <v>277</v>
      </c>
      <c r="S1213">
        <v>56.51</v>
      </c>
      <c r="T1213">
        <v>22.52</v>
      </c>
      <c r="U1213">
        <v>2.44</v>
      </c>
      <c r="V1213">
        <v>50</v>
      </c>
      <c r="W1213">
        <v>294280</v>
      </c>
      <c r="X1213">
        <v>21573.529411764699</v>
      </c>
      <c r="Y1213">
        <v>1860</v>
      </c>
      <c r="Z1213">
        <v>41965</v>
      </c>
      <c r="AA1213">
        <v>36928.571428571398</v>
      </c>
      <c r="AB1213">
        <v>6154.9019607843102</v>
      </c>
      <c r="AC1213">
        <v>1859.1549295774601</v>
      </c>
      <c r="AD1213">
        <v>1669.3548387096801</v>
      </c>
      <c r="AE1213">
        <v>5601.0638297872301</v>
      </c>
      <c r="AF1213">
        <v>240.14084507042301</v>
      </c>
      <c r="AG1213">
        <v>13.97</v>
      </c>
      <c r="AH1213">
        <v>0.01</v>
      </c>
      <c r="AI1213">
        <v>5.17</v>
      </c>
      <c r="AJ1213">
        <v>134.69999999999999</v>
      </c>
      <c r="AK1213">
        <v>31</v>
      </c>
      <c r="AL1213" t="s">
        <v>994</v>
      </c>
      <c r="AM1213">
        <v>3</v>
      </c>
      <c r="AN1213" t="s">
        <v>483</v>
      </c>
      <c r="AO1213" t="s">
        <v>996</v>
      </c>
      <c r="AP1213">
        <v>0.3125</v>
      </c>
      <c r="AQ1213">
        <v>92.543000000000006</v>
      </c>
      <c r="AR1213">
        <v>92.230500000000006</v>
      </c>
      <c r="AS1213">
        <v>296.13760000000002</v>
      </c>
      <c r="AT1213" t="s">
        <v>60</v>
      </c>
      <c r="AU1213" t="s">
        <v>61</v>
      </c>
      <c r="AV1213" t="s">
        <v>62</v>
      </c>
      <c r="AW1213" t="s">
        <v>63</v>
      </c>
    </row>
    <row r="1214" spans="1:49" x14ac:dyDescent="0.3">
      <c r="A1214">
        <v>455</v>
      </c>
      <c r="B1214" t="s">
        <v>983</v>
      </c>
      <c r="C1214" t="s">
        <v>984</v>
      </c>
      <c r="D1214" t="s">
        <v>993</v>
      </c>
      <c r="E1214" t="s">
        <v>236</v>
      </c>
      <c r="F1214" t="s">
        <v>53</v>
      </c>
      <c r="G1214" t="s">
        <v>67</v>
      </c>
      <c r="H1214" t="s">
        <v>55</v>
      </c>
      <c r="I1214" t="s">
        <v>276</v>
      </c>
      <c r="J1214" t="s">
        <v>505</v>
      </c>
      <c r="K1214">
        <v>6501684</v>
      </c>
      <c r="L1214">
        <v>298463</v>
      </c>
      <c r="M1214">
        <v>8351</v>
      </c>
      <c r="N1214">
        <v>108</v>
      </c>
      <c r="O1214">
        <v>125</v>
      </c>
      <c r="P1214">
        <v>64</v>
      </c>
      <c r="Q1214">
        <v>161</v>
      </c>
      <c r="R1214">
        <v>472</v>
      </c>
      <c r="S1214">
        <v>47.97</v>
      </c>
      <c r="T1214">
        <v>22.01</v>
      </c>
      <c r="U1214">
        <v>7.28</v>
      </c>
      <c r="V1214">
        <v>50</v>
      </c>
      <c r="W1214">
        <v>289940</v>
      </c>
      <c r="X1214">
        <v>15167.647058823501</v>
      </c>
      <c r="Y1214">
        <v>1560</v>
      </c>
      <c r="Z1214">
        <v>77385</v>
      </c>
      <c r="AA1214">
        <v>13785.714285714301</v>
      </c>
      <c r="AB1214">
        <v>3288.23529411765</v>
      </c>
      <c r="AC1214">
        <v>2633.8028169014101</v>
      </c>
      <c r="AD1214">
        <v>148.38709677419399</v>
      </c>
      <c r="AE1214">
        <v>3277.6595744680899</v>
      </c>
      <c r="AF1214">
        <v>305.63380281690098</v>
      </c>
      <c r="AG1214">
        <v>8.77</v>
      </c>
      <c r="AH1214">
        <v>0.01</v>
      </c>
      <c r="AI1214">
        <v>1.93</v>
      </c>
      <c r="AJ1214">
        <v>411.94</v>
      </c>
      <c r="AK1214">
        <v>51</v>
      </c>
      <c r="AL1214" t="s">
        <v>994</v>
      </c>
      <c r="AM1214">
        <v>4</v>
      </c>
      <c r="AN1214" t="s">
        <v>727</v>
      </c>
      <c r="AO1214" t="s">
        <v>995</v>
      </c>
      <c r="AP1214">
        <v>0.3125</v>
      </c>
      <c r="AQ1214">
        <v>34.546999999999997</v>
      </c>
      <c r="AR1214">
        <v>34.234499999999997</v>
      </c>
      <c r="AS1214">
        <v>110.5504</v>
      </c>
      <c r="AT1214" t="s">
        <v>60</v>
      </c>
      <c r="AU1214" t="s">
        <v>61</v>
      </c>
      <c r="AV1214" t="s">
        <v>62</v>
      </c>
      <c r="AW1214" t="s">
        <v>63</v>
      </c>
    </row>
    <row r="1215" spans="1:49" x14ac:dyDescent="0.3">
      <c r="A1215">
        <v>452</v>
      </c>
      <c r="B1215" t="s">
        <v>983</v>
      </c>
      <c r="C1215" t="s">
        <v>984</v>
      </c>
      <c r="D1215" t="s">
        <v>989</v>
      </c>
      <c r="E1215" t="s">
        <v>236</v>
      </c>
      <c r="F1215">
        <v>8250</v>
      </c>
      <c r="G1215" t="s">
        <v>67</v>
      </c>
      <c r="H1215" t="s">
        <v>72</v>
      </c>
      <c r="I1215" t="s">
        <v>276</v>
      </c>
      <c r="J1215" t="s">
        <v>505</v>
      </c>
      <c r="K1215">
        <v>6501663</v>
      </c>
      <c r="L1215">
        <v>298469</v>
      </c>
      <c r="M1215">
        <v>11121</v>
      </c>
      <c r="N1215">
        <v>139</v>
      </c>
      <c r="O1215">
        <v>135</v>
      </c>
      <c r="P1215">
        <v>62</v>
      </c>
      <c r="Q1215">
        <v>146</v>
      </c>
      <c r="R1215">
        <v>320</v>
      </c>
      <c r="S1215">
        <v>37.83</v>
      </c>
      <c r="T1215">
        <v>7.67</v>
      </c>
      <c r="U1215">
        <v>2.86</v>
      </c>
      <c r="V1215">
        <v>50</v>
      </c>
      <c r="W1215">
        <v>266373.33333333302</v>
      </c>
      <c r="X1215">
        <v>25623.529411764699</v>
      </c>
      <c r="Y1215">
        <v>2340</v>
      </c>
      <c r="Z1215">
        <v>76300</v>
      </c>
      <c r="AA1215">
        <v>6785.7142857142899</v>
      </c>
      <c r="AB1215">
        <v>8768.6274509803898</v>
      </c>
      <c r="AC1215">
        <v>3640.8450704225302</v>
      </c>
      <c r="AD1215">
        <v>2856.4516129032299</v>
      </c>
      <c r="AE1215">
        <v>4397.8723404255297</v>
      </c>
      <c r="AF1215">
        <v>392.95774647887299</v>
      </c>
      <c r="AG1215">
        <v>15.45</v>
      </c>
      <c r="AH1215">
        <v>0.01</v>
      </c>
      <c r="AI1215">
        <v>0.95</v>
      </c>
      <c r="AJ1215">
        <v>202.62</v>
      </c>
      <c r="AK1215">
        <v>43</v>
      </c>
      <c r="AL1215" t="s">
        <v>990</v>
      </c>
      <c r="AM1215">
        <v>4</v>
      </c>
      <c r="AN1215" t="s">
        <v>450</v>
      </c>
      <c r="AO1215" t="s">
        <v>991</v>
      </c>
      <c r="AP1215">
        <v>0.3125</v>
      </c>
      <c r="AQ1215">
        <v>17.004999999999999</v>
      </c>
      <c r="AR1215">
        <v>16.692499999999999</v>
      </c>
      <c r="AS1215">
        <v>54.415999999999997</v>
      </c>
      <c r="AT1215" t="s">
        <v>60</v>
      </c>
      <c r="AU1215" t="s">
        <v>92</v>
      </c>
      <c r="AV1215" t="s">
        <v>62</v>
      </c>
      <c r="AW1215" t="s">
        <v>63</v>
      </c>
    </row>
    <row r="1216" spans="1:49" x14ac:dyDescent="0.3">
      <c r="A1216">
        <v>453</v>
      </c>
      <c r="B1216" t="s">
        <v>983</v>
      </c>
      <c r="C1216" t="s">
        <v>984</v>
      </c>
      <c r="D1216" t="s">
        <v>989</v>
      </c>
      <c r="E1216" t="s">
        <v>236</v>
      </c>
      <c r="F1216" t="s">
        <v>53</v>
      </c>
      <c r="G1216" t="s">
        <v>67</v>
      </c>
      <c r="H1216" t="s">
        <v>55</v>
      </c>
      <c r="I1216" t="s">
        <v>276</v>
      </c>
      <c r="J1216" t="s">
        <v>505</v>
      </c>
      <c r="K1216">
        <v>6501655</v>
      </c>
      <c r="L1216">
        <v>298450</v>
      </c>
      <c r="M1216">
        <v>11105</v>
      </c>
      <c r="N1216">
        <v>115</v>
      </c>
      <c r="O1216">
        <v>91</v>
      </c>
      <c r="P1216">
        <v>65</v>
      </c>
      <c r="Q1216">
        <v>148</v>
      </c>
      <c r="R1216">
        <v>295</v>
      </c>
      <c r="S1216">
        <v>38.630000000000003</v>
      </c>
      <c r="T1216">
        <v>9.23</v>
      </c>
      <c r="U1216">
        <v>1.46</v>
      </c>
      <c r="V1216">
        <v>50</v>
      </c>
      <c r="W1216">
        <v>287326.66666666698</v>
      </c>
      <c r="X1216">
        <v>20408.823529411799</v>
      </c>
      <c r="Y1216">
        <v>2100</v>
      </c>
      <c r="Z1216">
        <v>61145</v>
      </c>
      <c r="AA1216">
        <v>24214.285714285699</v>
      </c>
      <c r="AB1216">
        <v>5058.8235294117603</v>
      </c>
      <c r="AC1216">
        <v>1859.1549295774601</v>
      </c>
      <c r="AD1216">
        <v>185.48387096774201</v>
      </c>
      <c r="AE1216">
        <v>4854.2553191489396</v>
      </c>
      <c r="AF1216">
        <v>305.63380281690098</v>
      </c>
      <c r="AG1216">
        <v>25.96</v>
      </c>
      <c r="AH1216">
        <v>0.01</v>
      </c>
      <c r="AI1216">
        <v>3.39</v>
      </c>
      <c r="AJ1216">
        <v>159.25</v>
      </c>
      <c r="AK1216">
        <v>39</v>
      </c>
      <c r="AL1216" t="s">
        <v>990</v>
      </c>
      <c r="AM1216">
        <v>3</v>
      </c>
      <c r="AN1216" t="s">
        <v>552</v>
      </c>
      <c r="AO1216" t="s">
        <v>992</v>
      </c>
      <c r="AP1216">
        <v>0.3125</v>
      </c>
      <c r="AQ1216">
        <v>60.680999999999997</v>
      </c>
      <c r="AR1216">
        <v>60.368499999999997</v>
      </c>
      <c r="AS1216">
        <v>194.17920000000001</v>
      </c>
      <c r="AT1216" t="s">
        <v>60</v>
      </c>
      <c r="AU1216" t="s">
        <v>61</v>
      </c>
      <c r="AV1216" t="s">
        <v>62</v>
      </c>
      <c r="AW1216" t="s">
        <v>63</v>
      </c>
    </row>
    <row r="1217" spans="1:49" x14ac:dyDescent="0.3">
      <c r="A1217">
        <v>449</v>
      </c>
      <c r="B1217" t="s">
        <v>983</v>
      </c>
      <c r="C1217" t="s">
        <v>984</v>
      </c>
      <c r="D1217" t="s">
        <v>985</v>
      </c>
      <c r="E1217" t="s">
        <v>236</v>
      </c>
      <c r="F1217" t="s">
        <v>53</v>
      </c>
      <c r="G1217" t="s">
        <v>67</v>
      </c>
      <c r="H1217" t="s">
        <v>55</v>
      </c>
      <c r="I1217" t="s">
        <v>276</v>
      </c>
      <c r="J1217" t="s">
        <v>505</v>
      </c>
      <c r="K1217">
        <v>6501600</v>
      </c>
      <c r="L1217">
        <v>298526</v>
      </c>
      <c r="M1217">
        <v>3842</v>
      </c>
      <c r="N1217">
        <v>113</v>
      </c>
      <c r="O1217">
        <v>99</v>
      </c>
      <c r="P1217">
        <v>64</v>
      </c>
      <c r="Q1217">
        <v>51</v>
      </c>
      <c r="R1217">
        <v>205</v>
      </c>
      <c r="S1217">
        <v>16.8</v>
      </c>
      <c r="T1217">
        <v>4.9000000000000004</v>
      </c>
      <c r="U1217">
        <v>2.46</v>
      </c>
      <c r="V1217">
        <v>300</v>
      </c>
      <c r="W1217">
        <v>312946.66666666698</v>
      </c>
      <c r="X1217">
        <v>19191.176470588201</v>
      </c>
      <c r="Y1217">
        <v>2100</v>
      </c>
      <c r="Z1217">
        <v>62685</v>
      </c>
      <c r="AA1217">
        <v>4500</v>
      </c>
      <c r="AB1217">
        <v>5564.7058823529396</v>
      </c>
      <c r="AC1217">
        <v>1239.4366197183101</v>
      </c>
      <c r="AD1217">
        <v>1075.8064516129</v>
      </c>
      <c r="AE1217">
        <v>4273.4042553191503</v>
      </c>
      <c r="AF1217">
        <v>305.63380281690098</v>
      </c>
      <c r="AG1217">
        <v>6.89</v>
      </c>
      <c r="AH1217">
        <v>0.03</v>
      </c>
      <c r="AI1217">
        <v>0.63</v>
      </c>
      <c r="AJ1217">
        <v>36.44</v>
      </c>
      <c r="AK1217">
        <v>33</v>
      </c>
      <c r="AL1217" t="s">
        <v>986</v>
      </c>
      <c r="AM1217">
        <v>3</v>
      </c>
      <c r="AN1217" t="s">
        <v>552</v>
      </c>
      <c r="AO1217" t="s">
        <v>987</v>
      </c>
      <c r="AP1217">
        <v>0.9375</v>
      </c>
      <c r="AQ1217">
        <v>11.276999999999999</v>
      </c>
      <c r="AR1217">
        <v>10.339499999999999</v>
      </c>
      <c r="AS1217">
        <v>12.0288</v>
      </c>
      <c r="AT1217" t="s">
        <v>60</v>
      </c>
      <c r="AU1217" t="s">
        <v>92</v>
      </c>
      <c r="AV1217" t="s">
        <v>62</v>
      </c>
      <c r="AW1217" t="s">
        <v>63</v>
      </c>
    </row>
    <row r="1218" spans="1:49" x14ac:dyDescent="0.3">
      <c r="A1218">
        <v>451</v>
      </c>
      <c r="B1218" t="s">
        <v>983</v>
      </c>
      <c r="C1218" t="s">
        <v>984</v>
      </c>
      <c r="D1218" t="s">
        <v>985</v>
      </c>
      <c r="E1218" t="s">
        <v>236</v>
      </c>
      <c r="F1218">
        <v>19200</v>
      </c>
      <c r="G1218" t="s">
        <v>67</v>
      </c>
      <c r="H1218" t="s">
        <v>72</v>
      </c>
      <c r="I1218" t="s">
        <v>276</v>
      </c>
      <c r="J1218" t="s">
        <v>505</v>
      </c>
      <c r="K1218">
        <v>6501598</v>
      </c>
      <c r="L1218">
        <v>298508</v>
      </c>
      <c r="M1218">
        <v>7495</v>
      </c>
      <c r="N1218">
        <v>114</v>
      </c>
      <c r="O1218">
        <v>98</v>
      </c>
      <c r="P1218">
        <v>67</v>
      </c>
      <c r="Q1218">
        <v>115</v>
      </c>
      <c r="R1218">
        <v>306</v>
      </c>
      <c r="S1218">
        <v>37.119999999999997</v>
      </c>
      <c r="T1218">
        <v>12.29</v>
      </c>
      <c r="U1218">
        <v>2.16</v>
      </c>
      <c r="V1218">
        <v>50</v>
      </c>
      <c r="W1218">
        <v>285506.66666666698</v>
      </c>
      <c r="X1218">
        <v>23691.176470588201</v>
      </c>
      <c r="Y1218">
        <v>2040</v>
      </c>
      <c r="Z1218">
        <v>60095</v>
      </c>
      <c r="AA1218">
        <v>18785.714285714301</v>
      </c>
      <c r="AB1218">
        <v>6239.2156862745096</v>
      </c>
      <c r="AC1218">
        <v>2246.47887323944</v>
      </c>
      <c r="AD1218">
        <v>2559.6774193548399</v>
      </c>
      <c r="AE1218">
        <v>5393.6170212766001</v>
      </c>
      <c r="AF1218">
        <v>305.63380281690098</v>
      </c>
      <c r="AG1218">
        <v>5.65</v>
      </c>
      <c r="AH1218">
        <v>0.01</v>
      </c>
      <c r="AI1218">
        <v>2.63</v>
      </c>
      <c r="AJ1218">
        <v>181.77</v>
      </c>
      <c r="AK1218">
        <v>43</v>
      </c>
      <c r="AL1218" t="s">
        <v>986</v>
      </c>
      <c r="AM1218">
        <v>3</v>
      </c>
      <c r="AN1218" t="s">
        <v>552</v>
      </c>
      <c r="AO1218" t="s">
        <v>988</v>
      </c>
      <c r="AP1218">
        <v>0.3125</v>
      </c>
      <c r="AQ1218">
        <v>47.076999999999998</v>
      </c>
      <c r="AR1218">
        <v>46.764499999999998</v>
      </c>
      <c r="AS1218">
        <v>150.6464</v>
      </c>
      <c r="AT1218" t="s">
        <v>60</v>
      </c>
      <c r="AU1218" t="s">
        <v>61</v>
      </c>
      <c r="AV1218" t="s">
        <v>62</v>
      </c>
      <c r="AW1218" t="s">
        <v>63</v>
      </c>
    </row>
    <row r="1219" spans="1:49" x14ac:dyDescent="0.3">
      <c r="A1219">
        <v>792</v>
      </c>
      <c r="B1219" t="s">
        <v>1574</v>
      </c>
      <c r="C1219" t="s">
        <v>1575</v>
      </c>
      <c r="D1219" t="s">
        <v>1576</v>
      </c>
      <c r="E1219" t="s">
        <v>297</v>
      </c>
      <c r="F1219">
        <v>26763</v>
      </c>
      <c r="G1219" t="s">
        <v>67</v>
      </c>
      <c r="H1219" t="s">
        <v>72</v>
      </c>
      <c r="I1219" t="s">
        <v>276</v>
      </c>
      <c r="J1219" t="s">
        <v>505</v>
      </c>
      <c r="K1219">
        <v>6501176</v>
      </c>
      <c r="L1219">
        <v>298110</v>
      </c>
      <c r="M1219">
        <v>4428</v>
      </c>
      <c r="N1219">
        <v>100</v>
      </c>
      <c r="O1219">
        <v>77</v>
      </c>
      <c r="P1219">
        <v>72</v>
      </c>
      <c r="Q1219">
        <v>78</v>
      </c>
      <c r="R1219">
        <v>913</v>
      </c>
      <c r="S1219">
        <v>10.29</v>
      </c>
      <c r="T1219">
        <v>4.3</v>
      </c>
      <c r="U1219">
        <v>5.04</v>
      </c>
      <c r="V1219">
        <v>200</v>
      </c>
      <c r="W1219">
        <v>314953.33333333302</v>
      </c>
      <c r="X1219">
        <v>20964.705882352901</v>
      </c>
      <c r="Y1219">
        <v>2280</v>
      </c>
      <c r="Z1219">
        <v>39655</v>
      </c>
      <c r="AA1219">
        <v>30857.142857142899</v>
      </c>
      <c r="AB1219">
        <v>5986.2745098039204</v>
      </c>
      <c r="AC1219">
        <v>1781.6901408450699</v>
      </c>
      <c r="AD1219">
        <v>1669.3548387096801</v>
      </c>
      <c r="AE1219">
        <v>5974.4680851063804</v>
      </c>
      <c r="AF1219">
        <v>261.97183098591501</v>
      </c>
      <c r="AG1219">
        <v>9.06</v>
      </c>
      <c r="AH1219">
        <v>0.02</v>
      </c>
      <c r="AI1219">
        <v>4.32</v>
      </c>
      <c r="AJ1219">
        <v>287.89999999999998</v>
      </c>
      <c r="AK1219">
        <v>19</v>
      </c>
      <c r="AL1219" t="s">
        <v>1577</v>
      </c>
      <c r="AM1219">
        <v>3</v>
      </c>
      <c r="AN1219" t="s">
        <v>136</v>
      </c>
      <c r="AO1219" t="s">
        <v>1579</v>
      </c>
      <c r="AP1219">
        <v>0.625</v>
      </c>
      <c r="AQ1219">
        <v>77.328000000000003</v>
      </c>
      <c r="AR1219">
        <v>76.703000000000003</v>
      </c>
      <c r="AS1219">
        <v>123.7248</v>
      </c>
      <c r="AT1219" t="s">
        <v>60</v>
      </c>
      <c r="AU1219" t="s">
        <v>61</v>
      </c>
      <c r="AV1219" t="s">
        <v>62</v>
      </c>
      <c r="AW1219" t="s">
        <v>63</v>
      </c>
    </row>
    <row r="1220" spans="1:49" x14ac:dyDescent="0.3">
      <c r="A1220">
        <v>793</v>
      </c>
      <c r="B1220" t="s">
        <v>1574</v>
      </c>
      <c r="C1220" t="s">
        <v>1575</v>
      </c>
      <c r="D1220" t="s">
        <v>1576</v>
      </c>
      <c r="E1220" t="s">
        <v>297</v>
      </c>
      <c r="F1220">
        <v>26763</v>
      </c>
      <c r="G1220" t="s">
        <v>67</v>
      </c>
      <c r="H1220" t="s">
        <v>72</v>
      </c>
      <c r="I1220" t="s">
        <v>276</v>
      </c>
      <c r="J1220" t="s">
        <v>505</v>
      </c>
      <c r="K1220">
        <v>6501171</v>
      </c>
      <c r="L1220">
        <v>298083</v>
      </c>
      <c r="M1220">
        <v>6860</v>
      </c>
      <c r="N1220">
        <v>127</v>
      </c>
      <c r="O1220">
        <v>74</v>
      </c>
      <c r="P1220">
        <v>76</v>
      </c>
      <c r="Q1220">
        <v>354</v>
      </c>
      <c r="R1220">
        <v>1230</v>
      </c>
      <c r="S1220">
        <v>15.52</v>
      </c>
      <c r="T1220">
        <v>16.37</v>
      </c>
      <c r="U1220">
        <v>3.88</v>
      </c>
      <c r="V1220">
        <v>1400</v>
      </c>
      <c r="W1220">
        <v>311780</v>
      </c>
      <c r="X1220">
        <v>25226.470588235301</v>
      </c>
      <c r="Y1220">
        <v>2100</v>
      </c>
      <c r="Z1220">
        <v>36225</v>
      </c>
      <c r="AA1220">
        <v>21571.428571428602</v>
      </c>
      <c r="AB1220">
        <v>8178.4313725490201</v>
      </c>
      <c r="AC1220">
        <v>1781.6901408450699</v>
      </c>
      <c r="AD1220">
        <v>3338.7096774193501</v>
      </c>
      <c r="AE1220">
        <v>7343.6170212766001</v>
      </c>
      <c r="AF1220">
        <v>283.80281690140799</v>
      </c>
      <c r="AG1220">
        <v>14.71</v>
      </c>
      <c r="AH1220">
        <v>0.14000000000000001</v>
      </c>
      <c r="AI1220">
        <v>3.02</v>
      </c>
      <c r="AJ1220">
        <v>1012.14</v>
      </c>
      <c r="AK1220">
        <v>19</v>
      </c>
      <c r="AL1220" t="s">
        <v>1577</v>
      </c>
      <c r="AM1220">
        <v>3</v>
      </c>
      <c r="AN1220" t="s">
        <v>136</v>
      </c>
      <c r="AO1220" t="s">
        <v>1580</v>
      </c>
      <c r="AP1220">
        <v>4.375</v>
      </c>
      <c r="AQ1220">
        <v>54.058</v>
      </c>
      <c r="AR1220">
        <v>49.683</v>
      </c>
      <c r="AS1220">
        <v>12.3561142857143</v>
      </c>
      <c r="AT1220" t="s">
        <v>60</v>
      </c>
      <c r="AU1220" t="s">
        <v>61</v>
      </c>
      <c r="AV1220" t="s">
        <v>62</v>
      </c>
      <c r="AW1220" t="s">
        <v>63</v>
      </c>
    </row>
    <row r="1221" spans="1:49" x14ac:dyDescent="0.3">
      <c r="A1221">
        <v>794</v>
      </c>
      <c r="B1221" t="s">
        <v>1574</v>
      </c>
      <c r="C1221" t="s">
        <v>1575</v>
      </c>
      <c r="D1221" t="s">
        <v>1576</v>
      </c>
      <c r="E1221" t="s">
        <v>297</v>
      </c>
      <c r="F1221">
        <v>26763</v>
      </c>
      <c r="G1221" t="s">
        <v>67</v>
      </c>
      <c r="H1221" t="s">
        <v>72</v>
      </c>
      <c r="I1221" t="s">
        <v>276</v>
      </c>
      <c r="J1221" t="s">
        <v>505</v>
      </c>
      <c r="K1221">
        <v>6501144</v>
      </c>
      <c r="L1221">
        <v>298117</v>
      </c>
      <c r="M1221">
        <v>9377</v>
      </c>
      <c r="N1221">
        <v>107</v>
      </c>
      <c r="O1221">
        <v>84</v>
      </c>
      <c r="P1221">
        <v>74</v>
      </c>
      <c r="Q1221">
        <v>41</v>
      </c>
      <c r="R1221">
        <v>907</v>
      </c>
      <c r="S1221">
        <v>18.89</v>
      </c>
      <c r="T1221">
        <v>5.3</v>
      </c>
      <c r="U1221">
        <v>4.1399999999999997</v>
      </c>
      <c r="V1221">
        <v>50</v>
      </c>
      <c r="W1221">
        <v>332780</v>
      </c>
      <c r="X1221">
        <v>21573.529411764699</v>
      </c>
      <c r="Y1221">
        <v>2340</v>
      </c>
      <c r="Z1221">
        <v>35175</v>
      </c>
      <c r="AA1221">
        <v>11857.142857142901</v>
      </c>
      <c r="AB1221">
        <v>4637.2549019607804</v>
      </c>
      <c r="AC1221">
        <v>464.78873239436598</v>
      </c>
      <c r="AD1221">
        <v>1150</v>
      </c>
      <c r="AE1221">
        <v>6928.72340425532</v>
      </c>
      <c r="AF1221">
        <v>349.29577464788701</v>
      </c>
      <c r="AG1221">
        <v>8.5</v>
      </c>
      <c r="AH1221">
        <v>0.01</v>
      </c>
      <c r="AI1221">
        <v>1.66</v>
      </c>
      <c r="AJ1221">
        <v>256.93</v>
      </c>
      <c r="AK1221">
        <v>19</v>
      </c>
      <c r="AL1221" t="s">
        <v>1577</v>
      </c>
      <c r="AM1221">
        <v>3</v>
      </c>
      <c r="AN1221" t="s">
        <v>136</v>
      </c>
      <c r="AO1221" t="s">
        <v>1581</v>
      </c>
      <c r="AP1221">
        <v>0.3125</v>
      </c>
      <c r="AQ1221">
        <v>29.713999999999999</v>
      </c>
      <c r="AR1221">
        <v>29.401499999999999</v>
      </c>
      <c r="AS1221">
        <v>95.084800000000001</v>
      </c>
      <c r="AT1221" t="s">
        <v>60</v>
      </c>
      <c r="AU1221" t="s">
        <v>61</v>
      </c>
      <c r="AV1221" t="s">
        <v>62</v>
      </c>
      <c r="AW1221" t="s">
        <v>63</v>
      </c>
    </row>
    <row r="1222" spans="1:49" x14ac:dyDescent="0.3">
      <c r="A1222">
        <v>791</v>
      </c>
      <c r="B1222" t="s">
        <v>1574</v>
      </c>
      <c r="C1222" t="s">
        <v>1575</v>
      </c>
      <c r="D1222" t="s">
        <v>1576</v>
      </c>
      <c r="E1222" t="s">
        <v>297</v>
      </c>
      <c r="F1222" t="s">
        <v>53</v>
      </c>
      <c r="G1222" t="s">
        <v>67</v>
      </c>
      <c r="H1222" t="s">
        <v>55</v>
      </c>
      <c r="I1222" t="s">
        <v>276</v>
      </c>
      <c r="J1222" t="s">
        <v>505</v>
      </c>
      <c r="K1222">
        <v>6501143</v>
      </c>
      <c r="L1222">
        <v>298145</v>
      </c>
      <c r="M1222">
        <v>5441</v>
      </c>
      <c r="N1222">
        <v>105</v>
      </c>
      <c r="O1222">
        <v>85</v>
      </c>
      <c r="P1222">
        <v>66</v>
      </c>
      <c r="Q1222">
        <v>210</v>
      </c>
      <c r="R1222">
        <v>992</v>
      </c>
      <c r="S1222">
        <v>21.82</v>
      </c>
      <c r="T1222">
        <v>8.66</v>
      </c>
      <c r="U1222">
        <v>3.12</v>
      </c>
      <c r="V1222">
        <v>500</v>
      </c>
      <c r="W1222">
        <v>313553.33333333302</v>
      </c>
      <c r="X1222">
        <v>23320.588235294101</v>
      </c>
      <c r="Y1222">
        <v>2040</v>
      </c>
      <c r="Z1222">
        <v>51520</v>
      </c>
      <c r="AA1222">
        <v>6214.2857142857101</v>
      </c>
      <c r="AB1222">
        <v>5901.9607843137301</v>
      </c>
      <c r="AC1222">
        <v>1239.4366197183101</v>
      </c>
      <c r="AD1222">
        <v>2151.61290322581</v>
      </c>
      <c r="AE1222">
        <v>6140.4255319148897</v>
      </c>
      <c r="AF1222">
        <v>327.46478873239403</v>
      </c>
      <c r="AG1222">
        <v>30.62</v>
      </c>
      <c r="AH1222">
        <v>0.05</v>
      </c>
      <c r="AI1222">
        <v>0.87</v>
      </c>
      <c r="AJ1222">
        <v>228.42</v>
      </c>
      <c r="AK1222">
        <v>28</v>
      </c>
      <c r="AL1222" t="s">
        <v>1577</v>
      </c>
      <c r="AM1222">
        <v>3</v>
      </c>
      <c r="AN1222" t="s">
        <v>136</v>
      </c>
      <c r="AO1222" t="s">
        <v>1578</v>
      </c>
      <c r="AP1222">
        <v>1.5625</v>
      </c>
      <c r="AQ1222">
        <v>15.573</v>
      </c>
      <c r="AR1222">
        <v>14.0105</v>
      </c>
      <c r="AS1222">
        <v>9.9667200000000005</v>
      </c>
      <c r="AT1222" t="s">
        <v>60</v>
      </c>
      <c r="AU1222" t="s">
        <v>92</v>
      </c>
      <c r="AV1222" t="s">
        <v>62</v>
      </c>
      <c r="AW1222" t="s">
        <v>63</v>
      </c>
    </row>
    <row r="1223" spans="1:49" x14ac:dyDescent="0.3">
      <c r="A1223">
        <v>427</v>
      </c>
      <c r="B1223" t="s">
        <v>946</v>
      </c>
      <c r="C1223" t="s">
        <v>947</v>
      </c>
      <c r="D1223" t="s">
        <v>947</v>
      </c>
      <c r="E1223" t="s">
        <v>236</v>
      </c>
      <c r="F1223" t="s">
        <v>53</v>
      </c>
      <c r="G1223" t="s">
        <v>54</v>
      </c>
      <c r="H1223" t="s">
        <v>55</v>
      </c>
      <c r="I1223" t="s">
        <v>276</v>
      </c>
      <c r="J1223" t="s">
        <v>505</v>
      </c>
      <c r="K1223">
        <v>6500113</v>
      </c>
      <c r="L1223">
        <v>296556</v>
      </c>
      <c r="M1223">
        <v>214</v>
      </c>
      <c r="N1223">
        <v>111</v>
      </c>
      <c r="O1223">
        <v>35</v>
      </c>
      <c r="P1223">
        <v>74</v>
      </c>
      <c r="Q1223">
        <v>87</v>
      </c>
      <c r="R1223">
        <v>48</v>
      </c>
      <c r="S1223">
        <v>2.5</v>
      </c>
      <c r="T1223">
        <v>15.07</v>
      </c>
      <c r="U1223">
        <v>4.68</v>
      </c>
      <c r="V1223">
        <v>50</v>
      </c>
      <c r="W1223">
        <v>303473.33333333302</v>
      </c>
      <c r="X1223">
        <v>41955.882352941197</v>
      </c>
      <c r="Y1223">
        <v>2700</v>
      </c>
      <c r="Z1223">
        <v>16590</v>
      </c>
      <c r="AA1223">
        <v>19142.857142857101</v>
      </c>
      <c r="AB1223">
        <v>18127.450980392201</v>
      </c>
      <c r="AC1223">
        <v>697.18309859154897</v>
      </c>
      <c r="AD1223">
        <v>12130.6451612903</v>
      </c>
      <c r="AE1223">
        <v>12363.829787234001</v>
      </c>
      <c r="AF1223">
        <v>261.97183098591501</v>
      </c>
      <c r="AG1223">
        <v>0.02</v>
      </c>
      <c r="AH1223">
        <v>0.01</v>
      </c>
      <c r="AI1223">
        <v>2.68</v>
      </c>
      <c r="AJ1223">
        <v>10</v>
      </c>
      <c r="AK1223">
        <v>10</v>
      </c>
      <c r="AL1223" t="s">
        <v>948</v>
      </c>
      <c r="AM1223">
        <v>1</v>
      </c>
      <c r="AN1223" t="s">
        <v>59</v>
      </c>
      <c r="AO1223" s="1">
        <v>1.3520000000000001</v>
      </c>
      <c r="AP1223">
        <v>0.3125</v>
      </c>
      <c r="AQ1223">
        <v>47.972000000000001</v>
      </c>
      <c r="AR1223">
        <v>47.659500000000001</v>
      </c>
      <c r="AS1223">
        <v>153.5104</v>
      </c>
      <c r="AT1223" t="s">
        <v>60</v>
      </c>
      <c r="AU1223" t="s">
        <v>61</v>
      </c>
      <c r="AV1223" t="s">
        <v>62</v>
      </c>
      <c r="AW1223" t="s">
        <v>63</v>
      </c>
    </row>
    <row r="1224" spans="1:49" x14ac:dyDescent="0.3">
      <c r="A1224">
        <v>426</v>
      </c>
      <c r="B1224" t="s">
        <v>946</v>
      </c>
      <c r="C1224" t="s">
        <v>947</v>
      </c>
      <c r="D1224" t="s">
        <v>947</v>
      </c>
      <c r="E1224" t="s">
        <v>236</v>
      </c>
      <c r="F1224">
        <v>684288</v>
      </c>
      <c r="G1224" t="s">
        <v>54</v>
      </c>
      <c r="H1224" t="s">
        <v>72</v>
      </c>
      <c r="I1224" t="s">
        <v>276</v>
      </c>
      <c r="J1224" t="s">
        <v>505</v>
      </c>
      <c r="K1224">
        <v>6500062</v>
      </c>
      <c r="L1224">
        <v>296584</v>
      </c>
      <c r="M1224">
        <v>1911</v>
      </c>
      <c r="N1224">
        <v>153</v>
      </c>
      <c r="O1224">
        <v>75</v>
      </c>
      <c r="P1224">
        <v>66</v>
      </c>
      <c r="Q1224">
        <v>554</v>
      </c>
      <c r="R1224">
        <v>139</v>
      </c>
      <c r="S1224">
        <v>35.47</v>
      </c>
      <c r="T1224">
        <v>11.89</v>
      </c>
      <c r="U1224">
        <v>6.05</v>
      </c>
      <c r="V1224">
        <v>700</v>
      </c>
      <c r="W1224">
        <v>245326.66666666701</v>
      </c>
      <c r="X1224">
        <v>38885.294117647099</v>
      </c>
      <c r="Y1224">
        <v>3960</v>
      </c>
      <c r="Z1224">
        <v>46305</v>
      </c>
      <c r="AA1224">
        <v>32500</v>
      </c>
      <c r="AB1224">
        <v>36339.215686274503</v>
      </c>
      <c r="AC1224">
        <v>5112.6760563380303</v>
      </c>
      <c r="AD1224">
        <v>741.93548387096803</v>
      </c>
      <c r="AE1224">
        <v>12114.8936170213</v>
      </c>
      <c r="AF1224">
        <v>392.95774647887299</v>
      </c>
      <c r="AG1224">
        <v>0.09</v>
      </c>
      <c r="AH1224">
        <v>7.0000000000000007E-2</v>
      </c>
      <c r="AI1224">
        <v>4.55</v>
      </c>
      <c r="AJ1224">
        <v>10</v>
      </c>
      <c r="AK1224">
        <v>23</v>
      </c>
      <c r="AL1224" t="s">
        <v>948</v>
      </c>
      <c r="AM1224">
        <v>3</v>
      </c>
      <c r="AN1224" t="s">
        <v>239</v>
      </c>
      <c r="AO1224" t="s">
        <v>949</v>
      </c>
      <c r="AP1224">
        <v>2.1875</v>
      </c>
      <c r="AQ1224">
        <v>81.444999999999993</v>
      </c>
      <c r="AR1224">
        <v>79.257499999999993</v>
      </c>
      <c r="AS1224">
        <v>37.231999999999999</v>
      </c>
      <c r="AT1224" t="s">
        <v>60</v>
      </c>
      <c r="AU1224" t="s">
        <v>61</v>
      </c>
      <c r="AV1224" t="s">
        <v>62</v>
      </c>
      <c r="AW1224" t="s">
        <v>63</v>
      </c>
    </row>
    <row r="1225" spans="1:49" x14ac:dyDescent="0.3">
      <c r="A1225">
        <v>428</v>
      </c>
      <c r="B1225" t="s">
        <v>950</v>
      </c>
      <c r="C1225" t="s">
        <v>951</v>
      </c>
      <c r="D1225" t="s">
        <v>952</v>
      </c>
      <c r="E1225" t="s">
        <v>144</v>
      </c>
      <c r="F1225" t="s">
        <v>53</v>
      </c>
      <c r="G1225" t="s">
        <v>67</v>
      </c>
      <c r="H1225" t="s">
        <v>55</v>
      </c>
      <c r="I1225" t="s">
        <v>276</v>
      </c>
      <c r="J1225" t="s">
        <v>505</v>
      </c>
      <c r="K1225">
        <v>6499953</v>
      </c>
      <c r="L1225">
        <v>296602</v>
      </c>
      <c r="M1225">
        <v>1891</v>
      </c>
      <c r="N1225">
        <v>128</v>
      </c>
      <c r="O1225">
        <v>45</v>
      </c>
      <c r="P1225">
        <v>82</v>
      </c>
      <c r="Q1225">
        <v>56</v>
      </c>
      <c r="R1225">
        <v>803</v>
      </c>
      <c r="S1225">
        <v>14.55</v>
      </c>
      <c r="T1225">
        <v>16.579999999999998</v>
      </c>
      <c r="U1225">
        <v>4.75</v>
      </c>
      <c r="V1225">
        <v>50</v>
      </c>
      <c r="W1225">
        <v>317426.66666666698</v>
      </c>
      <c r="X1225">
        <v>41055.882352941197</v>
      </c>
      <c r="Y1225">
        <v>3360</v>
      </c>
      <c r="Z1225">
        <v>11900</v>
      </c>
      <c r="AA1225">
        <v>6714.2857142857101</v>
      </c>
      <c r="AB1225">
        <v>17200</v>
      </c>
      <c r="AC1225">
        <v>232.39436619718299</v>
      </c>
      <c r="AD1225">
        <v>10795.1612903226</v>
      </c>
      <c r="AE1225">
        <v>15641.489361702101</v>
      </c>
      <c r="AF1225">
        <v>436.61971830985902</v>
      </c>
      <c r="AG1225">
        <v>0.04</v>
      </c>
      <c r="AH1225">
        <v>0.01</v>
      </c>
      <c r="AI1225">
        <v>0.94</v>
      </c>
      <c r="AJ1225">
        <v>915.85</v>
      </c>
      <c r="AK1225">
        <v>9</v>
      </c>
      <c r="AL1225" t="s">
        <v>953</v>
      </c>
      <c r="AM1225">
        <v>3</v>
      </c>
      <c r="AN1225" t="s">
        <v>136</v>
      </c>
      <c r="AO1225" t="s">
        <v>954</v>
      </c>
      <c r="AP1225">
        <v>0.3125</v>
      </c>
      <c r="AQ1225">
        <v>16.826000000000001</v>
      </c>
      <c r="AR1225">
        <v>16.513500000000001</v>
      </c>
      <c r="AS1225">
        <v>53.843200000000003</v>
      </c>
      <c r="AT1225" t="s">
        <v>60</v>
      </c>
      <c r="AU1225" t="s">
        <v>92</v>
      </c>
      <c r="AV1225" t="s">
        <v>62</v>
      </c>
      <c r="AW1225" t="s">
        <v>63</v>
      </c>
    </row>
    <row r="1226" spans="1:49" x14ac:dyDescent="0.3">
      <c r="A1226">
        <v>429</v>
      </c>
      <c r="B1226" t="s">
        <v>950</v>
      </c>
      <c r="C1226" t="s">
        <v>951</v>
      </c>
      <c r="D1226" t="s">
        <v>952</v>
      </c>
      <c r="E1226" t="s">
        <v>144</v>
      </c>
      <c r="F1226">
        <v>858000</v>
      </c>
      <c r="G1226" t="s">
        <v>67</v>
      </c>
      <c r="H1226" t="s">
        <v>72</v>
      </c>
      <c r="I1226" t="s">
        <v>276</v>
      </c>
      <c r="J1226" t="s">
        <v>505</v>
      </c>
      <c r="K1226">
        <v>6499922</v>
      </c>
      <c r="L1226">
        <v>296603</v>
      </c>
      <c r="M1226">
        <v>1709</v>
      </c>
      <c r="N1226">
        <v>123</v>
      </c>
      <c r="O1226">
        <v>48</v>
      </c>
      <c r="P1226">
        <v>80</v>
      </c>
      <c r="Q1226">
        <v>50</v>
      </c>
      <c r="R1226">
        <v>1283</v>
      </c>
      <c r="S1226">
        <v>46.12</v>
      </c>
      <c r="T1226">
        <v>9.5299999999999994</v>
      </c>
      <c r="U1226">
        <v>7.01</v>
      </c>
      <c r="V1226">
        <v>2500</v>
      </c>
      <c r="W1226">
        <v>301980</v>
      </c>
      <c r="X1226">
        <v>43014.705882352901</v>
      </c>
      <c r="Y1226">
        <v>3180</v>
      </c>
      <c r="Z1226">
        <v>14525</v>
      </c>
      <c r="AA1226">
        <v>9142.8571428571395</v>
      </c>
      <c r="AB1226">
        <v>17705.8823529412</v>
      </c>
      <c r="AC1226">
        <v>154.92957746478899</v>
      </c>
      <c r="AD1226">
        <v>9941.9354838709696</v>
      </c>
      <c r="AE1226">
        <v>16388.297872340401</v>
      </c>
      <c r="AF1226">
        <v>480.281690140845</v>
      </c>
      <c r="AG1226">
        <v>0.05</v>
      </c>
      <c r="AH1226">
        <v>0.25</v>
      </c>
      <c r="AI1226">
        <v>1.28</v>
      </c>
      <c r="AJ1226">
        <v>1617.44</v>
      </c>
      <c r="AK1226">
        <v>10</v>
      </c>
      <c r="AL1226" t="s">
        <v>953</v>
      </c>
      <c r="AM1226">
        <v>4</v>
      </c>
      <c r="AN1226" t="s">
        <v>955</v>
      </c>
      <c r="AO1226" t="s">
        <v>956</v>
      </c>
      <c r="AP1226">
        <v>7.8125</v>
      </c>
      <c r="AQ1226">
        <v>22.911999999999999</v>
      </c>
      <c r="AR1226">
        <v>15.099500000000001</v>
      </c>
      <c r="AS1226">
        <v>2.9327359999999998</v>
      </c>
      <c r="AT1226" t="s">
        <v>91</v>
      </c>
      <c r="AU1226" t="s">
        <v>92</v>
      </c>
      <c r="AV1226" t="s">
        <v>62</v>
      </c>
      <c r="AW1226" t="s">
        <v>63</v>
      </c>
    </row>
    <row r="1227" spans="1:49" x14ac:dyDescent="0.3">
      <c r="A1227">
        <v>431</v>
      </c>
      <c r="B1227" t="s">
        <v>950</v>
      </c>
      <c r="C1227" t="s">
        <v>951</v>
      </c>
      <c r="D1227" t="s">
        <v>957</v>
      </c>
      <c r="E1227" t="s">
        <v>144</v>
      </c>
      <c r="F1227" t="s">
        <v>53</v>
      </c>
      <c r="G1227" t="s">
        <v>67</v>
      </c>
      <c r="H1227" t="s">
        <v>55</v>
      </c>
      <c r="I1227" t="s">
        <v>276</v>
      </c>
      <c r="J1227" t="s">
        <v>505</v>
      </c>
      <c r="K1227">
        <v>6499848</v>
      </c>
      <c r="L1227">
        <v>296700</v>
      </c>
      <c r="M1227">
        <v>525</v>
      </c>
      <c r="N1227">
        <v>155</v>
      </c>
      <c r="O1227">
        <v>22</v>
      </c>
      <c r="P1227">
        <v>75</v>
      </c>
      <c r="Q1227">
        <v>32</v>
      </c>
      <c r="R1227">
        <v>443</v>
      </c>
      <c r="S1227">
        <v>31.12</v>
      </c>
      <c r="T1227">
        <v>14.81</v>
      </c>
      <c r="U1227">
        <v>0.5</v>
      </c>
      <c r="V1227">
        <v>6900</v>
      </c>
      <c r="W1227">
        <v>318313.33333333302</v>
      </c>
      <c r="X1227">
        <v>37085.294117647099</v>
      </c>
      <c r="Y1227">
        <v>4260</v>
      </c>
      <c r="Z1227">
        <v>15190</v>
      </c>
      <c r="AA1227">
        <v>3142.8571428571399</v>
      </c>
      <c r="AB1227">
        <v>7672.5490196078399</v>
      </c>
      <c r="AC1227">
        <v>77.464788732394396</v>
      </c>
      <c r="AD1227">
        <v>12204.8387096774</v>
      </c>
      <c r="AE1227">
        <v>15268.085106383</v>
      </c>
      <c r="AF1227">
        <v>480.281690140845</v>
      </c>
      <c r="AG1227">
        <v>5.0000000000000001E-3</v>
      </c>
      <c r="AH1227">
        <v>0.69</v>
      </c>
      <c r="AI1227">
        <v>0.44</v>
      </c>
      <c r="AJ1227">
        <v>380.94</v>
      </c>
      <c r="AK1227">
        <v>9</v>
      </c>
      <c r="AL1227" t="s">
        <v>958</v>
      </c>
      <c r="AM1227">
        <v>3</v>
      </c>
      <c r="AN1227" t="s">
        <v>350</v>
      </c>
      <c r="AO1227" t="s">
        <v>960</v>
      </c>
      <c r="AP1227">
        <v>21.5625</v>
      </c>
      <c r="AQ1227">
        <v>7.8760000000000003</v>
      </c>
      <c r="AR1227">
        <v>-13.686500000000001</v>
      </c>
      <c r="AS1227">
        <v>0.36526376811594202</v>
      </c>
      <c r="AT1227" t="s">
        <v>95</v>
      </c>
      <c r="AU1227" t="s">
        <v>92</v>
      </c>
      <c r="AV1227" t="s">
        <v>96</v>
      </c>
      <c r="AW1227" t="s">
        <v>97</v>
      </c>
    </row>
    <row r="1228" spans="1:49" x14ac:dyDescent="0.3">
      <c r="A1228">
        <v>430</v>
      </c>
      <c r="B1228" t="s">
        <v>950</v>
      </c>
      <c r="C1228" t="s">
        <v>951</v>
      </c>
      <c r="D1228" t="s">
        <v>957</v>
      </c>
      <c r="E1228" t="s">
        <v>144</v>
      </c>
      <c r="F1228">
        <v>870000</v>
      </c>
      <c r="G1228" t="s">
        <v>67</v>
      </c>
      <c r="H1228" t="s">
        <v>72</v>
      </c>
      <c r="I1228" t="s">
        <v>276</v>
      </c>
      <c r="J1228" t="s">
        <v>505</v>
      </c>
      <c r="K1228">
        <v>6499829</v>
      </c>
      <c r="L1228">
        <v>296645</v>
      </c>
      <c r="M1228">
        <v>3983</v>
      </c>
      <c r="N1228">
        <v>142</v>
      </c>
      <c r="O1228">
        <v>65</v>
      </c>
      <c r="P1228">
        <v>76</v>
      </c>
      <c r="Q1228">
        <v>64</v>
      </c>
      <c r="R1228">
        <v>1566</v>
      </c>
      <c r="S1228">
        <v>17.260000000000002</v>
      </c>
      <c r="T1228">
        <v>7.25</v>
      </c>
      <c r="U1228">
        <v>2.39</v>
      </c>
      <c r="V1228">
        <v>1800</v>
      </c>
      <c r="W1228">
        <v>281400</v>
      </c>
      <c r="X1228">
        <v>41505.882352941197</v>
      </c>
      <c r="Y1228">
        <v>3660</v>
      </c>
      <c r="Z1228">
        <v>28840</v>
      </c>
      <c r="AA1228">
        <v>7857.1428571428596</v>
      </c>
      <c r="AB1228">
        <v>18211.7647058824</v>
      </c>
      <c r="AC1228">
        <v>619.71830985915506</v>
      </c>
      <c r="AD1228">
        <v>7604.8387096774204</v>
      </c>
      <c r="AE1228">
        <v>18462.765957446802</v>
      </c>
      <c r="AF1228">
        <v>502.11267605633799</v>
      </c>
      <c r="AG1228">
        <v>0.89</v>
      </c>
      <c r="AH1228">
        <v>0.18</v>
      </c>
      <c r="AI1228">
        <v>1.1000000000000001</v>
      </c>
      <c r="AJ1228">
        <v>2010.91</v>
      </c>
      <c r="AK1228">
        <v>17</v>
      </c>
      <c r="AL1228" t="s">
        <v>958</v>
      </c>
      <c r="AM1228">
        <v>4</v>
      </c>
      <c r="AN1228" t="s">
        <v>186</v>
      </c>
      <c r="AO1228" t="s">
        <v>959</v>
      </c>
      <c r="AP1228">
        <v>5.625</v>
      </c>
      <c r="AQ1228">
        <v>19.690000000000001</v>
      </c>
      <c r="AR1228">
        <v>14.065</v>
      </c>
      <c r="AS1228">
        <v>3.5004444444444398</v>
      </c>
      <c r="AT1228" t="s">
        <v>60</v>
      </c>
      <c r="AU1228" t="s">
        <v>92</v>
      </c>
      <c r="AV1228" t="s">
        <v>62</v>
      </c>
      <c r="AW1228" t="s">
        <v>63</v>
      </c>
    </row>
    <row r="1229" spans="1:49" x14ac:dyDescent="0.3">
      <c r="A1229">
        <v>797</v>
      </c>
      <c r="B1229" t="s">
        <v>1582</v>
      </c>
      <c r="C1229" t="s">
        <v>1004</v>
      </c>
      <c r="D1229" t="s">
        <v>1583</v>
      </c>
      <c r="E1229" t="s">
        <v>297</v>
      </c>
      <c r="F1229" t="s">
        <v>297</v>
      </c>
      <c r="G1229" t="s">
        <v>67</v>
      </c>
      <c r="H1229" t="s">
        <v>72</v>
      </c>
      <c r="I1229" t="s">
        <v>276</v>
      </c>
      <c r="J1229" t="s">
        <v>505</v>
      </c>
      <c r="K1229">
        <v>6498875</v>
      </c>
      <c r="L1229">
        <v>296048</v>
      </c>
      <c r="M1229">
        <v>5982</v>
      </c>
      <c r="N1229">
        <v>116</v>
      </c>
      <c r="O1229">
        <v>74</v>
      </c>
      <c r="P1229">
        <v>70</v>
      </c>
      <c r="Q1229">
        <v>69</v>
      </c>
      <c r="R1229">
        <v>924</v>
      </c>
      <c r="S1229">
        <v>13.4</v>
      </c>
      <c r="T1229">
        <v>3.34</v>
      </c>
      <c r="U1229">
        <v>2.17</v>
      </c>
      <c r="V1229">
        <v>300</v>
      </c>
      <c r="W1229">
        <v>338100</v>
      </c>
      <c r="X1229">
        <v>21494.1176470588</v>
      </c>
      <c r="Y1229">
        <v>2280</v>
      </c>
      <c r="Z1229">
        <v>37205</v>
      </c>
      <c r="AA1229">
        <v>6857.1428571428596</v>
      </c>
      <c r="AB1229">
        <v>4805.8823529411802</v>
      </c>
      <c r="AC1229">
        <v>774.64788732394402</v>
      </c>
      <c r="AD1229">
        <v>1669.3548387096801</v>
      </c>
      <c r="AE1229">
        <v>5891.4893617021298</v>
      </c>
      <c r="AF1229">
        <v>261.97183098591501</v>
      </c>
      <c r="AG1229">
        <v>6</v>
      </c>
      <c r="AH1229">
        <v>0.03</v>
      </c>
      <c r="AI1229">
        <v>0.96</v>
      </c>
      <c r="AJ1229">
        <v>332.17</v>
      </c>
      <c r="AK1229">
        <v>19</v>
      </c>
      <c r="AL1229" t="s">
        <v>1584</v>
      </c>
      <c r="AM1229">
        <v>3</v>
      </c>
      <c r="AN1229" t="s">
        <v>136</v>
      </c>
      <c r="AO1229" t="s">
        <v>1586</v>
      </c>
      <c r="AP1229">
        <v>0.9375</v>
      </c>
      <c r="AQ1229">
        <v>17.184000000000001</v>
      </c>
      <c r="AR1229">
        <v>16.246500000000001</v>
      </c>
      <c r="AS1229">
        <v>18.329599999999999</v>
      </c>
      <c r="AT1229" t="s">
        <v>60</v>
      </c>
      <c r="AU1229" t="s">
        <v>92</v>
      </c>
      <c r="AV1229" t="s">
        <v>62</v>
      </c>
      <c r="AW1229" t="s">
        <v>63</v>
      </c>
    </row>
    <row r="1230" spans="1:49" x14ac:dyDescent="0.3">
      <c r="A1230">
        <v>798</v>
      </c>
      <c r="B1230" t="s">
        <v>1582</v>
      </c>
      <c r="C1230" t="s">
        <v>1004</v>
      </c>
      <c r="D1230" t="s">
        <v>1583</v>
      </c>
      <c r="E1230" t="s">
        <v>297</v>
      </c>
      <c r="F1230" t="s">
        <v>297</v>
      </c>
      <c r="G1230" t="s">
        <v>67</v>
      </c>
      <c r="H1230" t="s">
        <v>72</v>
      </c>
      <c r="I1230" t="s">
        <v>276</v>
      </c>
      <c r="J1230" t="s">
        <v>505</v>
      </c>
      <c r="K1230">
        <v>6498868</v>
      </c>
      <c r="L1230">
        <v>296030</v>
      </c>
      <c r="M1230">
        <v>5306</v>
      </c>
      <c r="N1230">
        <v>110</v>
      </c>
      <c r="O1230">
        <v>77</v>
      </c>
      <c r="P1230">
        <v>70</v>
      </c>
      <c r="Q1230">
        <v>81</v>
      </c>
      <c r="R1230">
        <v>955</v>
      </c>
      <c r="S1230">
        <v>11.36</v>
      </c>
      <c r="T1230">
        <v>6.33</v>
      </c>
      <c r="U1230">
        <v>4.4800000000000004</v>
      </c>
      <c r="V1230">
        <v>300</v>
      </c>
      <c r="W1230">
        <v>344493.33333333302</v>
      </c>
      <c r="X1230">
        <v>19111.7647058824</v>
      </c>
      <c r="Y1230">
        <v>2040</v>
      </c>
      <c r="Z1230">
        <v>38570</v>
      </c>
      <c r="AA1230">
        <v>6571.4285714285697</v>
      </c>
      <c r="AB1230">
        <v>4974.50980392157</v>
      </c>
      <c r="AC1230">
        <v>774.64788732394402</v>
      </c>
      <c r="AD1230">
        <v>2114.5161290322599</v>
      </c>
      <c r="AE1230">
        <v>4729.7872340425502</v>
      </c>
      <c r="AF1230">
        <v>261.97183098591501</v>
      </c>
      <c r="AG1230">
        <v>7.33</v>
      </c>
      <c r="AH1230">
        <v>0.03</v>
      </c>
      <c r="AI1230">
        <v>0.92</v>
      </c>
      <c r="AJ1230">
        <v>303.27</v>
      </c>
      <c r="AK1230">
        <v>20</v>
      </c>
      <c r="AL1230" t="s">
        <v>1584</v>
      </c>
      <c r="AM1230">
        <v>3</v>
      </c>
      <c r="AN1230" t="s">
        <v>136</v>
      </c>
      <c r="AO1230" t="s">
        <v>1587</v>
      </c>
      <c r="AP1230">
        <v>0.9375</v>
      </c>
      <c r="AQ1230">
        <v>16.468</v>
      </c>
      <c r="AR1230">
        <v>15.5305</v>
      </c>
      <c r="AS1230">
        <v>17.5658666666667</v>
      </c>
      <c r="AT1230" t="s">
        <v>60</v>
      </c>
      <c r="AU1230" t="s">
        <v>92</v>
      </c>
      <c r="AV1230" t="s">
        <v>62</v>
      </c>
      <c r="AW1230" t="s">
        <v>63</v>
      </c>
    </row>
    <row r="1231" spans="1:49" x14ac:dyDescent="0.3">
      <c r="A1231">
        <v>799</v>
      </c>
      <c r="B1231" t="s">
        <v>1582</v>
      </c>
      <c r="C1231" t="s">
        <v>1004</v>
      </c>
      <c r="D1231" t="s">
        <v>1583</v>
      </c>
      <c r="E1231" t="s">
        <v>297</v>
      </c>
      <c r="F1231" t="s">
        <v>297</v>
      </c>
      <c r="G1231" t="s">
        <v>67</v>
      </c>
      <c r="H1231" t="s">
        <v>72</v>
      </c>
      <c r="I1231" t="s">
        <v>276</v>
      </c>
      <c r="J1231" t="s">
        <v>505</v>
      </c>
      <c r="K1231">
        <v>6498841</v>
      </c>
      <c r="L1231">
        <v>296019</v>
      </c>
      <c r="M1231">
        <v>7191</v>
      </c>
      <c r="N1231">
        <v>111</v>
      </c>
      <c r="O1231">
        <v>92</v>
      </c>
      <c r="P1231">
        <v>68</v>
      </c>
      <c r="Q1231">
        <v>117</v>
      </c>
      <c r="R1231">
        <v>930</v>
      </c>
      <c r="S1231">
        <v>17.66</v>
      </c>
      <c r="T1231">
        <v>5.27</v>
      </c>
      <c r="U1231">
        <v>1.02</v>
      </c>
      <c r="V1231">
        <v>1300</v>
      </c>
      <c r="W1231">
        <v>299180</v>
      </c>
      <c r="X1231">
        <v>28429.411764705899</v>
      </c>
      <c r="Y1231">
        <v>2040</v>
      </c>
      <c r="Z1231">
        <v>46165</v>
      </c>
      <c r="AA1231">
        <v>10857.142857142901</v>
      </c>
      <c r="AB1231">
        <v>6323.5294117647099</v>
      </c>
      <c r="AC1231">
        <v>1161.97183098592</v>
      </c>
      <c r="AD1231">
        <v>556.45161290322596</v>
      </c>
      <c r="AE1231">
        <v>9044.6808510638293</v>
      </c>
      <c r="AF1231">
        <v>305.63380281690098</v>
      </c>
      <c r="AG1231">
        <v>8.75</v>
      </c>
      <c r="AH1231">
        <v>0.13</v>
      </c>
      <c r="AI1231">
        <v>1.52</v>
      </c>
      <c r="AJ1231">
        <v>427.05</v>
      </c>
      <c r="AK1231">
        <v>23</v>
      </c>
      <c r="AL1231" t="s">
        <v>1584</v>
      </c>
      <c r="AM1231">
        <v>4</v>
      </c>
      <c r="AN1231" t="s">
        <v>970</v>
      </c>
      <c r="AO1231" t="s">
        <v>1588</v>
      </c>
      <c r="AP1231">
        <v>4.0625</v>
      </c>
      <c r="AQ1231">
        <v>27.207999999999998</v>
      </c>
      <c r="AR1231">
        <v>23.145499999999998</v>
      </c>
      <c r="AS1231">
        <v>6.6973538461538498</v>
      </c>
      <c r="AT1231" t="s">
        <v>60</v>
      </c>
      <c r="AU1231" t="s">
        <v>61</v>
      </c>
      <c r="AV1231" t="s">
        <v>62</v>
      </c>
      <c r="AW1231" t="s">
        <v>63</v>
      </c>
    </row>
    <row r="1232" spans="1:49" x14ac:dyDescent="0.3">
      <c r="A1232">
        <v>796</v>
      </c>
      <c r="B1232" t="s">
        <v>1582</v>
      </c>
      <c r="C1232" t="s">
        <v>1004</v>
      </c>
      <c r="D1232" t="s">
        <v>1583</v>
      </c>
      <c r="E1232" t="s">
        <v>297</v>
      </c>
      <c r="F1232" t="s">
        <v>53</v>
      </c>
      <c r="G1232" t="s">
        <v>67</v>
      </c>
      <c r="H1232" t="s">
        <v>55</v>
      </c>
      <c r="I1232" t="s">
        <v>276</v>
      </c>
      <c r="J1232" t="s">
        <v>505</v>
      </c>
      <c r="K1232">
        <v>6498805</v>
      </c>
      <c r="L1232">
        <v>296070</v>
      </c>
      <c r="M1232">
        <v>5405</v>
      </c>
      <c r="N1232">
        <v>106</v>
      </c>
      <c r="O1232">
        <v>74</v>
      </c>
      <c r="P1232">
        <v>69</v>
      </c>
      <c r="Q1232">
        <v>84</v>
      </c>
      <c r="R1232">
        <v>875</v>
      </c>
      <c r="S1232">
        <v>16.77</v>
      </c>
      <c r="T1232">
        <v>6.67</v>
      </c>
      <c r="U1232">
        <v>2.9</v>
      </c>
      <c r="V1232">
        <v>700</v>
      </c>
      <c r="W1232">
        <v>352706.66666666698</v>
      </c>
      <c r="X1232">
        <v>17152.941176470598</v>
      </c>
      <c r="Y1232">
        <v>1920</v>
      </c>
      <c r="Z1232">
        <v>37345</v>
      </c>
      <c r="AA1232">
        <v>4714.2857142857101</v>
      </c>
      <c r="AB1232">
        <v>3456.8627450980398</v>
      </c>
      <c r="AC1232">
        <v>619.71830985915506</v>
      </c>
      <c r="AD1232">
        <v>890.322580645161</v>
      </c>
      <c r="AE1232">
        <v>4605.3191489361698</v>
      </c>
      <c r="AF1232">
        <v>261.97183098591501</v>
      </c>
      <c r="AG1232">
        <v>9.73</v>
      </c>
      <c r="AH1232">
        <v>7.0000000000000007E-2</v>
      </c>
      <c r="AI1232">
        <v>0.66</v>
      </c>
      <c r="AJ1232">
        <v>369.87</v>
      </c>
      <c r="AK1232">
        <v>20</v>
      </c>
      <c r="AL1232" t="s">
        <v>1584</v>
      </c>
      <c r="AM1232">
        <v>3</v>
      </c>
      <c r="AN1232" t="s">
        <v>136</v>
      </c>
      <c r="AO1232" t="s">
        <v>1585</v>
      </c>
      <c r="AP1232">
        <v>2.1875</v>
      </c>
      <c r="AQ1232">
        <v>11.814</v>
      </c>
      <c r="AR1232">
        <v>9.6265000000000001</v>
      </c>
      <c r="AS1232">
        <v>5.4006857142857099</v>
      </c>
      <c r="AT1232" t="s">
        <v>60</v>
      </c>
      <c r="AU1232" t="s">
        <v>92</v>
      </c>
      <c r="AV1232" t="s">
        <v>62</v>
      </c>
      <c r="AW1232" t="s">
        <v>63</v>
      </c>
    </row>
    <row r="1233" spans="1:49" x14ac:dyDescent="0.3">
      <c r="A1233">
        <v>393</v>
      </c>
      <c r="B1233" t="s">
        <v>895</v>
      </c>
      <c r="C1233" t="s">
        <v>896</v>
      </c>
      <c r="D1233" t="s">
        <v>899</v>
      </c>
      <c r="E1233" t="s">
        <v>52</v>
      </c>
      <c r="F1233" t="s">
        <v>53</v>
      </c>
      <c r="G1233" t="s">
        <v>67</v>
      </c>
      <c r="H1233" t="s">
        <v>55</v>
      </c>
      <c r="I1233" t="s">
        <v>276</v>
      </c>
      <c r="J1233" t="s">
        <v>505</v>
      </c>
      <c r="K1233">
        <v>6498254</v>
      </c>
      <c r="L1233">
        <v>295006</v>
      </c>
      <c r="M1233">
        <v>789</v>
      </c>
      <c r="N1233">
        <v>112</v>
      </c>
      <c r="O1233">
        <v>50</v>
      </c>
      <c r="P1233">
        <v>57</v>
      </c>
      <c r="Q1233">
        <v>91</v>
      </c>
      <c r="R1233">
        <v>31</v>
      </c>
      <c r="S1233">
        <v>10.63</v>
      </c>
      <c r="T1233">
        <v>17.28</v>
      </c>
      <c r="U1233">
        <v>8.4700000000000006</v>
      </c>
      <c r="V1233">
        <v>50</v>
      </c>
      <c r="W1233">
        <v>195066.66666666701</v>
      </c>
      <c r="X1233">
        <v>37032.352941176498</v>
      </c>
      <c r="Y1233">
        <v>3600</v>
      </c>
      <c r="Z1233">
        <v>41230</v>
      </c>
      <c r="AA1233">
        <v>153500</v>
      </c>
      <c r="AB1233">
        <v>35327.450980392197</v>
      </c>
      <c r="AC1233">
        <v>15415.492957746501</v>
      </c>
      <c r="AD1233">
        <v>4303.22580645161</v>
      </c>
      <c r="AE1233">
        <v>2489.36170212766</v>
      </c>
      <c r="AF1233">
        <v>392.95774647887299</v>
      </c>
      <c r="AG1233">
        <v>0.06</v>
      </c>
      <c r="AH1233">
        <v>0.01</v>
      </c>
      <c r="AI1233">
        <v>21.49</v>
      </c>
      <c r="AJ1233">
        <v>10</v>
      </c>
      <c r="AK1233">
        <v>12</v>
      </c>
      <c r="AL1233" t="s">
        <v>900</v>
      </c>
      <c r="AM1233">
        <v>1</v>
      </c>
      <c r="AN1233" t="s">
        <v>59</v>
      </c>
      <c r="AO1233" s="2">
        <v>7.67</v>
      </c>
      <c r="AP1233">
        <v>0.3125</v>
      </c>
      <c r="AQ1233">
        <v>384.67099999999999</v>
      </c>
      <c r="AR1233">
        <v>384.35849999999999</v>
      </c>
      <c r="AS1233">
        <v>1230.9472000000001</v>
      </c>
      <c r="AT1233" t="s">
        <v>60</v>
      </c>
      <c r="AU1233" t="s">
        <v>61</v>
      </c>
      <c r="AV1233" t="s">
        <v>62</v>
      </c>
      <c r="AW1233" t="s">
        <v>63</v>
      </c>
    </row>
    <row r="1234" spans="1:49" x14ac:dyDescent="0.3">
      <c r="A1234">
        <v>392</v>
      </c>
      <c r="B1234" t="s">
        <v>895</v>
      </c>
      <c r="C1234" t="s">
        <v>896</v>
      </c>
      <c r="D1234" t="s">
        <v>899</v>
      </c>
      <c r="E1234" t="s">
        <v>52</v>
      </c>
      <c r="F1234">
        <v>22755</v>
      </c>
      <c r="G1234" t="s">
        <v>67</v>
      </c>
      <c r="H1234" t="s">
        <v>72</v>
      </c>
      <c r="I1234" t="s">
        <v>276</v>
      </c>
      <c r="J1234" t="s">
        <v>505</v>
      </c>
      <c r="K1234">
        <v>6498228</v>
      </c>
      <c r="L1234">
        <v>295029</v>
      </c>
      <c r="M1234">
        <v>1581</v>
      </c>
      <c r="N1234">
        <v>112</v>
      </c>
      <c r="O1234">
        <v>54</v>
      </c>
      <c r="P1234">
        <v>57</v>
      </c>
      <c r="Q1234">
        <v>114</v>
      </c>
      <c r="R1234">
        <v>69</v>
      </c>
      <c r="S1234">
        <v>14.98</v>
      </c>
      <c r="T1234">
        <v>28.69</v>
      </c>
      <c r="U1234">
        <v>4.28</v>
      </c>
      <c r="V1234">
        <v>50</v>
      </c>
      <c r="W1234">
        <v>169260</v>
      </c>
      <c r="X1234">
        <v>26894.1176470588</v>
      </c>
      <c r="Y1234">
        <v>3120</v>
      </c>
      <c r="Z1234">
        <v>62300</v>
      </c>
      <c r="AA1234">
        <v>151357.14285714299</v>
      </c>
      <c r="AB1234">
        <v>29341.176470588201</v>
      </c>
      <c r="AC1234">
        <v>6352.1126760563402</v>
      </c>
      <c r="AD1234">
        <v>7159.6774193548399</v>
      </c>
      <c r="AE1234">
        <v>3692.55319148936</v>
      </c>
      <c r="AF1234">
        <v>480.281690140845</v>
      </c>
      <c r="AG1234">
        <v>0.08</v>
      </c>
      <c r="AH1234">
        <v>0.01</v>
      </c>
      <c r="AI1234">
        <v>21.19</v>
      </c>
      <c r="AJ1234">
        <v>10</v>
      </c>
      <c r="AK1234">
        <v>19</v>
      </c>
      <c r="AL1234" t="s">
        <v>900</v>
      </c>
      <c r="AM1234">
        <v>1</v>
      </c>
      <c r="AN1234" t="s">
        <v>59</v>
      </c>
      <c r="AO1234" s="1">
        <v>16.373999999999999</v>
      </c>
      <c r="AP1234">
        <v>0.3125</v>
      </c>
      <c r="AQ1234">
        <v>379.30099999999999</v>
      </c>
      <c r="AR1234">
        <v>378.98849999999999</v>
      </c>
      <c r="AS1234">
        <v>1213.7632000000001</v>
      </c>
      <c r="AT1234" t="s">
        <v>60</v>
      </c>
      <c r="AU1234" t="s">
        <v>61</v>
      </c>
      <c r="AV1234" t="s">
        <v>62</v>
      </c>
      <c r="AW1234" t="s">
        <v>63</v>
      </c>
    </row>
    <row r="1235" spans="1:49" x14ac:dyDescent="0.3">
      <c r="A1235">
        <v>391</v>
      </c>
      <c r="B1235" t="s">
        <v>895</v>
      </c>
      <c r="C1235" t="s">
        <v>896</v>
      </c>
      <c r="D1235" t="s">
        <v>897</v>
      </c>
      <c r="E1235" t="s">
        <v>52</v>
      </c>
      <c r="F1235" t="s">
        <v>53</v>
      </c>
      <c r="G1235" t="s">
        <v>67</v>
      </c>
      <c r="H1235" t="s">
        <v>55</v>
      </c>
      <c r="I1235" t="s">
        <v>276</v>
      </c>
      <c r="J1235" t="s">
        <v>505</v>
      </c>
      <c r="K1235">
        <v>6498221</v>
      </c>
      <c r="L1235">
        <v>295024</v>
      </c>
      <c r="M1235">
        <v>1662</v>
      </c>
      <c r="N1235">
        <v>112</v>
      </c>
      <c r="O1235">
        <v>73</v>
      </c>
      <c r="P1235">
        <v>59</v>
      </c>
      <c r="Q1235">
        <v>139</v>
      </c>
      <c r="R1235">
        <v>150</v>
      </c>
      <c r="S1235">
        <v>16.850000000000001</v>
      </c>
      <c r="T1235">
        <v>18.03</v>
      </c>
      <c r="U1235">
        <v>6.97</v>
      </c>
      <c r="V1235">
        <v>50</v>
      </c>
      <c r="W1235">
        <v>244113.33333333299</v>
      </c>
      <c r="X1235">
        <v>30944.1176470588</v>
      </c>
      <c r="Y1235">
        <v>3060</v>
      </c>
      <c r="Z1235">
        <v>47810</v>
      </c>
      <c r="AA1235">
        <v>92000</v>
      </c>
      <c r="AB1235">
        <v>25041.176470588201</v>
      </c>
      <c r="AC1235">
        <v>6119.7183098591504</v>
      </c>
      <c r="AD1235">
        <v>6677.4193548387102</v>
      </c>
      <c r="AE1235">
        <v>4065.9574468085102</v>
      </c>
      <c r="AF1235">
        <v>414.78873239436598</v>
      </c>
      <c r="AG1235">
        <v>0.2</v>
      </c>
      <c r="AH1235">
        <v>0.01</v>
      </c>
      <c r="AI1235">
        <v>12.88</v>
      </c>
      <c r="AJ1235">
        <v>10</v>
      </c>
      <c r="AK1235">
        <v>18</v>
      </c>
      <c r="AL1235" t="s">
        <v>898</v>
      </c>
      <c r="AM1235">
        <v>1</v>
      </c>
      <c r="AN1235" t="s">
        <v>59</v>
      </c>
      <c r="AO1235" s="1">
        <v>17.263999999999999</v>
      </c>
      <c r="AP1235">
        <v>0.3125</v>
      </c>
      <c r="AQ1235">
        <v>230.55199999999999</v>
      </c>
      <c r="AR1235">
        <v>230.23949999999999</v>
      </c>
      <c r="AS1235">
        <v>737.76639999999998</v>
      </c>
      <c r="AT1235" t="s">
        <v>60</v>
      </c>
      <c r="AU1235" t="s">
        <v>61</v>
      </c>
      <c r="AV1235" t="s">
        <v>62</v>
      </c>
      <c r="AW1235" t="s">
        <v>63</v>
      </c>
    </row>
    <row r="1236" spans="1:49" x14ac:dyDescent="0.3">
      <c r="A1236">
        <v>390</v>
      </c>
      <c r="B1236" t="s">
        <v>895</v>
      </c>
      <c r="C1236" t="s">
        <v>896</v>
      </c>
      <c r="D1236" t="s">
        <v>897</v>
      </c>
      <c r="E1236" t="s">
        <v>52</v>
      </c>
      <c r="F1236">
        <v>35700</v>
      </c>
      <c r="G1236" t="s">
        <v>67</v>
      </c>
      <c r="H1236" t="s">
        <v>72</v>
      </c>
      <c r="I1236" t="s">
        <v>276</v>
      </c>
      <c r="J1236" t="s">
        <v>505</v>
      </c>
      <c r="K1236">
        <v>6498216</v>
      </c>
      <c r="L1236">
        <v>295014</v>
      </c>
      <c r="M1236">
        <v>782</v>
      </c>
      <c r="N1236">
        <v>109</v>
      </c>
      <c r="O1236">
        <v>63</v>
      </c>
      <c r="P1236">
        <v>58</v>
      </c>
      <c r="Q1236">
        <v>84</v>
      </c>
      <c r="R1236">
        <v>15</v>
      </c>
      <c r="S1236">
        <v>8.4700000000000006</v>
      </c>
      <c r="T1236">
        <v>22.16</v>
      </c>
      <c r="U1236">
        <v>5.3</v>
      </c>
      <c r="V1236">
        <v>50</v>
      </c>
      <c r="W1236">
        <v>191660</v>
      </c>
      <c r="X1236">
        <v>34411.7647058824</v>
      </c>
      <c r="Y1236">
        <v>3180</v>
      </c>
      <c r="Z1236">
        <v>59955</v>
      </c>
      <c r="AA1236">
        <v>121357.142857143</v>
      </c>
      <c r="AB1236">
        <v>45698.039215686302</v>
      </c>
      <c r="AC1236">
        <v>9760.5633802816901</v>
      </c>
      <c r="AD1236">
        <v>6417.7419354838703</v>
      </c>
      <c r="AE1236">
        <v>3817.0212765957399</v>
      </c>
      <c r="AF1236">
        <v>371.12676056338</v>
      </c>
      <c r="AG1236">
        <v>0.05</v>
      </c>
      <c r="AH1236">
        <v>0.01</v>
      </c>
      <c r="AI1236">
        <v>16.989999999999998</v>
      </c>
      <c r="AJ1236">
        <v>10</v>
      </c>
      <c r="AK1236">
        <v>18</v>
      </c>
      <c r="AL1236" t="s">
        <v>898</v>
      </c>
      <c r="AM1236">
        <v>1</v>
      </c>
      <c r="AN1236" t="s">
        <v>59</v>
      </c>
      <c r="AO1236" s="1">
        <v>7.593</v>
      </c>
      <c r="AP1236">
        <v>0.3125</v>
      </c>
      <c r="AQ1236">
        <v>304.12099999999998</v>
      </c>
      <c r="AR1236">
        <v>303.80849999999998</v>
      </c>
      <c r="AS1236">
        <v>973.18719999999996</v>
      </c>
      <c r="AT1236" t="s">
        <v>60</v>
      </c>
      <c r="AU1236" t="s">
        <v>61</v>
      </c>
      <c r="AV1236" t="s">
        <v>62</v>
      </c>
      <c r="AW1236" t="s">
        <v>63</v>
      </c>
    </row>
    <row r="1237" spans="1:49" x14ac:dyDescent="0.3">
      <c r="A1237">
        <v>389</v>
      </c>
      <c r="B1237" t="s">
        <v>890</v>
      </c>
      <c r="C1237" t="s">
        <v>891</v>
      </c>
      <c r="D1237" t="s">
        <v>892</v>
      </c>
      <c r="E1237" t="s">
        <v>52</v>
      </c>
      <c r="F1237" t="s">
        <v>53</v>
      </c>
      <c r="G1237" t="s">
        <v>67</v>
      </c>
      <c r="H1237" t="s">
        <v>55</v>
      </c>
      <c r="I1237" t="s">
        <v>276</v>
      </c>
      <c r="J1237" t="s">
        <v>505</v>
      </c>
      <c r="K1237">
        <v>6498167</v>
      </c>
      <c r="L1237">
        <v>294922</v>
      </c>
      <c r="M1237">
        <v>226</v>
      </c>
      <c r="N1237">
        <v>97</v>
      </c>
      <c r="O1237">
        <v>54</v>
      </c>
      <c r="P1237">
        <v>49</v>
      </c>
      <c r="Q1237">
        <v>81</v>
      </c>
      <c r="R1237">
        <v>17</v>
      </c>
      <c r="S1237">
        <v>8.7200000000000006</v>
      </c>
      <c r="T1237">
        <v>13.03</v>
      </c>
      <c r="U1237">
        <v>8.6</v>
      </c>
      <c r="V1237">
        <v>50</v>
      </c>
      <c r="W1237">
        <v>170660</v>
      </c>
      <c r="X1237">
        <v>29408.823529411799</v>
      </c>
      <c r="Y1237">
        <v>3000</v>
      </c>
      <c r="Z1237">
        <v>64400</v>
      </c>
      <c r="AA1237">
        <v>165357.14285714299</v>
      </c>
      <c r="AB1237">
        <v>33135.294117647099</v>
      </c>
      <c r="AC1237">
        <v>13866.1971830986</v>
      </c>
      <c r="AD1237">
        <v>3412.9032258064499</v>
      </c>
      <c r="AE1237">
        <v>2281.91489361702</v>
      </c>
      <c r="AF1237">
        <v>371.12676056338</v>
      </c>
      <c r="AG1237">
        <v>0.09</v>
      </c>
      <c r="AH1237">
        <v>0.01</v>
      </c>
      <c r="AI1237">
        <v>23.15</v>
      </c>
      <c r="AJ1237">
        <v>10</v>
      </c>
      <c r="AK1237">
        <v>17</v>
      </c>
      <c r="AL1237" t="s">
        <v>893</v>
      </c>
      <c r="AM1237">
        <v>1</v>
      </c>
      <c r="AN1237" t="s">
        <v>59</v>
      </c>
      <c r="AO1237" s="1">
        <v>1.484</v>
      </c>
      <c r="AP1237">
        <v>0.3125</v>
      </c>
      <c r="AQ1237">
        <v>414.38499999999999</v>
      </c>
      <c r="AR1237">
        <v>414.07249999999999</v>
      </c>
      <c r="AS1237">
        <v>1326.0319999999999</v>
      </c>
      <c r="AT1237" t="s">
        <v>60</v>
      </c>
      <c r="AU1237" t="s">
        <v>61</v>
      </c>
      <c r="AV1237" t="s">
        <v>62</v>
      </c>
      <c r="AW1237" t="s">
        <v>63</v>
      </c>
    </row>
    <row r="1238" spans="1:49" x14ac:dyDescent="0.3">
      <c r="A1238">
        <v>801</v>
      </c>
      <c r="B1238" t="s">
        <v>890</v>
      </c>
      <c r="C1238" t="s">
        <v>896</v>
      </c>
      <c r="D1238" t="s">
        <v>901</v>
      </c>
      <c r="E1238" t="s">
        <v>52</v>
      </c>
      <c r="F1238">
        <v>26169</v>
      </c>
      <c r="G1238" t="s">
        <v>67</v>
      </c>
      <c r="H1238" t="s">
        <v>72</v>
      </c>
      <c r="I1238" t="s">
        <v>276</v>
      </c>
      <c r="J1238" t="s">
        <v>505</v>
      </c>
      <c r="K1238">
        <v>6498166</v>
      </c>
      <c r="L1238">
        <v>294951</v>
      </c>
      <c r="M1238">
        <v>86</v>
      </c>
      <c r="N1238">
        <v>105</v>
      </c>
      <c r="O1238">
        <v>124</v>
      </c>
      <c r="P1238">
        <v>103</v>
      </c>
      <c r="Q1238">
        <v>121</v>
      </c>
      <c r="R1238">
        <v>1009</v>
      </c>
      <c r="S1238">
        <v>2.5</v>
      </c>
      <c r="T1238">
        <v>6.44</v>
      </c>
      <c r="U1238">
        <v>4.54</v>
      </c>
      <c r="V1238">
        <v>50</v>
      </c>
      <c r="W1238">
        <v>352240</v>
      </c>
      <c r="X1238">
        <v>23452.941176470598</v>
      </c>
      <c r="Y1238">
        <v>2640</v>
      </c>
      <c r="Z1238">
        <v>12600</v>
      </c>
      <c r="AA1238">
        <v>18928.571428571398</v>
      </c>
      <c r="AB1238">
        <v>18549.0196078431</v>
      </c>
      <c r="AC1238">
        <v>387.32394366197201</v>
      </c>
      <c r="AD1238">
        <v>7011.2903225806403</v>
      </c>
      <c r="AE1238">
        <v>6845.7446808510604</v>
      </c>
      <c r="AF1238">
        <v>218.30985915493</v>
      </c>
      <c r="AG1238">
        <v>0.83</v>
      </c>
      <c r="AH1238">
        <v>0.01</v>
      </c>
      <c r="AI1238">
        <v>2.65</v>
      </c>
      <c r="AJ1238">
        <v>143.11000000000001</v>
      </c>
      <c r="AK1238">
        <v>9</v>
      </c>
      <c r="AL1238" t="s">
        <v>902</v>
      </c>
      <c r="AM1238">
        <v>3</v>
      </c>
      <c r="AN1238" t="s">
        <v>1589</v>
      </c>
      <c r="AO1238" t="s">
        <v>1590</v>
      </c>
      <c r="AP1238">
        <v>0.3125</v>
      </c>
      <c r="AQ1238">
        <v>47.435000000000002</v>
      </c>
      <c r="AR1238">
        <v>47.122500000000002</v>
      </c>
      <c r="AS1238">
        <v>151.792</v>
      </c>
      <c r="AT1238" t="s">
        <v>60</v>
      </c>
      <c r="AU1238" t="s">
        <v>61</v>
      </c>
      <c r="AV1238" t="s">
        <v>62</v>
      </c>
      <c r="AW1238" t="s">
        <v>63</v>
      </c>
    </row>
    <row r="1239" spans="1:49" x14ac:dyDescent="0.3">
      <c r="A1239">
        <v>394</v>
      </c>
      <c r="B1239" t="s">
        <v>890</v>
      </c>
      <c r="C1239" t="s">
        <v>896</v>
      </c>
      <c r="D1239" t="s">
        <v>901</v>
      </c>
      <c r="E1239" t="s">
        <v>52</v>
      </c>
      <c r="F1239" t="s">
        <v>53</v>
      </c>
      <c r="G1239" t="s">
        <v>67</v>
      </c>
      <c r="H1239" t="s">
        <v>55</v>
      </c>
      <c r="I1239" t="s">
        <v>276</v>
      </c>
      <c r="J1239" t="s">
        <v>505</v>
      </c>
      <c r="K1239">
        <v>6498163</v>
      </c>
      <c r="L1239">
        <v>294940</v>
      </c>
      <c r="M1239">
        <v>60</v>
      </c>
      <c r="N1239">
        <v>131</v>
      </c>
      <c r="O1239">
        <v>86</v>
      </c>
      <c r="P1239">
        <v>93</v>
      </c>
      <c r="Q1239">
        <v>179</v>
      </c>
      <c r="R1239">
        <v>325</v>
      </c>
      <c r="S1239">
        <v>2.5</v>
      </c>
      <c r="T1239">
        <v>15.28</v>
      </c>
      <c r="U1239">
        <v>9.24</v>
      </c>
      <c r="V1239">
        <v>50</v>
      </c>
      <c r="W1239">
        <v>347106.66666666698</v>
      </c>
      <c r="X1239">
        <v>23850</v>
      </c>
      <c r="Y1239">
        <v>3540</v>
      </c>
      <c r="Z1239">
        <v>14770</v>
      </c>
      <c r="AA1239">
        <v>18071.428571428602</v>
      </c>
      <c r="AB1239">
        <v>17115.686274509801</v>
      </c>
      <c r="AC1239">
        <v>542.25352112676103</v>
      </c>
      <c r="AD1239">
        <v>6825.8064516128998</v>
      </c>
      <c r="AE1239">
        <v>7426.5957446808497</v>
      </c>
      <c r="AF1239">
        <v>261.97183098591501</v>
      </c>
      <c r="AG1239">
        <v>0.88</v>
      </c>
      <c r="AH1239">
        <v>0.01</v>
      </c>
      <c r="AI1239">
        <v>2.5299999999999998</v>
      </c>
      <c r="AJ1239">
        <v>157.93</v>
      </c>
      <c r="AK1239">
        <v>9</v>
      </c>
      <c r="AL1239" t="s">
        <v>902</v>
      </c>
      <c r="AM1239">
        <v>2</v>
      </c>
      <c r="AN1239" t="s">
        <v>903</v>
      </c>
      <c r="AO1239" t="s">
        <v>904</v>
      </c>
      <c r="AP1239">
        <v>0.3125</v>
      </c>
      <c r="AQ1239">
        <v>45.286999999999999</v>
      </c>
      <c r="AR1239">
        <v>44.974499999999999</v>
      </c>
      <c r="AS1239">
        <v>144.91839999999999</v>
      </c>
      <c r="AT1239" t="s">
        <v>60</v>
      </c>
      <c r="AU1239" t="s">
        <v>61</v>
      </c>
      <c r="AV1239" t="s">
        <v>62</v>
      </c>
      <c r="AW1239" t="s">
        <v>63</v>
      </c>
    </row>
    <row r="1240" spans="1:49" x14ac:dyDescent="0.3">
      <c r="A1240">
        <v>387</v>
      </c>
      <c r="B1240" t="s">
        <v>890</v>
      </c>
      <c r="C1240" t="s">
        <v>891</v>
      </c>
      <c r="D1240" t="s">
        <v>892</v>
      </c>
      <c r="E1240" t="s">
        <v>52</v>
      </c>
      <c r="F1240">
        <v>63321</v>
      </c>
      <c r="G1240" t="s">
        <v>67</v>
      </c>
      <c r="H1240" t="s">
        <v>72</v>
      </c>
      <c r="I1240" t="s">
        <v>276</v>
      </c>
      <c r="J1240" t="s">
        <v>505</v>
      </c>
      <c r="K1240">
        <v>6498140</v>
      </c>
      <c r="L1240">
        <v>294914</v>
      </c>
      <c r="M1240">
        <v>1866</v>
      </c>
      <c r="N1240">
        <v>132</v>
      </c>
      <c r="O1240">
        <v>88</v>
      </c>
      <c r="P1240">
        <v>55</v>
      </c>
      <c r="Q1240">
        <v>80</v>
      </c>
      <c r="R1240">
        <v>17</v>
      </c>
      <c r="S1240">
        <v>11.5</v>
      </c>
      <c r="T1240">
        <v>30.88</v>
      </c>
      <c r="U1240">
        <v>6.32</v>
      </c>
      <c r="V1240">
        <v>50</v>
      </c>
      <c r="W1240">
        <v>216580</v>
      </c>
      <c r="X1240">
        <v>28032.352941176501</v>
      </c>
      <c r="Y1240">
        <v>3900</v>
      </c>
      <c r="Z1240">
        <v>64820</v>
      </c>
      <c r="AA1240">
        <v>111571.428571429</v>
      </c>
      <c r="AB1240">
        <v>28160.7843137255</v>
      </c>
      <c r="AC1240">
        <v>7823.9436619718299</v>
      </c>
      <c r="AD1240">
        <v>4896.77419354839</v>
      </c>
      <c r="AE1240">
        <v>2115.9574468085102</v>
      </c>
      <c r="AF1240">
        <v>545.77464788732402</v>
      </c>
      <c r="AG1240">
        <v>0.04</v>
      </c>
      <c r="AH1240">
        <v>0.01</v>
      </c>
      <c r="AI1240">
        <v>15.62</v>
      </c>
      <c r="AJ1240">
        <v>10</v>
      </c>
      <c r="AK1240">
        <v>20</v>
      </c>
      <c r="AL1240" t="s">
        <v>893</v>
      </c>
      <c r="AM1240">
        <v>3</v>
      </c>
      <c r="AN1240" t="s">
        <v>113</v>
      </c>
      <c r="AO1240" t="s">
        <v>894</v>
      </c>
      <c r="AP1240">
        <v>0.3125</v>
      </c>
      <c r="AQ1240">
        <v>279.59800000000001</v>
      </c>
      <c r="AR1240">
        <v>279.28550000000001</v>
      </c>
      <c r="AS1240">
        <v>894.71360000000004</v>
      </c>
      <c r="AT1240" t="s">
        <v>60</v>
      </c>
      <c r="AU1240" t="s">
        <v>61</v>
      </c>
      <c r="AV1240" t="s">
        <v>62</v>
      </c>
      <c r="AW1240" t="s">
        <v>63</v>
      </c>
    </row>
    <row r="1241" spans="1:49" x14ac:dyDescent="0.3">
      <c r="A1241">
        <v>403</v>
      </c>
      <c r="B1241" t="s">
        <v>905</v>
      </c>
      <c r="C1241" t="s">
        <v>906</v>
      </c>
      <c r="D1241" t="s">
        <v>912</v>
      </c>
      <c r="E1241" t="s">
        <v>144</v>
      </c>
      <c r="F1241">
        <v>1500</v>
      </c>
      <c r="G1241" t="s">
        <v>67</v>
      </c>
      <c r="H1241" t="s">
        <v>72</v>
      </c>
      <c r="I1241" t="s">
        <v>276</v>
      </c>
      <c r="J1241" t="s">
        <v>505</v>
      </c>
      <c r="K1241">
        <v>6498139</v>
      </c>
      <c r="L1241">
        <v>296401</v>
      </c>
      <c r="M1241">
        <v>4555</v>
      </c>
      <c r="N1241">
        <v>102</v>
      </c>
      <c r="O1241">
        <v>151</v>
      </c>
      <c r="P1241">
        <v>72</v>
      </c>
      <c r="Q1241">
        <v>53</v>
      </c>
      <c r="R1241">
        <v>392</v>
      </c>
      <c r="S1241">
        <v>13.37</v>
      </c>
      <c r="T1241">
        <v>5.13</v>
      </c>
      <c r="U1241">
        <v>6.5</v>
      </c>
      <c r="V1241">
        <v>1200</v>
      </c>
      <c r="W1241">
        <v>343606.66666666698</v>
      </c>
      <c r="X1241">
        <v>18582.352941176501</v>
      </c>
      <c r="Y1241">
        <v>2160</v>
      </c>
      <c r="Z1241">
        <v>38710</v>
      </c>
      <c r="AA1241">
        <v>11571.4285714286</v>
      </c>
      <c r="AB1241">
        <v>6323.5294117647099</v>
      </c>
      <c r="AC1241">
        <v>852.11267605633805</v>
      </c>
      <c r="AD1241">
        <v>2003.22580645161</v>
      </c>
      <c r="AE1241">
        <v>4646.8085106382996</v>
      </c>
      <c r="AF1241">
        <v>283.80281690140799</v>
      </c>
      <c r="AG1241">
        <v>5.54</v>
      </c>
      <c r="AH1241">
        <v>0.12</v>
      </c>
      <c r="AI1241">
        <v>1.62</v>
      </c>
      <c r="AJ1241">
        <v>302.63</v>
      </c>
      <c r="AK1241">
        <v>20</v>
      </c>
      <c r="AL1241" t="s">
        <v>913</v>
      </c>
      <c r="AM1241">
        <v>3</v>
      </c>
      <c r="AN1241" t="s">
        <v>552</v>
      </c>
      <c r="AO1241" t="s">
        <v>915</v>
      </c>
      <c r="AP1241">
        <v>3.75</v>
      </c>
      <c r="AQ1241">
        <v>28.998000000000001</v>
      </c>
      <c r="AR1241">
        <v>25.248000000000001</v>
      </c>
      <c r="AS1241">
        <v>7.7328000000000001</v>
      </c>
      <c r="AT1241" t="s">
        <v>60</v>
      </c>
      <c r="AU1241" t="s">
        <v>61</v>
      </c>
      <c r="AV1241" t="s">
        <v>62</v>
      </c>
      <c r="AW1241" t="s">
        <v>63</v>
      </c>
    </row>
    <row r="1242" spans="1:49" x14ac:dyDescent="0.3">
      <c r="A1242">
        <v>402</v>
      </c>
      <c r="B1242" t="s">
        <v>905</v>
      </c>
      <c r="C1242" t="s">
        <v>906</v>
      </c>
      <c r="D1242" t="s">
        <v>912</v>
      </c>
      <c r="E1242" t="s">
        <v>144</v>
      </c>
      <c r="F1242" t="s">
        <v>53</v>
      </c>
      <c r="G1242" t="s">
        <v>67</v>
      </c>
      <c r="H1242" t="s">
        <v>55</v>
      </c>
      <c r="I1242" t="s">
        <v>276</v>
      </c>
      <c r="J1242" t="s">
        <v>505</v>
      </c>
      <c r="K1242">
        <v>6498135</v>
      </c>
      <c r="L1242">
        <v>296390</v>
      </c>
      <c r="M1242">
        <v>4419</v>
      </c>
      <c r="N1242">
        <v>113</v>
      </c>
      <c r="O1242">
        <v>168</v>
      </c>
      <c r="P1242">
        <v>70</v>
      </c>
      <c r="Q1242">
        <v>159</v>
      </c>
      <c r="R1242">
        <v>452</v>
      </c>
      <c r="S1242">
        <v>14.44</v>
      </c>
      <c r="T1242">
        <v>6.61</v>
      </c>
      <c r="U1242">
        <v>0.5</v>
      </c>
      <c r="V1242">
        <v>3400</v>
      </c>
      <c r="W1242">
        <v>313833.33333333302</v>
      </c>
      <c r="X1242">
        <v>25094.1176470588</v>
      </c>
      <c r="Y1242">
        <v>2340</v>
      </c>
      <c r="Z1242">
        <v>43575</v>
      </c>
      <c r="AA1242">
        <v>12785.714285714301</v>
      </c>
      <c r="AB1242">
        <v>12984.313725490199</v>
      </c>
      <c r="AC1242">
        <v>1161.97183098592</v>
      </c>
      <c r="AD1242">
        <v>1929.03225806452</v>
      </c>
      <c r="AE1242">
        <v>6638.2978723404303</v>
      </c>
      <c r="AF1242">
        <v>305.63380281690098</v>
      </c>
      <c r="AG1242">
        <v>7.19</v>
      </c>
      <c r="AH1242">
        <v>0.34</v>
      </c>
      <c r="AI1242">
        <v>1.79</v>
      </c>
      <c r="AJ1242">
        <v>381.4</v>
      </c>
      <c r="AK1242">
        <v>21</v>
      </c>
      <c r="AL1242" t="s">
        <v>913</v>
      </c>
      <c r="AM1242">
        <v>3</v>
      </c>
      <c r="AN1242" t="s">
        <v>552</v>
      </c>
      <c r="AO1242" t="s">
        <v>914</v>
      </c>
      <c r="AP1242">
        <v>10.625</v>
      </c>
      <c r="AQ1242">
        <v>32.040999999999997</v>
      </c>
      <c r="AR1242">
        <v>21.416</v>
      </c>
      <c r="AS1242">
        <v>3.0156235294117599</v>
      </c>
      <c r="AT1242" t="s">
        <v>60</v>
      </c>
      <c r="AU1242" t="s">
        <v>61</v>
      </c>
      <c r="AV1242" t="s">
        <v>62</v>
      </c>
      <c r="AW1242" t="s">
        <v>63</v>
      </c>
    </row>
    <row r="1243" spans="1:49" x14ac:dyDescent="0.3">
      <c r="A1243">
        <v>398</v>
      </c>
      <c r="B1243" t="s">
        <v>905</v>
      </c>
      <c r="C1243" t="s">
        <v>906</v>
      </c>
      <c r="D1243" t="s">
        <v>907</v>
      </c>
      <c r="E1243" t="s">
        <v>144</v>
      </c>
      <c r="F1243" t="s">
        <v>53</v>
      </c>
      <c r="G1243" t="s">
        <v>67</v>
      </c>
      <c r="H1243" t="s">
        <v>55</v>
      </c>
      <c r="I1243" t="s">
        <v>276</v>
      </c>
      <c r="J1243" t="s">
        <v>505</v>
      </c>
      <c r="K1243">
        <v>6498103</v>
      </c>
      <c r="L1243">
        <v>296421</v>
      </c>
      <c r="M1243">
        <v>402</v>
      </c>
      <c r="N1243">
        <v>80</v>
      </c>
      <c r="O1243">
        <v>67</v>
      </c>
      <c r="P1243">
        <v>58</v>
      </c>
      <c r="Q1243">
        <v>32</v>
      </c>
      <c r="R1243">
        <v>40</v>
      </c>
      <c r="S1243">
        <v>9.41</v>
      </c>
      <c r="T1243">
        <v>7.81</v>
      </c>
      <c r="U1243">
        <v>7.38</v>
      </c>
      <c r="V1243">
        <v>45400</v>
      </c>
      <c r="W1243">
        <v>265160</v>
      </c>
      <c r="X1243">
        <v>26311.764705882299</v>
      </c>
      <c r="Y1243">
        <v>1440</v>
      </c>
      <c r="Z1243">
        <v>49770</v>
      </c>
      <c r="AA1243">
        <v>7642.8571428571404</v>
      </c>
      <c r="AB1243">
        <v>7672.5490196078399</v>
      </c>
      <c r="AC1243">
        <v>387.32394366197201</v>
      </c>
      <c r="AD1243">
        <v>667.74193548387098</v>
      </c>
      <c r="AE1243">
        <v>8671.2765957446809</v>
      </c>
      <c r="AF1243">
        <v>218.30985915493</v>
      </c>
      <c r="AG1243">
        <v>0.02</v>
      </c>
      <c r="AH1243">
        <v>4.54</v>
      </c>
      <c r="AI1243">
        <v>1.07</v>
      </c>
      <c r="AJ1243">
        <v>10</v>
      </c>
      <c r="AK1243">
        <v>24</v>
      </c>
      <c r="AL1243" t="s">
        <v>908</v>
      </c>
      <c r="AM1243">
        <v>1</v>
      </c>
      <c r="AN1243" t="s">
        <v>59</v>
      </c>
      <c r="AO1243" s="1">
        <v>3.4180000000000001</v>
      </c>
      <c r="AP1243">
        <v>141.875</v>
      </c>
      <c r="AQ1243">
        <v>19.152999999999999</v>
      </c>
      <c r="AR1243">
        <v>-122.72199999999999</v>
      </c>
      <c r="AS1243">
        <v>0.13499911894273101</v>
      </c>
      <c r="AT1243" t="s">
        <v>95</v>
      </c>
      <c r="AU1243" t="s">
        <v>125</v>
      </c>
      <c r="AV1243" t="s">
        <v>126</v>
      </c>
      <c r="AW1243" t="s">
        <v>127</v>
      </c>
    </row>
    <row r="1244" spans="1:49" x14ac:dyDescent="0.3">
      <c r="A1244">
        <v>399</v>
      </c>
      <c r="B1244" t="s">
        <v>905</v>
      </c>
      <c r="C1244" t="s">
        <v>906</v>
      </c>
      <c r="D1244" t="s">
        <v>907</v>
      </c>
      <c r="E1244" t="s">
        <v>144</v>
      </c>
      <c r="F1244">
        <v>51450</v>
      </c>
      <c r="G1244" t="s">
        <v>67</v>
      </c>
      <c r="H1244" t="s">
        <v>72</v>
      </c>
      <c r="I1244" t="s">
        <v>276</v>
      </c>
      <c r="J1244" t="s">
        <v>505</v>
      </c>
      <c r="K1244">
        <v>6498076</v>
      </c>
      <c r="L1244">
        <v>296414</v>
      </c>
      <c r="M1244">
        <v>156</v>
      </c>
      <c r="N1244">
        <v>74</v>
      </c>
      <c r="O1244">
        <v>56</v>
      </c>
      <c r="P1244">
        <v>61</v>
      </c>
      <c r="Q1244">
        <v>29</v>
      </c>
      <c r="R1244">
        <v>33</v>
      </c>
      <c r="S1244">
        <v>8.5299999999999994</v>
      </c>
      <c r="T1244">
        <v>3.93</v>
      </c>
      <c r="U1244">
        <v>8.85</v>
      </c>
      <c r="V1244">
        <v>34100</v>
      </c>
      <c r="W1244">
        <v>313366.66666666698</v>
      </c>
      <c r="X1244">
        <v>20726.470588235301</v>
      </c>
      <c r="Y1244">
        <v>1320</v>
      </c>
      <c r="Z1244">
        <v>37100</v>
      </c>
      <c r="AA1244">
        <v>6357.1428571428596</v>
      </c>
      <c r="AB1244">
        <v>5058.8235294117603</v>
      </c>
      <c r="AC1244">
        <v>232.39436619718299</v>
      </c>
      <c r="AD1244">
        <v>37.096774193548399</v>
      </c>
      <c r="AE1244">
        <v>7551.0638297872301</v>
      </c>
      <c r="AF1244">
        <v>196.47887323943701</v>
      </c>
      <c r="AG1244">
        <v>5.0000000000000001E-3</v>
      </c>
      <c r="AH1244">
        <v>3.41</v>
      </c>
      <c r="AI1244">
        <v>0.89</v>
      </c>
      <c r="AJ1244">
        <v>10</v>
      </c>
      <c r="AK1244">
        <v>19</v>
      </c>
      <c r="AL1244" t="s">
        <v>908</v>
      </c>
      <c r="AM1244">
        <v>1</v>
      </c>
      <c r="AN1244" t="s">
        <v>59</v>
      </c>
      <c r="AO1244" s="1">
        <v>0.71399999999999997</v>
      </c>
      <c r="AP1244">
        <v>106.5625</v>
      </c>
      <c r="AQ1244">
        <v>15.930999999999999</v>
      </c>
      <c r="AR1244">
        <v>-90.631500000000003</v>
      </c>
      <c r="AS1244">
        <v>0.14949912023460399</v>
      </c>
      <c r="AT1244" t="s">
        <v>95</v>
      </c>
      <c r="AU1244" t="s">
        <v>125</v>
      </c>
      <c r="AV1244" t="s">
        <v>126</v>
      </c>
      <c r="AW1244" t="s">
        <v>127</v>
      </c>
    </row>
    <row r="1245" spans="1:49" x14ac:dyDescent="0.3">
      <c r="A1245">
        <v>400</v>
      </c>
      <c r="B1245" t="s">
        <v>905</v>
      </c>
      <c r="C1245" t="s">
        <v>906</v>
      </c>
      <c r="D1245" t="s">
        <v>909</v>
      </c>
      <c r="E1245" t="s">
        <v>144</v>
      </c>
      <c r="F1245" t="s">
        <v>53</v>
      </c>
      <c r="G1245" t="s">
        <v>67</v>
      </c>
      <c r="H1245" t="s">
        <v>55</v>
      </c>
      <c r="I1245" t="s">
        <v>276</v>
      </c>
      <c r="J1245" t="s">
        <v>505</v>
      </c>
      <c r="K1245">
        <v>6498044</v>
      </c>
      <c r="L1245">
        <v>296436</v>
      </c>
      <c r="M1245">
        <v>2481</v>
      </c>
      <c r="N1245">
        <v>99</v>
      </c>
      <c r="O1245">
        <v>63</v>
      </c>
      <c r="P1245">
        <v>66</v>
      </c>
      <c r="Q1245">
        <v>37</v>
      </c>
      <c r="R1245">
        <v>393</v>
      </c>
      <c r="S1245">
        <v>9.0500000000000007</v>
      </c>
      <c r="T1245">
        <v>6.71</v>
      </c>
      <c r="U1245">
        <v>9.11</v>
      </c>
      <c r="V1245">
        <v>8200</v>
      </c>
      <c r="W1245">
        <v>326573.33333333302</v>
      </c>
      <c r="X1245">
        <v>26444.1176470588</v>
      </c>
      <c r="Y1245">
        <v>2100</v>
      </c>
      <c r="Z1245">
        <v>35420</v>
      </c>
      <c r="AA1245">
        <v>5714.2857142857101</v>
      </c>
      <c r="AB1245">
        <v>9443.1372549019597</v>
      </c>
      <c r="AC1245">
        <v>852.11267605633805</v>
      </c>
      <c r="AD1245">
        <v>111.290322580645</v>
      </c>
      <c r="AE1245">
        <v>9542.55319148936</v>
      </c>
      <c r="AF1245">
        <v>283.80281690140799</v>
      </c>
      <c r="AG1245">
        <v>2.8</v>
      </c>
      <c r="AH1245">
        <v>0.82</v>
      </c>
      <c r="AI1245">
        <v>0.8</v>
      </c>
      <c r="AJ1245">
        <v>304.97000000000003</v>
      </c>
      <c r="AK1245">
        <v>18</v>
      </c>
      <c r="AL1245" t="s">
        <v>910</v>
      </c>
      <c r="AM1245">
        <v>2</v>
      </c>
      <c r="AN1245" t="s">
        <v>140</v>
      </c>
      <c r="AO1245" t="s">
        <v>911</v>
      </c>
      <c r="AP1245">
        <v>25.625</v>
      </c>
      <c r="AQ1245">
        <v>14.32</v>
      </c>
      <c r="AR1245">
        <v>-11.305</v>
      </c>
      <c r="AS1245">
        <v>0.55882926829268298</v>
      </c>
      <c r="AT1245" t="s">
        <v>95</v>
      </c>
      <c r="AU1245" t="s">
        <v>92</v>
      </c>
      <c r="AV1245" t="s">
        <v>96</v>
      </c>
      <c r="AW1245" t="s">
        <v>97</v>
      </c>
    </row>
    <row r="1246" spans="1:49" x14ac:dyDescent="0.3">
      <c r="A1246">
        <v>401</v>
      </c>
      <c r="B1246" t="s">
        <v>905</v>
      </c>
      <c r="C1246" t="s">
        <v>906</v>
      </c>
      <c r="D1246" t="s">
        <v>909</v>
      </c>
      <c r="E1246" t="s">
        <v>144</v>
      </c>
      <c r="F1246">
        <v>65700</v>
      </c>
      <c r="G1246" t="s">
        <v>67</v>
      </c>
      <c r="H1246" t="s">
        <v>72</v>
      </c>
      <c r="I1246" t="s">
        <v>276</v>
      </c>
      <c r="J1246" t="s">
        <v>505</v>
      </c>
      <c r="K1246">
        <v>6498040</v>
      </c>
      <c r="L1246">
        <v>296423</v>
      </c>
      <c r="M1246">
        <v>461</v>
      </c>
      <c r="N1246">
        <v>82</v>
      </c>
      <c r="O1246">
        <v>55</v>
      </c>
      <c r="P1246">
        <v>58</v>
      </c>
      <c r="Q1246">
        <v>36</v>
      </c>
      <c r="R1246">
        <v>41</v>
      </c>
      <c r="S1246">
        <v>9.7899999999999991</v>
      </c>
      <c r="T1246">
        <v>7.79</v>
      </c>
      <c r="U1246">
        <v>3.66</v>
      </c>
      <c r="V1246">
        <v>50200</v>
      </c>
      <c r="W1246">
        <v>228620</v>
      </c>
      <c r="X1246">
        <v>32770.588235294097</v>
      </c>
      <c r="Y1246">
        <v>1440</v>
      </c>
      <c r="Z1246">
        <v>62755</v>
      </c>
      <c r="AA1246">
        <v>5214.2857142857101</v>
      </c>
      <c r="AB1246">
        <v>11550.9803921569</v>
      </c>
      <c r="AC1246">
        <v>619.71830985915506</v>
      </c>
      <c r="AD1246">
        <v>18.548387096774199</v>
      </c>
      <c r="AE1246">
        <v>9003.1914893616995</v>
      </c>
      <c r="AF1246">
        <v>196.47887323943701</v>
      </c>
      <c r="AG1246">
        <v>0.1</v>
      </c>
      <c r="AH1246">
        <v>5.0199999999999996</v>
      </c>
      <c r="AI1246">
        <v>0.73</v>
      </c>
      <c r="AJ1246">
        <v>10</v>
      </c>
      <c r="AK1246">
        <v>30</v>
      </c>
      <c r="AL1246" t="s">
        <v>910</v>
      </c>
      <c r="AM1246">
        <v>1</v>
      </c>
      <c r="AN1246" t="s">
        <v>59</v>
      </c>
      <c r="AO1246" s="1">
        <v>4.0659999999999998</v>
      </c>
      <c r="AP1246">
        <v>156.875</v>
      </c>
      <c r="AQ1246">
        <v>13.067</v>
      </c>
      <c r="AR1246">
        <v>-143.80799999999999</v>
      </c>
      <c r="AS1246">
        <v>8.3295617529880503E-2</v>
      </c>
      <c r="AT1246" t="s">
        <v>95</v>
      </c>
      <c r="AU1246" t="s">
        <v>125</v>
      </c>
      <c r="AV1246" t="s">
        <v>126</v>
      </c>
      <c r="AW1246" t="s">
        <v>127</v>
      </c>
    </row>
    <row r="1247" spans="1:49" x14ac:dyDescent="0.3">
      <c r="A1247">
        <v>408</v>
      </c>
      <c r="B1247" t="s">
        <v>905</v>
      </c>
      <c r="C1247" t="s">
        <v>906</v>
      </c>
      <c r="D1247" t="s">
        <v>916</v>
      </c>
      <c r="E1247" t="s">
        <v>144</v>
      </c>
      <c r="F1247" t="s">
        <v>53</v>
      </c>
      <c r="G1247" t="s">
        <v>67</v>
      </c>
      <c r="H1247" t="s">
        <v>55</v>
      </c>
      <c r="I1247" t="s">
        <v>276</v>
      </c>
      <c r="J1247" t="s">
        <v>505</v>
      </c>
      <c r="K1247">
        <v>6497997</v>
      </c>
      <c r="L1247">
        <v>296463</v>
      </c>
      <c r="M1247">
        <v>3283</v>
      </c>
      <c r="N1247">
        <v>104</v>
      </c>
      <c r="O1247">
        <v>112</v>
      </c>
      <c r="P1247">
        <v>72</v>
      </c>
      <c r="Q1247">
        <v>53</v>
      </c>
      <c r="R1247">
        <v>322</v>
      </c>
      <c r="S1247">
        <v>10.61</v>
      </c>
      <c r="T1247">
        <v>8.44</v>
      </c>
      <c r="U1247">
        <v>4.25</v>
      </c>
      <c r="V1247">
        <v>1200</v>
      </c>
      <c r="W1247">
        <v>343513.33333333302</v>
      </c>
      <c r="X1247">
        <v>21944.1176470588</v>
      </c>
      <c r="Y1247">
        <v>2220</v>
      </c>
      <c r="Z1247">
        <v>31780</v>
      </c>
      <c r="AA1247">
        <v>13357.142857142901</v>
      </c>
      <c r="AB1247">
        <v>7756.8627450980403</v>
      </c>
      <c r="AC1247">
        <v>697.18309859154897</v>
      </c>
      <c r="AD1247">
        <v>2596.77419354839</v>
      </c>
      <c r="AE1247">
        <v>5684.0425531914898</v>
      </c>
      <c r="AF1247">
        <v>261.97183098591501</v>
      </c>
      <c r="AG1247">
        <v>2.2200000000000002</v>
      </c>
      <c r="AH1247">
        <v>0.12</v>
      </c>
      <c r="AI1247">
        <v>1.87</v>
      </c>
      <c r="AJ1247">
        <v>203.9</v>
      </c>
      <c r="AK1247">
        <v>17</v>
      </c>
      <c r="AL1247" t="s">
        <v>917</v>
      </c>
      <c r="AM1247">
        <v>3</v>
      </c>
      <c r="AN1247" t="s">
        <v>552</v>
      </c>
      <c r="AO1247" t="s">
        <v>919</v>
      </c>
      <c r="AP1247">
        <v>3.75</v>
      </c>
      <c r="AQ1247">
        <v>33.472999999999999</v>
      </c>
      <c r="AR1247">
        <v>29.722999999999999</v>
      </c>
      <c r="AS1247">
        <v>8.9261333333333308</v>
      </c>
      <c r="AT1247" t="s">
        <v>60</v>
      </c>
      <c r="AU1247" t="s">
        <v>61</v>
      </c>
      <c r="AV1247" t="s">
        <v>62</v>
      </c>
      <c r="AW1247" t="s">
        <v>63</v>
      </c>
    </row>
    <row r="1248" spans="1:49" x14ac:dyDescent="0.3">
      <c r="A1248">
        <v>407</v>
      </c>
      <c r="B1248" t="s">
        <v>905</v>
      </c>
      <c r="C1248" t="s">
        <v>906</v>
      </c>
      <c r="D1248" t="s">
        <v>916</v>
      </c>
      <c r="E1248" t="s">
        <v>144</v>
      </c>
      <c r="F1248">
        <v>7800</v>
      </c>
      <c r="G1248" t="s">
        <v>67</v>
      </c>
      <c r="H1248" t="s">
        <v>72</v>
      </c>
      <c r="I1248" t="s">
        <v>276</v>
      </c>
      <c r="J1248" t="s">
        <v>505</v>
      </c>
      <c r="K1248">
        <v>6497996</v>
      </c>
      <c r="L1248">
        <v>296457</v>
      </c>
      <c r="M1248">
        <v>2492</v>
      </c>
      <c r="N1248">
        <v>102</v>
      </c>
      <c r="O1248">
        <v>101</v>
      </c>
      <c r="P1248">
        <v>67</v>
      </c>
      <c r="Q1248">
        <v>49</v>
      </c>
      <c r="R1248">
        <v>476</v>
      </c>
      <c r="S1248">
        <v>14.49</v>
      </c>
      <c r="T1248">
        <v>3.17</v>
      </c>
      <c r="U1248">
        <v>4.5599999999999996</v>
      </c>
      <c r="V1248">
        <v>100</v>
      </c>
      <c r="W1248">
        <v>344820</v>
      </c>
      <c r="X1248">
        <v>18529.411764705899</v>
      </c>
      <c r="Y1248">
        <v>2040</v>
      </c>
      <c r="Z1248">
        <v>42840</v>
      </c>
      <c r="AA1248">
        <v>2928.5714285714298</v>
      </c>
      <c r="AB1248">
        <v>6323.5294117647099</v>
      </c>
      <c r="AC1248">
        <v>464.78873239436598</v>
      </c>
      <c r="AD1248">
        <v>816.12903225806497</v>
      </c>
      <c r="AE1248">
        <v>6015.9574468085102</v>
      </c>
      <c r="AF1248">
        <v>261.97183098591501</v>
      </c>
      <c r="AG1248">
        <v>2.92</v>
      </c>
      <c r="AH1248">
        <v>0.01</v>
      </c>
      <c r="AI1248">
        <v>0.41</v>
      </c>
      <c r="AJ1248">
        <v>407.39</v>
      </c>
      <c r="AK1248">
        <v>23</v>
      </c>
      <c r="AL1248" t="s">
        <v>917</v>
      </c>
      <c r="AM1248">
        <v>3</v>
      </c>
      <c r="AN1248" t="s">
        <v>552</v>
      </c>
      <c r="AO1248" t="s">
        <v>918</v>
      </c>
      <c r="AP1248">
        <v>0.3125</v>
      </c>
      <c r="AQ1248">
        <v>7.3390000000000004</v>
      </c>
      <c r="AR1248">
        <v>7.0265000000000004</v>
      </c>
      <c r="AS1248">
        <v>23.4848</v>
      </c>
      <c r="AT1248" t="s">
        <v>60</v>
      </c>
      <c r="AU1248" t="s">
        <v>92</v>
      </c>
      <c r="AV1248" t="s">
        <v>62</v>
      </c>
      <c r="AW1248" t="s">
        <v>63</v>
      </c>
    </row>
    <row r="1249" spans="1:49" x14ac:dyDescent="0.3">
      <c r="A1249">
        <v>386</v>
      </c>
      <c r="B1249" t="s">
        <v>881</v>
      </c>
      <c r="C1249" t="s">
        <v>882</v>
      </c>
      <c r="D1249" t="s">
        <v>883</v>
      </c>
      <c r="E1249" t="s">
        <v>144</v>
      </c>
      <c r="F1249">
        <v>43800</v>
      </c>
      <c r="G1249" t="s">
        <v>67</v>
      </c>
      <c r="H1249" t="s">
        <v>72</v>
      </c>
      <c r="I1249" t="s">
        <v>276</v>
      </c>
      <c r="J1249" t="s">
        <v>505</v>
      </c>
      <c r="K1249">
        <v>6497729</v>
      </c>
      <c r="L1249">
        <v>294348</v>
      </c>
      <c r="M1249">
        <v>4069</v>
      </c>
      <c r="N1249">
        <v>109</v>
      </c>
      <c r="O1249">
        <v>132</v>
      </c>
      <c r="P1249">
        <v>81</v>
      </c>
      <c r="Q1249">
        <v>36</v>
      </c>
      <c r="R1249">
        <v>189</v>
      </c>
      <c r="S1249">
        <v>10.95</v>
      </c>
      <c r="T1249">
        <v>32.14</v>
      </c>
      <c r="U1249">
        <v>2.06</v>
      </c>
      <c r="V1249">
        <v>1900</v>
      </c>
      <c r="W1249">
        <v>290546.66666666698</v>
      </c>
      <c r="X1249">
        <v>32823.529411764699</v>
      </c>
      <c r="Y1249">
        <v>2640</v>
      </c>
      <c r="Z1249">
        <v>26845</v>
      </c>
      <c r="AA1249">
        <v>36571.428571428602</v>
      </c>
      <c r="AB1249">
        <v>7419.6078431372498</v>
      </c>
      <c r="AC1249">
        <v>1084.50704225352</v>
      </c>
      <c r="AD1249">
        <v>148.38709677419399</v>
      </c>
      <c r="AE1249">
        <v>13069.148936170201</v>
      </c>
      <c r="AF1249">
        <v>240.14084507042301</v>
      </c>
      <c r="AG1249">
        <v>1.1299999999999999</v>
      </c>
      <c r="AH1249">
        <v>0.19</v>
      </c>
      <c r="AI1249">
        <v>5.12</v>
      </c>
      <c r="AJ1249">
        <v>10</v>
      </c>
      <c r="AK1249">
        <v>14</v>
      </c>
      <c r="AL1249" t="s">
        <v>888</v>
      </c>
      <c r="AM1249">
        <v>2</v>
      </c>
      <c r="AN1249" t="s">
        <v>146</v>
      </c>
      <c r="AO1249" t="s">
        <v>889</v>
      </c>
      <c r="AP1249">
        <v>5.9375</v>
      </c>
      <c r="AQ1249">
        <v>91.647999999999996</v>
      </c>
      <c r="AR1249">
        <v>85.710499999999996</v>
      </c>
      <c r="AS1249">
        <v>15.435452631578899</v>
      </c>
      <c r="AT1249" t="s">
        <v>60</v>
      </c>
      <c r="AU1249" t="s">
        <v>61</v>
      </c>
      <c r="AV1249" t="s">
        <v>62</v>
      </c>
      <c r="AW1249" t="s">
        <v>63</v>
      </c>
    </row>
    <row r="1250" spans="1:49" x14ac:dyDescent="0.3">
      <c r="A1250">
        <v>381</v>
      </c>
      <c r="B1250" t="s">
        <v>881</v>
      </c>
      <c r="C1250" t="s">
        <v>882</v>
      </c>
      <c r="D1250" t="s">
        <v>883</v>
      </c>
      <c r="E1250" t="s">
        <v>144</v>
      </c>
      <c r="F1250" t="s">
        <v>53</v>
      </c>
      <c r="G1250" t="s">
        <v>67</v>
      </c>
      <c r="H1250" t="s">
        <v>55</v>
      </c>
      <c r="I1250" t="s">
        <v>276</v>
      </c>
      <c r="J1250" t="s">
        <v>498</v>
      </c>
      <c r="K1250">
        <v>6497693</v>
      </c>
      <c r="L1250">
        <v>294318</v>
      </c>
      <c r="M1250">
        <v>2204</v>
      </c>
      <c r="N1250">
        <v>92</v>
      </c>
      <c r="O1250">
        <v>117</v>
      </c>
      <c r="P1250">
        <v>84</v>
      </c>
      <c r="Q1250">
        <v>110</v>
      </c>
      <c r="R1250">
        <v>123</v>
      </c>
      <c r="S1250">
        <v>13.3</v>
      </c>
      <c r="T1250">
        <v>12.37</v>
      </c>
      <c r="U1250">
        <v>2.2000000000000002</v>
      </c>
      <c r="V1250">
        <v>500</v>
      </c>
      <c r="W1250">
        <v>353686.66666666698</v>
      </c>
      <c r="X1250">
        <v>19429.411764705899</v>
      </c>
      <c r="Y1250">
        <v>2100</v>
      </c>
      <c r="Z1250">
        <v>17465</v>
      </c>
      <c r="AA1250">
        <v>25285.714285714301</v>
      </c>
      <c r="AB1250">
        <v>13405.8823529412</v>
      </c>
      <c r="AC1250">
        <v>697.18309859154897</v>
      </c>
      <c r="AD1250">
        <v>2337.0967741935501</v>
      </c>
      <c r="AE1250">
        <v>5310.6382978723404</v>
      </c>
      <c r="AF1250">
        <v>196.47887323943701</v>
      </c>
      <c r="AG1250">
        <v>0.46</v>
      </c>
      <c r="AH1250">
        <v>0.05</v>
      </c>
      <c r="AI1250">
        <v>3.54</v>
      </c>
      <c r="AJ1250">
        <v>10</v>
      </c>
      <c r="AK1250">
        <v>11</v>
      </c>
      <c r="AL1250" t="s">
        <v>884</v>
      </c>
      <c r="AM1250">
        <v>2</v>
      </c>
      <c r="AN1250" t="s">
        <v>146</v>
      </c>
      <c r="AO1250" t="s">
        <v>885</v>
      </c>
      <c r="AP1250">
        <v>1.5625</v>
      </c>
      <c r="AQ1250">
        <v>63.366</v>
      </c>
      <c r="AR1250">
        <v>61.8035</v>
      </c>
      <c r="AS1250">
        <v>40.55424</v>
      </c>
      <c r="AT1250" t="s">
        <v>60</v>
      </c>
      <c r="AU1250" t="s">
        <v>61</v>
      </c>
      <c r="AV1250" t="s">
        <v>62</v>
      </c>
      <c r="AW1250" t="s">
        <v>63</v>
      </c>
    </row>
    <row r="1251" spans="1:49" x14ac:dyDescent="0.3">
      <c r="A1251">
        <v>383</v>
      </c>
      <c r="B1251" t="s">
        <v>679</v>
      </c>
      <c r="C1251" t="s">
        <v>684</v>
      </c>
      <c r="D1251" t="s">
        <v>886</v>
      </c>
      <c r="E1251" t="s">
        <v>144</v>
      </c>
      <c r="F1251">
        <v>43800</v>
      </c>
      <c r="G1251" t="s">
        <v>682</v>
      </c>
      <c r="H1251" t="s">
        <v>72</v>
      </c>
      <c r="I1251" t="s">
        <v>276</v>
      </c>
      <c r="J1251" t="s">
        <v>505</v>
      </c>
      <c r="K1251">
        <v>6497674</v>
      </c>
      <c r="L1251">
        <v>294257</v>
      </c>
      <c r="M1251">
        <v>166</v>
      </c>
      <c r="N1251">
        <v>94</v>
      </c>
      <c r="O1251">
        <v>51</v>
      </c>
      <c r="P1251">
        <v>61</v>
      </c>
      <c r="Q1251">
        <v>32</v>
      </c>
      <c r="R1251">
        <v>62</v>
      </c>
      <c r="S1251">
        <v>17.45</v>
      </c>
      <c r="T1251">
        <v>27.96</v>
      </c>
      <c r="U1251">
        <v>3.96</v>
      </c>
      <c r="V1251">
        <v>5000</v>
      </c>
      <c r="W1251">
        <v>233380</v>
      </c>
      <c r="X1251">
        <v>47514.705882352901</v>
      </c>
      <c r="Y1251">
        <v>2100</v>
      </c>
      <c r="Z1251">
        <v>49385</v>
      </c>
      <c r="AA1251">
        <v>26571.428571428602</v>
      </c>
      <c r="AB1251">
        <v>5733.3333333333303</v>
      </c>
      <c r="AC1251">
        <v>852.11267605633805</v>
      </c>
      <c r="AD1251">
        <v>296.77419354838702</v>
      </c>
      <c r="AE1251">
        <v>19956.382978723399</v>
      </c>
      <c r="AF1251">
        <v>196.47887323943701</v>
      </c>
      <c r="AG1251">
        <v>0.6</v>
      </c>
      <c r="AH1251">
        <v>0.5</v>
      </c>
      <c r="AI1251">
        <v>3.72</v>
      </c>
      <c r="AJ1251">
        <v>10</v>
      </c>
      <c r="AK1251">
        <v>20</v>
      </c>
      <c r="AL1251" t="s">
        <v>887</v>
      </c>
      <c r="AM1251">
        <v>1</v>
      </c>
      <c r="AN1251" t="s">
        <v>59</v>
      </c>
      <c r="AO1251" s="1">
        <v>0.82399999999999995</v>
      </c>
      <c r="AP1251">
        <v>15.625</v>
      </c>
      <c r="AQ1251">
        <v>66.587999999999994</v>
      </c>
      <c r="AR1251">
        <v>50.963000000000001</v>
      </c>
      <c r="AS1251">
        <v>4.2616319999999996</v>
      </c>
      <c r="AT1251" t="s">
        <v>60</v>
      </c>
      <c r="AU1251" t="s">
        <v>61</v>
      </c>
      <c r="AV1251" t="s">
        <v>62</v>
      </c>
      <c r="AW1251" t="s">
        <v>63</v>
      </c>
    </row>
    <row r="1252" spans="1:49" x14ac:dyDescent="0.3">
      <c r="A1252">
        <v>384</v>
      </c>
      <c r="B1252" t="s">
        <v>679</v>
      </c>
      <c r="C1252" t="s">
        <v>684</v>
      </c>
      <c r="D1252" t="s">
        <v>886</v>
      </c>
      <c r="E1252" t="s">
        <v>144</v>
      </c>
      <c r="F1252" t="s">
        <v>53</v>
      </c>
      <c r="G1252" t="s">
        <v>682</v>
      </c>
      <c r="H1252" t="s">
        <v>55</v>
      </c>
      <c r="I1252" t="s">
        <v>276</v>
      </c>
      <c r="J1252" t="s">
        <v>505</v>
      </c>
      <c r="K1252">
        <v>6497661</v>
      </c>
      <c r="L1252">
        <v>294255</v>
      </c>
      <c r="M1252">
        <v>807</v>
      </c>
      <c r="N1252">
        <v>102</v>
      </c>
      <c r="O1252">
        <v>43</v>
      </c>
      <c r="P1252">
        <v>62</v>
      </c>
      <c r="Q1252">
        <v>64</v>
      </c>
      <c r="R1252">
        <v>123</v>
      </c>
      <c r="S1252">
        <v>15.33</v>
      </c>
      <c r="T1252">
        <v>6.76</v>
      </c>
      <c r="U1252">
        <v>3.61</v>
      </c>
      <c r="V1252">
        <v>8300</v>
      </c>
      <c r="W1252">
        <v>234033.33333333299</v>
      </c>
      <c r="X1252">
        <v>44735.294117647099</v>
      </c>
      <c r="Y1252">
        <v>2280</v>
      </c>
      <c r="Z1252">
        <v>48335</v>
      </c>
      <c r="AA1252">
        <v>23857.142857142899</v>
      </c>
      <c r="AB1252">
        <v>8937.2549019607795</v>
      </c>
      <c r="AC1252">
        <v>929.57746478873196</v>
      </c>
      <c r="AD1252">
        <v>1261.2903225806499</v>
      </c>
      <c r="AE1252">
        <v>16637.234042553198</v>
      </c>
      <c r="AF1252">
        <v>218.30985915493</v>
      </c>
      <c r="AG1252">
        <v>1.63</v>
      </c>
      <c r="AH1252">
        <v>0.83</v>
      </c>
      <c r="AI1252">
        <v>3.34</v>
      </c>
      <c r="AJ1252">
        <v>10</v>
      </c>
      <c r="AK1252">
        <v>21</v>
      </c>
      <c r="AL1252" t="s">
        <v>887</v>
      </c>
      <c r="AM1252">
        <v>1</v>
      </c>
      <c r="AN1252" t="s">
        <v>59</v>
      </c>
      <c r="AO1252" s="1">
        <v>7.8680000000000003</v>
      </c>
      <c r="AP1252">
        <v>25.9375</v>
      </c>
      <c r="AQ1252">
        <v>59.786000000000001</v>
      </c>
      <c r="AR1252">
        <v>33.848500000000001</v>
      </c>
      <c r="AS1252">
        <v>2.3050024096385502</v>
      </c>
      <c r="AT1252" t="s">
        <v>91</v>
      </c>
      <c r="AU1252" t="s">
        <v>61</v>
      </c>
      <c r="AV1252" t="s">
        <v>96</v>
      </c>
      <c r="AW1252" t="s">
        <v>63</v>
      </c>
    </row>
    <row r="1253" spans="1:49" x14ac:dyDescent="0.3">
      <c r="A1253">
        <v>213</v>
      </c>
      <c r="B1253" t="s">
        <v>581</v>
      </c>
      <c r="C1253" t="s">
        <v>581</v>
      </c>
      <c r="D1253" t="s">
        <v>582</v>
      </c>
      <c r="E1253" t="s">
        <v>144</v>
      </c>
      <c r="F1253" t="s">
        <v>53</v>
      </c>
      <c r="G1253" t="s">
        <v>67</v>
      </c>
      <c r="H1253" t="s">
        <v>55</v>
      </c>
      <c r="I1253" t="s">
        <v>276</v>
      </c>
      <c r="J1253" t="s">
        <v>505</v>
      </c>
      <c r="K1253">
        <v>6497495</v>
      </c>
      <c r="L1253">
        <v>294018</v>
      </c>
      <c r="M1253">
        <v>168</v>
      </c>
      <c r="N1253">
        <v>199</v>
      </c>
      <c r="O1253">
        <v>88</v>
      </c>
      <c r="P1253">
        <v>71</v>
      </c>
      <c r="Q1253">
        <v>80</v>
      </c>
      <c r="R1253">
        <v>35</v>
      </c>
      <c r="S1253">
        <v>5.45</v>
      </c>
      <c r="T1253">
        <v>5.9</v>
      </c>
      <c r="U1253">
        <v>8.23</v>
      </c>
      <c r="V1253">
        <v>50</v>
      </c>
      <c r="W1253">
        <v>254846.66666666701</v>
      </c>
      <c r="X1253">
        <v>44285.294117647099</v>
      </c>
      <c r="Y1253">
        <v>5460</v>
      </c>
      <c r="Z1253">
        <v>33775</v>
      </c>
      <c r="AA1253">
        <v>35857.142857142899</v>
      </c>
      <c r="AB1253">
        <v>22849.0196078431</v>
      </c>
      <c r="AC1253">
        <v>1161.97183098592</v>
      </c>
      <c r="AD1253">
        <v>6603.22580645161</v>
      </c>
      <c r="AE1253">
        <v>8214.8936170212801</v>
      </c>
      <c r="AF1253">
        <v>349.29577464788701</v>
      </c>
      <c r="AG1253">
        <v>0.05</v>
      </c>
      <c r="AH1253">
        <v>0.01</v>
      </c>
      <c r="AI1253">
        <v>5.0199999999999996</v>
      </c>
      <c r="AJ1253">
        <v>10</v>
      </c>
      <c r="AK1253">
        <v>16</v>
      </c>
      <c r="AL1253" t="s">
        <v>583</v>
      </c>
      <c r="AM1253">
        <v>3</v>
      </c>
      <c r="AN1253" t="s">
        <v>113</v>
      </c>
      <c r="AO1253" t="s">
        <v>585</v>
      </c>
      <c r="AP1253">
        <v>0.3125</v>
      </c>
      <c r="AQ1253">
        <v>89.858000000000004</v>
      </c>
      <c r="AR1253">
        <v>89.545500000000004</v>
      </c>
      <c r="AS1253">
        <v>287.54559999999998</v>
      </c>
      <c r="AT1253" t="s">
        <v>60</v>
      </c>
      <c r="AU1253" t="s">
        <v>61</v>
      </c>
      <c r="AV1253" t="s">
        <v>62</v>
      </c>
      <c r="AW1253" t="s">
        <v>63</v>
      </c>
    </row>
    <row r="1254" spans="1:49" x14ac:dyDescent="0.3">
      <c r="A1254">
        <v>212</v>
      </c>
      <c r="B1254" t="s">
        <v>581</v>
      </c>
      <c r="C1254" t="s">
        <v>581</v>
      </c>
      <c r="D1254" t="s">
        <v>582</v>
      </c>
      <c r="E1254" t="s">
        <v>144</v>
      </c>
      <c r="F1254">
        <v>73050</v>
      </c>
      <c r="G1254" t="s">
        <v>67</v>
      </c>
      <c r="H1254" t="s">
        <v>72</v>
      </c>
      <c r="I1254" t="s">
        <v>276</v>
      </c>
      <c r="J1254" t="s">
        <v>505</v>
      </c>
      <c r="K1254">
        <v>6497485</v>
      </c>
      <c r="L1254">
        <v>294036</v>
      </c>
      <c r="M1254">
        <v>71</v>
      </c>
      <c r="N1254">
        <v>134</v>
      </c>
      <c r="O1254">
        <v>138</v>
      </c>
      <c r="P1254">
        <v>57</v>
      </c>
      <c r="Q1254">
        <v>31</v>
      </c>
      <c r="R1254">
        <v>47</v>
      </c>
      <c r="S1254">
        <v>11.43</v>
      </c>
      <c r="T1254">
        <v>6.1</v>
      </c>
      <c r="U1254">
        <v>2.94</v>
      </c>
      <c r="V1254">
        <v>2300</v>
      </c>
      <c r="W1254">
        <v>247240</v>
      </c>
      <c r="X1254">
        <v>34544.117647058803</v>
      </c>
      <c r="Y1254">
        <v>3360</v>
      </c>
      <c r="Z1254">
        <v>67130</v>
      </c>
      <c r="AA1254">
        <v>26857.142857142899</v>
      </c>
      <c r="AB1254">
        <v>7503.9215686274501</v>
      </c>
      <c r="AC1254">
        <v>1161.97183098592</v>
      </c>
      <c r="AD1254">
        <v>259.677419354839</v>
      </c>
      <c r="AE1254">
        <v>11948.936170212801</v>
      </c>
      <c r="AF1254">
        <v>305.63380281690098</v>
      </c>
      <c r="AG1254">
        <v>0.3</v>
      </c>
      <c r="AH1254">
        <v>0.23</v>
      </c>
      <c r="AI1254">
        <v>3.76</v>
      </c>
      <c r="AJ1254">
        <v>10</v>
      </c>
      <c r="AK1254">
        <v>26</v>
      </c>
      <c r="AL1254" t="s">
        <v>583</v>
      </c>
      <c r="AM1254">
        <v>2</v>
      </c>
      <c r="AN1254" t="s">
        <v>579</v>
      </c>
      <c r="AO1254" t="s">
        <v>584</v>
      </c>
      <c r="AP1254">
        <v>7.1875</v>
      </c>
      <c r="AQ1254">
        <v>67.304000000000002</v>
      </c>
      <c r="AR1254">
        <v>60.116500000000002</v>
      </c>
      <c r="AS1254">
        <v>9.3640347826086892</v>
      </c>
      <c r="AT1254" t="s">
        <v>60</v>
      </c>
      <c r="AU1254" t="s">
        <v>61</v>
      </c>
      <c r="AV1254" t="s">
        <v>62</v>
      </c>
      <c r="AW1254" t="s">
        <v>63</v>
      </c>
    </row>
    <row r="1255" spans="1:49" x14ac:dyDescent="0.3">
      <c r="A1255">
        <v>210</v>
      </c>
      <c r="B1255" t="s">
        <v>571</v>
      </c>
      <c r="C1255" t="s">
        <v>572</v>
      </c>
      <c r="D1255" t="s">
        <v>577</v>
      </c>
      <c r="E1255" t="s">
        <v>236</v>
      </c>
      <c r="F1255" t="s">
        <v>53</v>
      </c>
      <c r="G1255" t="s">
        <v>67</v>
      </c>
      <c r="H1255" t="s">
        <v>55</v>
      </c>
      <c r="I1255" t="s">
        <v>276</v>
      </c>
      <c r="J1255" t="s">
        <v>505</v>
      </c>
      <c r="K1255">
        <v>6494658</v>
      </c>
      <c r="L1255">
        <v>286557</v>
      </c>
      <c r="M1255">
        <v>887</v>
      </c>
      <c r="N1255">
        <v>107</v>
      </c>
      <c r="O1255">
        <v>66</v>
      </c>
      <c r="P1255">
        <v>71</v>
      </c>
      <c r="Q1255">
        <v>34</v>
      </c>
      <c r="R1255">
        <v>97</v>
      </c>
      <c r="S1255">
        <v>5.48</v>
      </c>
      <c r="T1255">
        <v>18.55</v>
      </c>
      <c r="U1255">
        <v>0.5</v>
      </c>
      <c r="V1255">
        <v>700</v>
      </c>
      <c r="W1255">
        <v>323026.66666666698</v>
      </c>
      <c r="X1255">
        <v>21652.941176470598</v>
      </c>
      <c r="Y1255">
        <v>2760</v>
      </c>
      <c r="Z1255">
        <v>19495</v>
      </c>
      <c r="AA1255">
        <v>54500</v>
      </c>
      <c r="AB1255">
        <v>10623.529411764701</v>
      </c>
      <c r="AC1255">
        <v>1007.04225352113</v>
      </c>
      <c r="AD1255">
        <v>704.83870967741905</v>
      </c>
      <c r="AE1255">
        <v>6928.72340425532</v>
      </c>
      <c r="AF1255">
        <v>152.816901408451</v>
      </c>
      <c r="AG1255">
        <v>0.68</v>
      </c>
      <c r="AH1255">
        <v>7.0000000000000007E-2</v>
      </c>
      <c r="AI1255">
        <v>7.63</v>
      </c>
      <c r="AJ1255">
        <v>10</v>
      </c>
      <c r="AK1255">
        <v>10</v>
      </c>
      <c r="AL1255" t="s">
        <v>578</v>
      </c>
      <c r="AM1255">
        <v>1</v>
      </c>
      <c r="AN1255" t="s">
        <v>59</v>
      </c>
      <c r="AO1255" s="1">
        <v>8.7469999999999999</v>
      </c>
      <c r="AP1255">
        <v>2.1875</v>
      </c>
      <c r="AQ1255">
        <v>136.577</v>
      </c>
      <c r="AR1255">
        <v>134.3895</v>
      </c>
      <c r="AS1255">
        <v>62.435200000000002</v>
      </c>
      <c r="AT1255" t="s">
        <v>60</v>
      </c>
      <c r="AU1255" t="s">
        <v>61</v>
      </c>
      <c r="AV1255" t="s">
        <v>62</v>
      </c>
      <c r="AW1255" t="s">
        <v>63</v>
      </c>
    </row>
    <row r="1256" spans="1:49" x14ac:dyDescent="0.3">
      <c r="A1256">
        <v>211</v>
      </c>
      <c r="B1256" t="s">
        <v>571</v>
      </c>
      <c r="C1256" t="s">
        <v>572</v>
      </c>
      <c r="D1256" t="s">
        <v>577</v>
      </c>
      <c r="E1256" t="s">
        <v>236</v>
      </c>
      <c r="F1256">
        <v>19425</v>
      </c>
      <c r="G1256" t="s">
        <v>67</v>
      </c>
      <c r="H1256" t="s">
        <v>72</v>
      </c>
      <c r="I1256" t="s">
        <v>276</v>
      </c>
      <c r="J1256" t="s">
        <v>505</v>
      </c>
      <c r="K1256">
        <v>6494651</v>
      </c>
      <c r="L1256">
        <v>286551</v>
      </c>
      <c r="M1256">
        <v>67</v>
      </c>
      <c r="N1256">
        <v>254</v>
      </c>
      <c r="O1256">
        <v>192</v>
      </c>
      <c r="P1256">
        <v>89</v>
      </c>
      <c r="Q1256">
        <v>174</v>
      </c>
      <c r="R1256">
        <v>35</v>
      </c>
      <c r="S1256">
        <v>2.5</v>
      </c>
      <c r="T1256">
        <v>8.41</v>
      </c>
      <c r="U1256">
        <v>6.71</v>
      </c>
      <c r="V1256">
        <v>50</v>
      </c>
      <c r="W1256">
        <v>244626.66666666701</v>
      </c>
      <c r="X1256">
        <v>38991.176470588201</v>
      </c>
      <c r="Y1256">
        <v>7500</v>
      </c>
      <c r="Z1256">
        <v>36785</v>
      </c>
      <c r="AA1256">
        <v>33714.285714285703</v>
      </c>
      <c r="AB1256">
        <v>52696.078431372502</v>
      </c>
      <c r="AC1256">
        <v>3021.1267605633798</v>
      </c>
      <c r="AD1256">
        <v>8866.1290322580699</v>
      </c>
      <c r="AE1256">
        <v>8256.3829787234008</v>
      </c>
      <c r="AF1256">
        <v>480.281690140845</v>
      </c>
      <c r="AG1256">
        <v>0.06</v>
      </c>
      <c r="AH1256">
        <v>0.01</v>
      </c>
      <c r="AI1256">
        <v>4.72</v>
      </c>
      <c r="AJ1256">
        <v>10</v>
      </c>
      <c r="AK1256">
        <v>17</v>
      </c>
      <c r="AL1256" t="s">
        <v>578</v>
      </c>
      <c r="AM1256">
        <v>2</v>
      </c>
      <c r="AN1256" t="s">
        <v>579</v>
      </c>
      <c r="AO1256" t="s">
        <v>580</v>
      </c>
      <c r="AP1256">
        <v>0.3125</v>
      </c>
      <c r="AQ1256">
        <v>84.488</v>
      </c>
      <c r="AR1256">
        <v>84.1755</v>
      </c>
      <c r="AS1256">
        <v>270.36160000000001</v>
      </c>
      <c r="AT1256" t="s">
        <v>60</v>
      </c>
      <c r="AU1256" t="s">
        <v>61</v>
      </c>
      <c r="AV1256" t="s">
        <v>62</v>
      </c>
      <c r="AW1256" t="s">
        <v>63</v>
      </c>
    </row>
    <row r="1257" spans="1:49" x14ac:dyDescent="0.3">
      <c r="A1257">
        <v>207</v>
      </c>
      <c r="B1257" t="s">
        <v>571</v>
      </c>
      <c r="C1257" t="s">
        <v>572</v>
      </c>
      <c r="D1257" t="s">
        <v>573</v>
      </c>
      <c r="E1257" t="s">
        <v>236</v>
      </c>
      <c r="F1257" t="s">
        <v>53</v>
      </c>
      <c r="G1257" t="s">
        <v>67</v>
      </c>
      <c r="H1257" t="s">
        <v>55</v>
      </c>
      <c r="I1257" t="s">
        <v>276</v>
      </c>
      <c r="J1257" t="s">
        <v>505</v>
      </c>
      <c r="K1257">
        <v>6494580</v>
      </c>
      <c r="L1257">
        <v>286417</v>
      </c>
      <c r="M1257">
        <v>245</v>
      </c>
      <c r="N1257">
        <v>130</v>
      </c>
      <c r="O1257">
        <v>86</v>
      </c>
      <c r="P1257">
        <v>77</v>
      </c>
      <c r="Q1257">
        <v>45</v>
      </c>
      <c r="R1257">
        <v>286</v>
      </c>
      <c r="S1257">
        <v>2.5</v>
      </c>
      <c r="T1257">
        <v>6.22</v>
      </c>
      <c r="U1257">
        <v>4.7</v>
      </c>
      <c r="V1257">
        <v>200</v>
      </c>
      <c r="W1257">
        <v>310193.33333333302</v>
      </c>
      <c r="X1257">
        <v>35867.647058823502</v>
      </c>
      <c r="Y1257">
        <v>3540</v>
      </c>
      <c r="Z1257">
        <v>23380</v>
      </c>
      <c r="AA1257">
        <v>33357.142857142899</v>
      </c>
      <c r="AB1257">
        <v>11550.9803921569</v>
      </c>
      <c r="AC1257">
        <v>1007.04225352113</v>
      </c>
      <c r="AD1257">
        <v>556.45161290322596</v>
      </c>
      <c r="AE1257">
        <v>8920.2127659574508</v>
      </c>
      <c r="AF1257">
        <v>283.80281690140799</v>
      </c>
      <c r="AG1257">
        <v>0.85</v>
      </c>
      <c r="AH1257">
        <v>0.02</v>
      </c>
      <c r="AI1257">
        <v>4.67</v>
      </c>
      <c r="AJ1257">
        <v>154.68</v>
      </c>
      <c r="AK1257">
        <v>12</v>
      </c>
      <c r="AL1257" t="s">
        <v>574</v>
      </c>
      <c r="AM1257">
        <v>2</v>
      </c>
      <c r="AN1257" t="s">
        <v>140</v>
      </c>
      <c r="AO1257" t="s">
        <v>575</v>
      </c>
      <c r="AP1257">
        <v>0.625</v>
      </c>
      <c r="AQ1257">
        <v>83.593000000000004</v>
      </c>
      <c r="AR1257">
        <v>82.968000000000004</v>
      </c>
      <c r="AS1257">
        <v>133.74879999999999</v>
      </c>
      <c r="AT1257" t="s">
        <v>60</v>
      </c>
      <c r="AU1257" t="s">
        <v>61</v>
      </c>
      <c r="AV1257" t="s">
        <v>62</v>
      </c>
      <c r="AW1257" t="s">
        <v>63</v>
      </c>
    </row>
    <row r="1258" spans="1:49" x14ac:dyDescent="0.3">
      <c r="A1258">
        <v>208</v>
      </c>
      <c r="B1258" t="s">
        <v>571</v>
      </c>
      <c r="C1258" t="s">
        <v>572</v>
      </c>
      <c r="D1258" t="s">
        <v>573</v>
      </c>
      <c r="E1258" t="s">
        <v>236</v>
      </c>
      <c r="F1258">
        <v>23930</v>
      </c>
      <c r="G1258" t="s">
        <v>67</v>
      </c>
      <c r="H1258" t="s">
        <v>72</v>
      </c>
      <c r="I1258" t="s">
        <v>276</v>
      </c>
      <c r="J1258" t="s">
        <v>505</v>
      </c>
      <c r="K1258">
        <v>6494580</v>
      </c>
      <c r="L1258">
        <v>286414</v>
      </c>
      <c r="M1258">
        <v>772</v>
      </c>
      <c r="N1258">
        <v>131</v>
      </c>
      <c r="O1258">
        <v>61</v>
      </c>
      <c r="P1258">
        <v>70</v>
      </c>
      <c r="Q1258">
        <v>44</v>
      </c>
      <c r="R1258">
        <v>642</v>
      </c>
      <c r="S1258">
        <v>5.94</v>
      </c>
      <c r="T1258">
        <v>9.07</v>
      </c>
      <c r="U1258">
        <v>8.66</v>
      </c>
      <c r="V1258">
        <v>900</v>
      </c>
      <c r="W1258">
        <v>272066.66666666698</v>
      </c>
      <c r="X1258">
        <v>35867.647058823502</v>
      </c>
      <c r="Y1258">
        <v>3540</v>
      </c>
      <c r="Z1258">
        <v>38325</v>
      </c>
      <c r="AA1258">
        <v>39071.428571428602</v>
      </c>
      <c r="AB1258">
        <v>15176.470588235299</v>
      </c>
      <c r="AC1258">
        <v>1549.2957746478901</v>
      </c>
      <c r="AD1258">
        <v>445.16129032258101</v>
      </c>
      <c r="AE1258">
        <v>11700</v>
      </c>
      <c r="AF1258">
        <v>240.14084507042301</v>
      </c>
      <c r="AG1258">
        <v>0.99</v>
      </c>
      <c r="AH1258">
        <v>0.09</v>
      </c>
      <c r="AI1258">
        <v>5.47</v>
      </c>
      <c r="AJ1258">
        <v>676.49</v>
      </c>
      <c r="AK1258">
        <v>17</v>
      </c>
      <c r="AL1258" t="s">
        <v>574</v>
      </c>
      <c r="AM1258">
        <v>4</v>
      </c>
      <c r="AN1258" t="s">
        <v>186</v>
      </c>
      <c r="AO1258" t="s">
        <v>576</v>
      </c>
      <c r="AP1258">
        <v>2.8125</v>
      </c>
      <c r="AQ1258">
        <v>97.912999999999997</v>
      </c>
      <c r="AR1258">
        <v>95.100499999999997</v>
      </c>
      <c r="AS1258">
        <v>34.813511111111097</v>
      </c>
      <c r="AT1258" t="s">
        <v>60</v>
      </c>
      <c r="AU1258" t="s">
        <v>61</v>
      </c>
      <c r="AV1258" t="s">
        <v>62</v>
      </c>
      <c r="AW1258" t="s">
        <v>63</v>
      </c>
    </row>
    <row r="1259" spans="1:49" x14ac:dyDescent="0.3">
      <c r="A1259">
        <v>445</v>
      </c>
      <c r="B1259" t="s">
        <v>679</v>
      </c>
      <c r="C1259" t="s">
        <v>856</v>
      </c>
      <c r="D1259" t="s">
        <v>978</v>
      </c>
      <c r="E1259" t="s">
        <v>144</v>
      </c>
      <c r="F1259">
        <v>364572</v>
      </c>
      <c r="G1259" t="s">
        <v>67</v>
      </c>
      <c r="H1259" t="s">
        <v>72</v>
      </c>
      <c r="I1259" t="s">
        <v>276</v>
      </c>
      <c r="J1259" t="s">
        <v>597</v>
      </c>
      <c r="K1259">
        <v>6492731</v>
      </c>
      <c r="L1259">
        <v>331520</v>
      </c>
      <c r="M1259">
        <v>340</v>
      </c>
      <c r="N1259">
        <v>108</v>
      </c>
      <c r="O1259">
        <v>62</v>
      </c>
      <c r="P1259">
        <v>67</v>
      </c>
      <c r="Q1259">
        <v>52</v>
      </c>
      <c r="R1259">
        <v>3645</v>
      </c>
      <c r="S1259">
        <v>19.87</v>
      </c>
      <c r="T1259">
        <v>7.26</v>
      </c>
      <c r="U1259">
        <v>2.65</v>
      </c>
      <c r="V1259">
        <v>27700</v>
      </c>
      <c r="W1259">
        <v>283920</v>
      </c>
      <c r="X1259">
        <v>33114.705882352901</v>
      </c>
      <c r="Y1259">
        <v>2520</v>
      </c>
      <c r="Z1259">
        <v>33285</v>
      </c>
      <c r="AA1259">
        <v>15857.142857142901</v>
      </c>
      <c r="AB1259">
        <v>2782.3529411764698</v>
      </c>
      <c r="AC1259">
        <v>154.92957746478899</v>
      </c>
      <c r="AD1259">
        <v>964.51612903225805</v>
      </c>
      <c r="AE1259">
        <v>10870.2127659574</v>
      </c>
      <c r="AF1259">
        <v>545.77464788732402</v>
      </c>
      <c r="AG1259">
        <v>0.27</v>
      </c>
      <c r="AH1259">
        <v>2.77</v>
      </c>
      <c r="AI1259">
        <v>2.2200000000000002</v>
      </c>
      <c r="AJ1259">
        <v>5047.2</v>
      </c>
      <c r="AK1259">
        <v>15</v>
      </c>
      <c r="AL1259" t="s">
        <v>979</v>
      </c>
      <c r="AM1259">
        <v>3</v>
      </c>
      <c r="AN1259" t="s">
        <v>136</v>
      </c>
      <c r="AO1259" t="s">
        <v>980</v>
      </c>
      <c r="AP1259">
        <v>86.5625</v>
      </c>
      <c r="AQ1259">
        <v>39.738</v>
      </c>
      <c r="AR1259">
        <v>-46.8245</v>
      </c>
      <c r="AS1259">
        <v>0.45906714801443999</v>
      </c>
      <c r="AT1259" t="s">
        <v>95</v>
      </c>
      <c r="AU1259" t="s">
        <v>125</v>
      </c>
      <c r="AV1259" t="s">
        <v>126</v>
      </c>
      <c r="AW1259" t="s">
        <v>127</v>
      </c>
    </row>
    <row r="1260" spans="1:49" x14ac:dyDescent="0.3">
      <c r="A1260">
        <v>447</v>
      </c>
      <c r="B1260" t="s">
        <v>679</v>
      </c>
      <c r="C1260" t="s">
        <v>856</v>
      </c>
      <c r="D1260" t="s">
        <v>978</v>
      </c>
      <c r="E1260" t="s">
        <v>144</v>
      </c>
      <c r="F1260">
        <v>364572</v>
      </c>
      <c r="G1260" t="s">
        <v>67</v>
      </c>
      <c r="H1260" t="s">
        <v>72</v>
      </c>
      <c r="I1260" t="s">
        <v>276</v>
      </c>
      <c r="J1260" t="s">
        <v>597</v>
      </c>
      <c r="K1260">
        <v>6492515</v>
      </c>
      <c r="L1260">
        <v>331734</v>
      </c>
      <c r="M1260">
        <v>688</v>
      </c>
      <c r="N1260">
        <v>112</v>
      </c>
      <c r="O1260">
        <v>37</v>
      </c>
      <c r="P1260">
        <v>73</v>
      </c>
      <c r="Q1260">
        <v>87</v>
      </c>
      <c r="R1260">
        <v>2652</v>
      </c>
      <c r="S1260">
        <v>16.45</v>
      </c>
      <c r="T1260">
        <v>5.0199999999999996</v>
      </c>
      <c r="U1260">
        <v>2.87</v>
      </c>
      <c r="V1260">
        <v>10500</v>
      </c>
      <c r="W1260">
        <v>291246.66666666698</v>
      </c>
      <c r="X1260">
        <v>44338.2352941176</v>
      </c>
      <c r="Y1260">
        <v>2640</v>
      </c>
      <c r="Z1260">
        <v>26425</v>
      </c>
      <c r="AA1260">
        <v>5428.5714285714303</v>
      </c>
      <c r="AB1260">
        <v>5311.7647058823504</v>
      </c>
      <c r="AC1260">
        <v>387.32394366197201</v>
      </c>
      <c r="AD1260">
        <v>1372.58064516129</v>
      </c>
      <c r="AE1260">
        <v>15682.9787234043</v>
      </c>
      <c r="AF1260">
        <v>261.97183098591501</v>
      </c>
      <c r="AG1260">
        <v>0.28999999999999998</v>
      </c>
      <c r="AH1260">
        <v>1.05</v>
      </c>
      <c r="AI1260">
        <v>0.76</v>
      </c>
      <c r="AJ1260">
        <v>3625.42</v>
      </c>
      <c r="AK1260">
        <v>15</v>
      </c>
      <c r="AL1260" t="s">
        <v>979</v>
      </c>
      <c r="AM1260">
        <v>3</v>
      </c>
      <c r="AN1260" t="s">
        <v>136</v>
      </c>
      <c r="AO1260" t="s">
        <v>981</v>
      </c>
      <c r="AP1260">
        <v>32.8125</v>
      </c>
      <c r="AQ1260">
        <v>13.603999999999999</v>
      </c>
      <c r="AR1260">
        <v>-19.208500000000001</v>
      </c>
      <c r="AS1260">
        <v>0.41459809523809499</v>
      </c>
      <c r="AT1260" t="s">
        <v>95</v>
      </c>
      <c r="AU1260" t="s">
        <v>92</v>
      </c>
      <c r="AV1260" t="s">
        <v>126</v>
      </c>
      <c r="AW1260" t="s">
        <v>97</v>
      </c>
    </row>
    <row r="1261" spans="1:49" x14ac:dyDescent="0.3">
      <c r="A1261">
        <v>448</v>
      </c>
      <c r="B1261" t="s">
        <v>679</v>
      </c>
      <c r="C1261" t="s">
        <v>856</v>
      </c>
      <c r="D1261" t="s">
        <v>978</v>
      </c>
      <c r="E1261" t="s">
        <v>144</v>
      </c>
      <c r="F1261" t="s">
        <v>53</v>
      </c>
      <c r="G1261" t="s">
        <v>67</v>
      </c>
      <c r="H1261" t="s">
        <v>55</v>
      </c>
      <c r="I1261" t="s">
        <v>276</v>
      </c>
      <c r="J1261" t="s">
        <v>597</v>
      </c>
      <c r="K1261">
        <v>6492497</v>
      </c>
      <c r="L1261">
        <v>331751</v>
      </c>
      <c r="M1261">
        <v>316</v>
      </c>
      <c r="N1261">
        <v>140</v>
      </c>
      <c r="O1261">
        <v>58</v>
      </c>
      <c r="P1261">
        <v>66</v>
      </c>
      <c r="Q1261">
        <v>115</v>
      </c>
      <c r="R1261">
        <v>2097</v>
      </c>
      <c r="S1261">
        <v>16.88</v>
      </c>
      <c r="T1261">
        <v>14.13</v>
      </c>
      <c r="U1261">
        <v>5.49</v>
      </c>
      <c r="V1261">
        <v>26200</v>
      </c>
      <c r="W1261">
        <v>256806.66666666701</v>
      </c>
      <c r="X1261">
        <v>38779.411764705903</v>
      </c>
      <c r="Y1261">
        <v>3300</v>
      </c>
      <c r="Z1261">
        <v>53550</v>
      </c>
      <c r="AA1261">
        <v>7214.2857142857101</v>
      </c>
      <c r="AB1261">
        <v>4300</v>
      </c>
      <c r="AC1261">
        <v>387.32394366197201</v>
      </c>
      <c r="AD1261">
        <v>853.22580645161304</v>
      </c>
      <c r="AE1261">
        <v>8878.7234042553191</v>
      </c>
      <c r="AF1261">
        <v>392.95774647887299</v>
      </c>
      <c r="AG1261">
        <v>0.54</v>
      </c>
      <c r="AH1261">
        <v>2.62</v>
      </c>
      <c r="AI1261">
        <v>1.01</v>
      </c>
      <c r="AJ1261">
        <v>2819.71</v>
      </c>
      <c r="AK1261">
        <v>20</v>
      </c>
      <c r="AL1261" t="s">
        <v>979</v>
      </c>
      <c r="AM1261">
        <v>4</v>
      </c>
      <c r="AN1261" t="s">
        <v>186</v>
      </c>
      <c r="AO1261" t="s">
        <v>982</v>
      </c>
      <c r="AP1261">
        <v>81.875</v>
      </c>
      <c r="AQ1261">
        <v>18.079000000000001</v>
      </c>
      <c r="AR1261">
        <v>-63.795999999999999</v>
      </c>
      <c r="AS1261">
        <v>0.22081221374045801</v>
      </c>
      <c r="AT1261" t="s">
        <v>95</v>
      </c>
      <c r="AU1261" t="s">
        <v>125</v>
      </c>
      <c r="AV1261" t="s">
        <v>126</v>
      </c>
      <c r="AW1261" t="s">
        <v>127</v>
      </c>
    </row>
    <row r="1262" spans="1:49" x14ac:dyDescent="0.3">
      <c r="A1262">
        <v>205</v>
      </c>
      <c r="B1262" t="s">
        <v>564</v>
      </c>
      <c r="C1262" t="s">
        <v>565</v>
      </c>
      <c r="D1262" t="s">
        <v>564</v>
      </c>
      <c r="E1262" t="s">
        <v>52</v>
      </c>
      <c r="F1262">
        <v>58500</v>
      </c>
      <c r="G1262" t="s">
        <v>67</v>
      </c>
      <c r="H1262" t="s">
        <v>72</v>
      </c>
      <c r="I1262" t="s">
        <v>276</v>
      </c>
      <c r="J1262" t="s">
        <v>505</v>
      </c>
      <c r="K1262">
        <v>6491323</v>
      </c>
      <c r="L1262">
        <v>285084</v>
      </c>
      <c r="M1262">
        <v>2030</v>
      </c>
      <c r="N1262">
        <v>73</v>
      </c>
      <c r="O1262">
        <v>39</v>
      </c>
      <c r="P1262">
        <v>56</v>
      </c>
      <c r="Q1262">
        <v>1448</v>
      </c>
      <c r="R1262">
        <v>1773</v>
      </c>
      <c r="S1262">
        <v>17.079999999999998</v>
      </c>
      <c r="T1262">
        <v>10</v>
      </c>
      <c r="U1262">
        <v>5.48</v>
      </c>
      <c r="V1262">
        <v>50</v>
      </c>
      <c r="W1262">
        <v>214993.33333333299</v>
      </c>
      <c r="X1262">
        <v>14638.2352941176</v>
      </c>
      <c r="Y1262">
        <v>2220</v>
      </c>
      <c r="Z1262">
        <v>41090</v>
      </c>
      <c r="AA1262">
        <v>205714.285714286</v>
      </c>
      <c r="AB1262">
        <v>14080.392156862699</v>
      </c>
      <c r="AC1262">
        <v>4880.2816901408496</v>
      </c>
      <c r="AD1262">
        <v>2225.8064516129002</v>
      </c>
      <c r="AE1262">
        <v>2323.4042553191498</v>
      </c>
      <c r="AF1262">
        <v>807.74647887323897</v>
      </c>
      <c r="AG1262">
        <v>0.05</v>
      </c>
      <c r="AH1262">
        <v>0.01</v>
      </c>
      <c r="AI1262">
        <v>28.8</v>
      </c>
      <c r="AJ1262">
        <v>1766</v>
      </c>
      <c r="AK1262">
        <v>12</v>
      </c>
      <c r="AL1262" t="s">
        <v>566</v>
      </c>
      <c r="AM1262">
        <v>4</v>
      </c>
      <c r="AN1262" t="s">
        <v>569</v>
      </c>
      <c r="AO1262" t="s">
        <v>570</v>
      </c>
      <c r="AP1262">
        <v>0.3125</v>
      </c>
      <c r="AQ1262">
        <v>515.52</v>
      </c>
      <c r="AR1262">
        <v>515.20749999999998</v>
      </c>
      <c r="AS1262">
        <v>1649.664</v>
      </c>
      <c r="AT1262" t="s">
        <v>60</v>
      </c>
      <c r="AU1262" t="s">
        <v>61</v>
      </c>
      <c r="AV1262" t="s">
        <v>62</v>
      </c>
      <c r="AW1262" t="s">
        <v>63</v>
      </c>
    </row>
    <row r="1263" spans="1:49" x14ac:dyDescent="0.3">
      <c r="A1263">
        <v>204</v>
      </c>
      <c r="B1263" t="s">
        <v>564</v>
      </c>
      <c r="C1263" t="s">
        <v>565</v>
      </c>
      <c r="D1263" t="s">
        <v>564</v>
      </c>
      <c r="E1263" t="s">
        <v>52</v>
      </c>
      <c r="F1263" t="s">
        <v>53</v>
      </c>
      <c r="G1263" t="s">
        <v>67</v>
      </c>
      <c r="H1263" t="s">
        <v>55</v>
      </c>
      <c r="I1263" t="s">
        <v>276</v>
      </c>
      <c r="J1263" t="s">
        <v>505</v>
      </c>
      <c r="K1263">
        <v>6491298</v>
      </c>
      <c r="L1263">
        <v>285069</v>
      </c>
      <c r="M1263">
        <v>320</v>
      </c>
      <c r="N1263">
        <v>83</v>
      </c>
      <c r="O1263">
        <v>116</v>
      </c>
      <c r="P1263">
        <v>103</v>
      </c>
      <c r="Q1263">
        <v>575</v>
      </c>
      <c r="R1263">
        <v>478</v>
      </c>
      <c r="S1263">
        <v>2.5</v>
      </c>
      <c r="T1263">
        <v>3.58</v>
      </c>
      <c r="U1263">
        <v>8.6</v>
      </c>
      <c r="V1263">
        <v>600</v>
      </c>
      <c r="W1263">
        <v>357420</v>
      </c>
      <c r="X1263">
        <v>12864.705882352901</v>
      </c>
      <c r="Y1263">
        <v>1980</v>
      </c>
      <c r="Z1263">
        <v>11935</v>
      </c>
      <c r="AA1263">
        <v>42000</v>
      </c>
      <c r="AB1263">
        <v>14754.9019607843</v>
      </c>
      <c r="AC1263">
        <v>852.11267605633805</v>
      </c>
      <c r="AD1263">
        <v>6491.9354838709696</v>
      </c>
      <c r="AE1263">
        <v>1659.5744680851101</v>
      </c>
      <c r="AF1263">
        <v>152.816901408451</v>
      </c>
      <c r="AG1263">
        <v>0.11</v>
      </c>
      <c r="AH1263">
        <v>0.06</v>
      </c>
      <c r="AI1263">
        <v>5.88</v>
      </c>
      <c r="AJ1263">
        <v>300.95999999999998</v>
      </c>
      <c r="AK1263">
        <v>8</v>
      </c>
      <c r="AL1263" t="s">
        <v>566</v>
      </c>
      <c r="AM1263">
        <v>4</v>
      </c>
      <c r="AN1263" t="s">
        <v>567</v>
      </c>
      <c r="AO1263" t="s">
        <v>568</v>
      </c>
      <c r="AP1263">
        <v>1.875</v>
      </c>
      <c r="AQ1263">
        <v>105.252</v>
      </c>
      <c r="AR1263">
        <v>103.377</v>
      </c>
      <c r="AS1263">
        <v>56.134399999999999</v>
      </c>
      <c r="AT1263" t="s">
        <v>60</v>
      </c>
      <c r="AU1263" t="s">
        <v>61</v>
      </c>
      <c r="AV1263" t="s">
        <v>62</v>
      </c>
      <c r="AW1263" t="s">
        <v>63</v>
      </c>
    </row>
    <row r="1264" spans="1:49" x14ac:dyDescent="0.3">
      <c r="A1264">
        <v>442</v>
      </c>
      <c r="B1264" t="s">
        <v>972</v>
      </c>
      <c r="C1264" t="s">
        <v>973</v>
      </c>
      <c r="D1264" t="s">
        <v>974</v>
      </c>
      <c r="E1264" t="s">
        <v>144</v>
      </c>
      <c r="F1264" t="s">
        <v>53</v>
      </c>
      <c r="G1264" t="s">
        <v>67</v>
      </c>
      <c r="H1264" t="s">
        <v>55</v>
      </c>
      <c r="I1264" t="s">
        <v>276</v>
      </c>
      <c r="J1264" t="s">
        <v>597</v>
      </c>
      <c r="K1264">
        <v>6486340</v>
      </c>
      <c r="L1264">
        <v>316384</v>
      </c>
      <c r="M1264">
        <v>7911</v>
      </c>
      <c r="N1264">
        <v>188</v>
      </c>
      <c r="O1264">
        <v>36</v>
      </c>
      <c r="P1264">
        <v>70</v>
      </c>
      <c r="Q1264">
        <v>116</v>
      </c>
      <c r="R1264">
        <v>41</v>
      </c>
      <c r="S1264">
        <v>2.5</v>
      </c>
      <c r="T1264">
        <v>8.6999999999999993</v>
      </c>
      <c r="U1264">
        <v>1.93</v>
      </c>
      <c r="V1264">
        <v>50</v>
      </c>
      <c r="W1264">
        <v>260586.66666666701</v>
      </c>
      <c r="X1264">
        <v>44497.058823529398</v>
      </c>
      <c r="Y1264">
        <v>4980</v>
      </c>
      <c r="Z1264">
        <v>28595</v>
      </c>
      <c r="AA1264">
        <v>14071.4285714286</v>
      </c>
      <c r="AB1264">
        <v>23607.843137254898</v>
      </c>
      <c r="AC1264">
        <v>1394.3661971831</v>
      </c>
      <c r="AD1264">
        <v>23148.3870967742</v>
      </c>
      <c r="AE1264">
        <v>11451.063829787199</v>
      </c>
      <c r="AF1264">
        <v>676.76056338028195</v>
      </c>
      <c r="AG1264">
        <v>0.24</v>
      </c>
      <c r="AH1264">
        <v>0.01</v>
      </c>
      <c r="AI1264">
        <v>1.97</v>
      </c>
      <c r="AJ1264">
        <v>10</v>
      </c>
      <c r="AK1264">
        <v>15</v>
      </c>
      <c r="AL1264" t="s">
        <v>975</v>
      </c>
      <c r="AM1264">
        <v>2</v>
      </c>
      <c r="AN1264" t="s">
        <v>178</v>
      </c>
      <c r="AO1264" t="s">
        <v>977</v>
      </c>
      <c r="AP1264">
        <v>0.3125</v>
      </c>
      <c r="AQ1264">
        <v>35.262999999999998</v>
      </c>
      <c r="AR1264">
        <v>34.950499999999998</v>
      </c>
      <c r="AS1264">
        <v>112.8416</v>
      </c>
      <c r="AT1264" t="s">
        <v>60</v>
      </c>
      <c r="AU1264" t="s">
        <v>61</v>
      </c>
      <c r="AV1264" t="s">
        <v>62</v>
      </c>
      <c r="AW1264" t="s">
        <v>63</v>
      </c>
    </row>
    <row r="1265" spans="1:49" x14ac:dyDescent="0.3">
      <c r="A1265">
        <v>441</v>
      </c>
      <c r="B1265" t="s">
        <v>972</v>
      </c>
      <c r="C1265" t="s">
        <v>973</v>
      </c>
      <c r="D1265" t="s">
        <v>974</v>
      </c>
      <c r="E1265" t="s">
        <v>144</v>
      </c>
      <c r="F1265">
        <v>12742</v>
      </c>
      <c r="G1265" t="s">
        <v>67</v>
      </c>
      <c r="H1265" t="s">
        <v>72</v>
      </c>
      <c r="I1265" t="s">
        <v>276</v>
      </c>
      <c r="J1265" t="s">
        <v>597</v>
      </c>
      <c r="K1265">
        <v>6486289</v>
      </c>
      <c r="L1265">
        <v>316409</v>
      </c>
      <c r="M1265">
        <v>4807</v>
      </c>
      <c r="N1265">
        <v>195</v>
      </c>
      <c r="O1265">
        <v>70</v>
      </c>
      <c r="P1265">
        <v>72</v>
      </c>
      <c r="Q1265">
        <v>179</v>
      </c>
      <c r="R1265">
        <v>30</v>
      </c>
      <c r="S1265">
        <v>2.5</v>
      </c>
      <c r="T1265">
        <v>5.6</v>
      </c>
      <c r="U1265">
        <v>8.44</v>
      </c>
      <c r="V1265">
        <v>50</v>
      </c>
      <c r="W1265">
        <v>248966.66666666701</v>
      </c>
      <c r="X1265">
        <v>44179.411764705903</v>
      </c>
      <c r="Y1265">
        <v>4980</v>
      </c>
      <c r="Z1265">
        <v>33075</v>
      </c>
      <c r="AA1265">
        <v>22714.285714285699</v>
      </c>
      <c r="AB1265">
        <v>41735.294117647099</v>
      </c>
      <c r="AC1265">
        <v>2633.8028169014101</v>
      </c>
      <c r="AD1265">
        <v>22072.580645161299</v>
      </c>
      <c r="AE1265">
        <v>3111.7021276595701</v>
      </c>
      <c r="AF1265">
        <v>523.94366197183103</v>
      </c>
      <c r="AG1265">
        <v>0.28000000000000003</v>
      </c>
      <c r="AH1265">
        <v>0.01</v>
      </c>
      <c r="AI1265">
        <v>3.18</v>
      </c>
      <c r="AJ1265">
        <v>10</v>
      </c>
      <c r="AK1265">
        <v>17</v>
      </c>
      <c r="AL1265" t="s">
        <v>975</v>
      </c>
      <c r="AM1265">
        <v>2</v>
      </c>
      <c r="AN1265" t="s">
        <v>178</v>
      </c>
      <c r="AO1265" t="s">
        <v>976</v>
      </c>
      <c r="AP1265">
        <v>0.3125</v>
      </c>
      <c r="AQ1265">
        <v>56.921999999999997</v>
      </c>
      <c r="AR1265">
        <v>56.609499999999997</v>
      </c>
      <c r="AS1265">
        <v>182.15039999999999</v>
      </c>
      <c r="AT1265" t="s">
        <v>60</v>
      </c>
      <c r="AU1265" t="s">
        <v>61</v>
      </c>
      <c r="AV1265" t="s">
        <v>62</v>
      </c>
      <c r="AW1265" t="s">
        <v>63</v>
      </c>
    </row>
    <row r="1266" spans="1:49" x14ac:dyDescent="0.3">
      <c r="A1266">
        <v>435</v>
      </c>
      <c r="B1266" t="s">
        <v>961</v>
      </c>
      <c r="C1266" t="s">
        <v>962</v>
      </c>
      <c r="D1266" t="s">
        <v>963</v>
      </c>
      <c r="E1266" t="s">
        <v>144</v>
      </c>
      <c r="F1266" t="s">
        <v>53</v>
      </c>
      <c r="G1266" t="s">
        <v>67</v>
      </c>
      <c r="H1266" t="s">
        <v>55</v>
      </c>
      <c r="I1266" t="s">
        <v>276</v>
      </c>
      <c r="J1266" t="s">
        <v>597</v>
      </c>
      <c r="K1266">
        <v>6482294</v>
      </c>
      <c r="L1266">
        <v>312037</v>
      </c>
      <c r="M1266">
        <v>6210</v>
      </c>
      <c r="N1266">
        <v>156</v>
      </c>
      <c r="O1266">
        <v>136</v>
      </c>
      <c r="P1266">
        <v>65</v>
      </c>
      <c r="Q1266">
        <v>247</v>
      </c>
      <c r="R1266">
        <v>465</v>
      </c>
      <c r="S1266">
        <v>23.14</v>
      </c>
      <c r="T1266">
        <v>12.15</v>
      </c>
      <c r="U1266">
        <v>2.57</v>
      </c>
      <c r="V1266">
        <v>3100</v>
      </c>
      <c r="W1266">
        <v>218446.66666666701</v>
      </c>
      <c r="X1266">
        <v>32717.647058823499</v>
      </c>
      <c r="Y1266">
        <v>3300</v>
      </c>
      <c r="Z1266">
        <v>83895</v>
      </c>
      <c r="AA1266">
        <v>13571.4285714286</v>
      </c>
      <c r="AB1266">
        <v>38278.431372548999</v>
      </c>
      <c r="AC1266">
        <v>1316.9014084507</v>
      </c>
      <c r="AD1266">
        <v>4896.77419354839</v>
      </c>
      <c r="AE1266">
        <v>7717.0212765957403</v>
      </c>
      <c r="AF1266">
        <v>611.26760563380299</v>
      </c>
      <c r="AG1266">
        <v>1.88</v>
      </c>
      <c r="AH1266">
        <v>0.31</v>
      </c>
      <c r="AI1266">
        <v>1.9</v>
      </c>
      <c r="AJ1266">
        <v>391.32</v>
      </c>
      <c r="AK1266">
        <v>46</v>
      </c>
      <c r="AL1266" t="s">
        <v>964</v>
      </c>
      <c r="AM1266">
        <v>4</v>
      </c>
      <c r="AN1266" t="s">
        <v>450</v>
      </c>
      <c r="AO1266" t="s">
        <v>965</v>
      </c>
      <c r="AP1266">
        <v>9.6875</v>
      </c>
      <c r="AQ1266">
        <v>34.01</v>
      </c>
      <c r="AR1266">
        <v>24.322500000000002</v>
      </c>
      <c r="AS1266">
        <v>3.5107096774193498</v>
      </c>
      <c r="AT1266" t="s">
        <v>60</v>
      </c>
      <c r="AU1266" t="s">
        <v>61</v>
      </c>
      <c r="AV1266" t="s">
        <v>62</v>
      </c>
      <c r="AW1266" t="s">
        <v>63</v>
      </c>
    </row>
    <row r="1267" spans="1:49" x14ac:dyDescent="0.3">
      <c r="A1267">
        <v>436</v>
      </c>
      <c r="B1267" t="s">
        <v>961</v>
      </c>
      <c r="C1267" t="s">
        <v>962</v>
      </c>
      <c r="D1267" t="s">
        <v>963</v>
      </c>
      <c r="E1267" t="s">
        <v>144</v>
      </c>
      <c r="F1267">
        <v>33450</v>
      </c>
      <c r="G1267" t="s">
        <v>67</v>
      </c>
      <c r="H1267" t="s">
        <v>72</v>
      </c>
      <c r="I1267" t="s">
        <v>276</v>
      </c>
      <c r="J1267" t="s">
        <v>597</v>
      </c>
      <c r="K1267">
        <v>6482294</v>
      </c>
      <c r="L1267">
        <v>312057</v>
      </c>
      <c r="M1267">
        <v>4628</v>
      </c>
      <c r="N1267">
        <v>121</v>
      </c>
      <c r="O1267">
        <v>171</v>
      </c>
      <c r="P1267">
        <v>72</v>
      </c>
      <c r="Q1267">
        <v>540</v>
      </c>
      <c r="R1267">
        <v>587</v>
      </c>
      <c r="S1267">
        <v>27.32</v>
      </c>
      <c r="T1267">
        <v>10.119999999999999</v>
      </c>
      <c r="U1267">
        <v>7.98</v>
      </c>
      <c r="V1267">
        <v>2700</v>
      </c>
      <c r="W1267">
        <v>239726.66666666701</v>
      </c>
      <c r="X1267">
        <v>37720.588235294097</v>
      </c>
      <c r="Y1267">
        <v>2880</v>
      </c>
      <c r="Z1267">
        <v>48125</v>
      </c>
      <c r="AA1267">
        <v>51142.857142857101</v>
      </c>
      <c r="AB1267">
        <v>21415.686274509801</v>
      </c>
      <c r="AC1267">
        <v>2014.0845070422499</v>
      </c>
      <c r="AD1267">
        <v>1446.77419354839</v>
      </c>
      <c r="AE1267">
        <v>11285.1063829787</v>
      </c>
      <c r="AF1267">
        <v>392.95774647887299</v>
      </c>
      <c r="AG1267">
        <v>0.42</v>
      </c>
      <c r="AH1267">
        <v>0.27</v>
      </c>
      <c r="AI1267">
        <v>7.16</v>
      </c>
      <c r="AJ1267">
        <v>553.08000000000004</v>
      </c>
      <c r="AK1267">
        <v>24</v>
      </c>
      <c r="AL1267" t="s">
        <v>964</v>
      </c>
      <c r="AM1267">
        <v>4</v>
      </c>
      <c r="AN1267" t="s">
        <v>567</v>
      </c>
      <c r="AO1267" t="s">
        <v>966</v>
      </c>
      <c r="AP1267">
        <v>8.4375</v>
      </c>
      <c r="AQ1267">
        <v>128.16399999999999</v>
      </c>
      <c r="AR1267">
        <v>119.7265</v>
      </c>
      <c r="AS1267">
        <v>15.1898074074074</v>
      </c>
      <c r="AT1267" t="s">
        <v>60</v>
      </c>
      <c r="AU1267" t="s">
        <v>61</v>
      </c>
      <c r="AV1267" t="s">
        <v>62</v>
      </c>
      <c r="AW1267" t="s">
        <v>63</v>
      </c>
    </row>
    <row r="1268" spans="1:49" x14ac:dyDescent="0.3">
      <c r="A1268">
        <v>438</v>
      </c>
      <c r="B1268" t="s">
        <v>961</v>
      </c>
      <c r="C1268" t="s">
        <v>962</v>
      </c>
      <c r="D1268" t="s">
        <v>967</v>
      </c>
      <c r="E1268" t="s">
        <v>144</v>
      </c>
      <c r="F1268" t="s">
        <v>53</v>
      </c>
      <c r="G1268" t="s">
        <v>67</v>
      </c>
      <c r="H1268" t="s">
        <v>55</v>
      </c>
      <c r="I1268" t="s">
        <v>276</v>
      </c>
      <c r="J1268" t="s">
        <v>597</v>
      </c>
      <c r="K1268">
        <v>6482270</v>
      </c>
      <c r="L1268">
        <v>312014</v>
      </c>
      <c r="M1268">
        <v>3791</v>
      </c>
      <c r="N1268">
        <v>161</v>
      </c>
      <c r="O1268">
        <v>119</v>
      </c>
      <c r="P1268">
        <v>66</v>
      </c>
      <c r="Q1268">
        <v>407</v>
      </c>
      <c r="R1268">
        <v>425</v>
      </c>
      <c r="S1268">
        <v>21.62</v>
      </c>
      <c r="T1268">
        <v>9.24</v>
      </c>
      <c r="U1268">
        <v>7.89</v>
      </c>
      <c r="V1268">
        <v>50</v>
      </c>
      <c r="W1268">
        <v>286253.33333333302</v>
      </c>
      <c r="X1268">
        <v>32135.294117647099</v>
      </c>
      <c r="Y1268">
        <v>4200</v>
      </c>
      <c r="Z1268">
        <v>47495</v>
      </c>
      <c r="AA1268">
        <v>23000</v>
      </c>
      <c r="AB1268">
        <v>14417.647058823501</v>
      </c>
      <c r="AC1268">
        <v>1316.9014084507</v>
      </c>
      <c r="AD1268">
        <v>7048.3870967741896</v>
      </c>
      <c r="AE1268">
        <v>7841.4893617021298</v>
      </c>
      <c r="AF1268">
        <v>436.61971830985902</v>
      </c>
      <c r="AG1268">
        <v>0.97</v>
      </c>
      <c r="AH1268">
        <v>0.01</v>
      </c>
      <c r="AI1268">
        <v>3.22</v>
      </c>
      <c r="AJ1268">
        <v>344.33</v>
      </c>
      <c r="AK1268">
        <v>26</v>
      </c>
      <c r="AL1268" t="s">
        <v>968</v>
      </c>
      <c r="AM1268">
        <v>5</v>
      </c>
      <c r="AN1268" t="s">
        <v>830</v>
      </c>
      <c r="AO1268" t="s">
        <v>969</v>
      </c>
      <c r="AP1268">
        <v>0.3125</v>
      </c>
      <c r="AQ1268">
        <v>57.637999999999998</v>
      </c>
      <c r="AR1268">
        <v>57.325499999999998</v>
      </c>
      <c r="AS1268">
        <v>184.44159999999999</v>
      </c>
      <c r="AT1268" t="s">
        <v>60</v>
      </c>
      <c r="AU1268" t="s">
        <v>61</v>
      </c>
      <c r="AV1268" t="s">
        <v>62</v>
      </c>
      <c r="AW1268" t="s">
        <v>63</v>
      </c>
    </row>
    <row r="1269" spans="1:49" x14ac:dyDescent="0.3">
      <c r="A1269">
        <v>439</v>
      </c>
      <c r="B1269" t="s">
        <v>961</v>
      </c>
      <c r="C1269" t="s">
        <v>962</v>
      </c>
      <c r="D1269" t="s">
        <v>967</v>
      </c>
      <c r="E1269" t="s">
        <v>144</v>
      </c>
      <c r="F1269">
        <v>50100</v>
      </c>
      <c r="G1269" t="s">
        <v>67</v>
      </c>
      <c r="H1269" t="s">
        <v>72</v>
      </c>
      <c r="I1269" t="s">
        <v>276</v>
      </c>
      <c r="J1269" t="s">
        <v>597</v>
      </c>
      <c r="K1269">
        <v>6482255</v>
      </c>
      <c r="L1269">
        <v>312038</v>
      </c>
      <c r="M1269">
        <v>4292</v>
      </c>
      <c r="N1269">
        <v>117</v>
      </c>
      <c r="O1269">
        <v>171</v>
      </c>
      <c r="P1269">
        <v>74</v>
      </c>
      <c r="Q1269">
        <v>328</v>
      </c>
      <c r="R1269">
        <v>711</v>
      </c>
      <c r="S1269">
        <v>32.19</v>
      </c>
      <c r="T1269">
        <v>9.4499999999999993</v>
      </c>
      <c r="U1269">
        <v>6.53</v>
      </c>
      <c r="V1269">
        <v>50</v>
      </c>
      <c r="W1269">
        <v>313133.33333333302</v>
      </c>
      <c r="X1269">
        <v>20911.7647058824</v>
      </c>
      <c r="Y1269">
        <v>2520</v>
      </c>
      <c r="Z1269">
        <v>52570</v>
      </c>
      <c r="AA1269">
        <v>22357.142857142899</v>
      </c>
      <c r="AB1269">
        <v>5901.9607843137301</v>
      </c>
      <c r="AC1269">
        <v>1549.2957746478901</v>
      </c>
      <c r="AD1269">
        <v>890.322580645161</v>
      </c>
      <c r="AE1269">
        <v>4729.7872340425502</v>
      </c>
      <c r="AF1269">
        <v>327.46478873239403</v>
      </c>
      <c r="AG1269">
        <v>1.31</v>
      </c>
      <c r="AH1269">
        <v>0.01</v>
      </c>
      <c r="AI1269">
        <v>3.13</v>
      </c>
      <c r="AJ1269">
        <v>745.63</v>
      </c>
      <c r="AK1269">
        <v>28</v>
      </c>
      <c r="AL1269" t="s">
        <v>968</v>
      </c>
      <c r="AM1269">
        <v>4</v>
      </c>
      <c r="AN1269" t="s">
        <v>970</v>
      </c>
      <c r="AO1269" t="s">
        <v>971</v>
      </c>
      <c r="AP1269">
        <v>0.3125</v>
      </c>
      <c r="AQ1269">
        <v>56.027000000000001</v>
      </c>
      <c r="AR1269">
        <v>55.714500000000001</v>
      </c>
      <c r="AS1269">
        <v>179.28639999999999</v>
      </c>
      <c r="AT1269" t="s">
        <v>60</v>
      </c>
      <c r="AU1269" t="s">
        <v>61</v>
      </c>
      <c r="AV1269" t="s">
        <v>62</v>
      </c>
      <c r="AW1269" t="s">
        <v>63</v>
      </c>
    </row>
    <row r="1270" spans="1:49" x14ac:dyDescent="0.3">
      <c r="A1270">
        <v>221</v>
      </c>
      <c r="B1270" t="s">
        <v>272</v>
      </c>
      <c r="C1270" t="s">
        <v>273</v>
      </c>
      <c r="D1270" t="s">
        <v>596</v>
      </c>
      <c r="E1270" t="s">
        <v>52</v>
      </c>
      <c r="F1270">
        <v>396000000</v>
      </c>
      <c r="G1270" t="s">
        <v>67</v>
      </c>
      <c r="H1270" t="s">
        <v>72</v>
      </c>
      <c r="I1270" t="s">
        <v>276</v>
      </c>
      <c r="J1270" t="s">
        <v>597</v>
      </c>
      <c r="K1270">
        <v>6475766</v>
      </c>
      <c r="L1270">
        <v>347131</v>
      </c>
      <c r="M1270">
        <v>574</v>
      </c>
      <c r="N1270">
        <v>142</v>
      </c>
      <c r="O1270">
        <v>58</v>
      </c>
      <c r="P1270">
        <v>78</v>
      </c>
      <c r="Q1270">
        <v>40</v>
      </c>
      <c r="R1270">
        <v>27</v>
      </c>
      <c r="S1270">
        <v>13.97</v>
      </c>
      <c r="T1270">
        <v>2.19</v>
      </c>
      <c r="U1270">
        <v>4.82</v>
      </c>
      <c r="V1270">
        <v>5100</v>
      </c>
      <c r="W1270">
        <v>304640</v>
      </c>
      <c r="X1270">
        <v>44841.176470588201</v>
      </c>
      <c r="Y1270">
        <v>3900</v>
      </c>
      <c r="Z1270">
        <v>8785</v>
      </c>
      <c r="AA1270">
        <v>16857.142857142899</v>
      </c>
      <c r="AB1270">
        <v>15260.7843137255</v>
      </c>
      <c r="AC1270">
        <v>77.464788732394396</v>
      </c>
      <c r="AD1270">
        <v>12909.677419354801</v>
      </c>
      <c r="AE1270">
        <v>15019.148936170201</v>
      </c>
      <c r="AF1270">
        <v>545.77464788732402</v>
      </c>
      <c r="AG1270">
        <v>0.12</v>
      </c>
      <c r="AH1270">
        <v>0.51</v>
      </c>
      <c r="AI1270">
        <v>2.36</v>
      </c>
      <c r="AJ1270">
        <v>10</v>
      </c>
      <c r="AK1270">
        <v>6</v>
      </c>
      <c r="AL1270" t="s">
        <v>598</v>
      </c>
      <c r="AM1270">
        <v>2</v>
      </c>
      <c r="AN1270" t="s">
        <v>178</v>
      </c>
      <c r="AO1270" t="s">
        <v>599</v>
      </c>
      <c r="AP1270">
        <v>15.9375</v>
      </c>
      <c r="AQ1270">
        <v>42.244</v>
      </c>
      <c r="AR1270">
        <v>26.3065</v>
      </c>
      <c r="AS1270">
        <v>2.6506039215686301</v>
      </c>
      <c r="AT1270" t="s">
        <v>91</v>
      </c>
      <c r="AU1270" t="s">
        <v>61</v>
      </c>
      <c r="AV1270" t="s">
        <v>96</v>
      </c>
      <c r="AW1270" t="s">
        <v>63</v>
      </c>
    </row>
    <row r="1271" spans="1:49" x14ac:dyDescent="0.3">
      <c r="A1271">
        <v>224</v>
      </c>
      <c r="B1271" t="s">
        <v>272</v>
      </c>
      <c r="C1271" t="s">
        <v>273</v>
      </c>
      <c r="D1271" t="s">
        <v>601</v>
      </c>
      <c r="E1271" t="s">
        <v>52</v>
      </c>
      <c r="F1271">
        <v>4230150</v>
      </c>
      <c r="G1271" t="s">
        <v>67</v>
      </c>
      <c r="H1271" t="s">
        <v>72</v>
      </c>
      <c r="I1271" t="s">
        <v>276</v>
      </c>
      <c r="J1271" t="s">
        <v>597</v>
      </c>
      <c r="K1271">
        <v>6475630</v>
      </c>
      <c r="L1271">
        <v>349233</v>
      </c>
      <c r="M1271">
        <v>560</v>
      </c>
      <c r="N1271">
        <v>117</v>
      </c>
      <c r="O1271">
        <v>22</v>
      </c>
      <c r="P1271">
        <v>82</v>
      </c>
      <c r="Q1271">
        <v>40</v>
      </c>
      <c r="R1271">
        <v>69</v>
      </c>
      <c r="S1271">
        <v>34.78</v>
      </c>
      <c r="T1271">
        <v>11.39</v>
      </c>
      <c r="U1271">
        <v>7.54</v>
      </c>
      <c r="V1271">
        <v>50</v>
      </c>
      <c r="W1271">
        <v>325826.66666666698</v>
      </c>
      <c r="X1271">
        <v>43173.529411764699</v>
      </c>
      <c r="Y1271">
        <v>2940</v>
      </c>
      <c r="Z1271">
        <v>4935</v>
      </c>
      <c r="AA1271">
        <v>4428.5714285714303</v>
      </c>
      <c r="AB1271">
        <v>12815.686274509801</v>
      </c>
      <c r="AC1271">
        <v>77.464788732394396</v>
      </c>
      <c r="AD1271">
        <v>12835.483870967701</v>
      </c>
      <c r="AE1271">
        <v>17218.085106383001</v>
      </c>
      <c r="AF1271">
        <v>349.29577464788701</v>
      </c>
      <c r="AG1271">
        <v>0.06</v>
      </c>
      <c r="AH1271">
        <v>0.01</v>
      </c>
      <c r="AI1271">
        <v>0.62</v>
      </c>
      <c r="AJ1271">
        <v>10</v>
      </c>
      <c r="AK1271">
        <v>5</v>
      </c>
      <c r="AL1271" t="s">
        <v>602</v>
      </c>
      <c r="AM1271">
        <v>1</v>
      </c>
      <c r="AN1271" t="s">
        <v>59</v>
      </c>
      <c r="AO1271" s="1">
        <v>5.1539999999999999</v>
      </c>
      <c r="AP1271">
        <v>0.3125</v>
      </c>
      <c r="AQ1271">
        <v>11.098000000000001</v>
      </c>
      <c r="AR1271">
        <v>10.785500000000001</v>
      </c>
      <c r="AS1271">
        <v>35.513599999999997</v>
      </c>
      <c r="AT1271" t="s">
        <v>60</v>
      </c>
      <c r="AU1271" t="s">
        <v>92</v>
      </c>
      <c r="AV1271" t="s">
        <v>62</v>
      </c>
      <c r="AW1271" t="s">
        <v>63</v>
      </c>
    </row>
    <row r="1272" spans="1:49" x14ac:dyDescent="0.3">
      <c r="A1272">
        <v>223</v>
      </c>
      <c r="B1272" t="s">
        <v>272</v>
      </c>
      <c r="C1272" t="s">
        <v>273</v>
      </c>
      <c r="D1272" t="s">
        <v>601</v>
      </c>
      <c r="E1272" t="s">
        <v>52</v>
      </c>
      <c r="F1272" t="s">
        <v>53</v>
      </c>
      <c r="G1272" t="s">
        <v>67</v>
      </c>
      <c r="H1272" t="s">
        <v>55</v>
      </c>
      <c r="I1272" t="s">
        <v>276</v>
      </c>
      <c r="J1272" t="s">
        <v>597</v>
      </c>
      <c r="K1272">
        <v>6475617</v>
      </c>
      <c r="L1272">
        <v>349214</v>
      </c>
      <c r="M1272">
        <v>596</v>
      </c>
      <c r="N1272">
        <v>170</v>
      </c>
      <c r="O1272">
        <v>66</v>
      </c>
      <c r="P1272">
        <v>73</v>
      </c>
      <c r="Q1272">
        <v>88</v>
      </c>
      <c r="R1272">
        <v>55</v>
      </c>
      <c r="S1272">
        <v>14.89</v>
      </c>
      <c r="T1272">
        <v>14.37</v>
      </c>
      <c r="U1272">
        <v>5.98</v>
      </c>
      <c r="V1272">
        <v>50</v>
      </c>
      <c r="W1272">
        <v>304453.33333333302</v>
      </c>
      <c r="X1272">
        <v>41691.176470588201</v>
      </c>
      <c r="Y1272">
        <v>3600</v>
      </c>
      <c r="Z1272">
        <v>19950</v>
      </c>
      <c r="AA1272">
        <v>16000</v>
      </c>
      <c r="AB1272">
        <v>15766.666666666701</v>
      </c>
      <c r="AC1272">
        <v>929.57746478873196</v>
      </c>
      <c r="AD1272">
        <v>9014.5161290322594</v>
      </c>
      <c r="AE1272">
        <v>7260.6382978723404</v>
      </c>
      <c r="AF1272">
        <v>327.46478873239403</v>
      </c>
      <c r="AG1272">
        <v>0.05</v>
      </c>
      <c r="AH1272">
        <v>0.01</v>
      </c>
      <c r="AI1272">
        <v>2.2400000000000002</v>
      </c>
      <c r="AJ1272">
        <v>10</v>
      </c>
      <c r="AK1272">
        <v>12</v>
      </c>
      <c r="AL1272" t="s">
        <v>602</v>
      </c>
      <c r="AM1272">
        <v>2</v>
      </c>
      <c r="AN1272" t="s">
        <v>178</v>
      </c>
      <c r="AO1272" t="s">
        <v>603</v>
      </c>
      <c r="AP1272">
        <v>0.3125</v>
      </c>
      <c r="AQ1272">
        <v>40.095999999999997</v>
      </c>
      <c r="AR1272">
        <v>39.783499999999997</v>
      </c>
      <c r="AS1272">
        <v>128.30719999999999</v>
      </c>
      <c r="AT1272" t="s">
        <v>60</v>
      </c>
      <c r="AU1272" t="s">
        <v>61</v>
      </c>
      <c r="AV1272" t="s">
        <v>62</v>
      </c>
      <c r="AW1272" t="s">
        <v>63</v>
      </c>
    </row>
    <row r="1273" spans="1:49" x14ac:dyDescent="0.3">
      <c r="A1273">
        <v>222</v>
      </c>
      <c r="B1273" t="s">
        <v>272</v>
      </c>
      <c r="C1273" t="s">
        <v>273</v>
      </c>
      <c r="D1273" t="s">
        <v>596</v>
      </c>
      <c r="E1273" t="s">
        <v>52</v>
      </c>
      <c r="F1273" t="s">
        <v>53</v>
      </c>
      <c r="G1273" t="s">
        <v>67</v>
      </c>
      <c r="H1273" t="s">
        <v>55</v>
      </c>
      <c r="I1273" t="s">
        <v>276</v>
      </c>
      <c r="J1273" t="s">
        <v>597</v>
      </c>
      <c r="K1273">
        <v>6475005</v>
      </c>
      <c r="L1273">
        <v>347105</v>
      </c>
      <c r="M1273">
        <v>1701</v>
      </c>
      <c r="N1273">
        <v>113</v>
      </c>
      <c r="O1273">
        <v>38</v>
      </c>
      <c r="P1273">
        <v>82</v>
      </c>
      <c r="Q1273">
        <v>38</v>
      </c>
      <c r="R1273">
        <v>22</v>
      </c>
      <c r="S1273">
        <v>42.16</v>
      </c>
      <c r="T1273">
        <v>6.5</v>
      </c>
      <c r="U1273">
        <v>7.89</v>
      </c>
      <c r="V1273">
        <v>3700</v>
      </c>
      <c r="W1273">
        <v>319666.66666666698</v>
      </c>
      <c r="X1273">
        <v>42194.117647058803</v>
      </c>
      <c r="Y1273">
        <v>2760</v>
      </c>
      <c r="Z1273">
        <v>5040</v>
      </c>
      <c r="AA1273">
        <v>11285.714285714301</v>
      </c>
      <c r="AB1273">
        <v>13658.8235294118</v>
      </c>
      <c r="AC1273">
        <v>77.464788732394396</v>
      </c>
      <c r="AD1273">
        <v>14579.032258064501</v>
      </c>
      <c r="AE1273">
        <v>14811.702127659601</v>
      </c>
      <c r="AF1273">
        <v>327.46478873239403</v>
      </c>
      <c r="AG1273">
        <v>0.05</v>
      </c>
      <c r="AH1273">
        <v>0.37</v>
      </c>
      <c r="AI1273">
        <v>1.58</v>
      </c>
      <c r="AJ1273">
        <v>10</v>
      </c>
      <c r="AK1273">
        <v>5</v>
      </c>
      <c r="AL1273" t="s">
        <v>598</v>
      </c>
      <c r="AM1273">
        <v>2</v>
      </c>
      <c r="AN1273" t="s">
        <v>89</v>
      </c>
      <c r="AO1273" t="s">
        <v>600</v>
      </c>
      <c r="AP1273">
        <v>11.5625</v>
      </c>
      <c r="AQ1273">
        <v>28.282</v>
      </c>
      <c r="AR1273">
        <v>16.7195</v>
      </c>
      <c r="AS1273">
        <v>2.4460108108108098</v>
      </c>
      <c r="AT1273" t="s">
        <v>91</v>
      </c>
      <c r="AU1273" t="s">
        <v>92</v>
      </c>
      <c r="AV1273" t="s">
        <v>96</v>
      </c>
      <c r="AW1273" t="s">
        <v>97</v>
      </c>
    </row>
    <row r="1274" spans="1:49" x14ac:dyDescent="0.3">
      <c r="A1274">
        <v>819</v>
      </c>
      <c r="B1274" t="s">
        <v>388</v>
      </c>
      <c r="C1274" t="s">
        <v>389</v>
      </c>
      <c r="D1274" t="s">
        <v>1617</v>
      </c>
      <c r="E1274" t="s">
        <v>236</v>
      </c>
      <c r="F1274">
        <v>375000</v>
      </c>
      <c r="G1274" t="s">
        <v>67</v>
      </c>
      <c r="H1274" t="s">
        <v>72</v>
      </c>
      <c r="I1274" t="s">
        <v>276</v>
      </c>
      <c r="J1274" t="s">
        <v>277</v>
      </c>
      <c r="K1274">
        <v>6471909</v>
      </c>
      <c r="L1274">
        <v>280743</v>
      </c>
      <c r="M1274">
        <v>1293</v>
      </c>
      <c r="N1274">
        <v>174</v>
      </c>
      <c r="O1274">
        <v>69</v>
      </c>
      <c r="P1274">
        <v>70</v>
      </c>
      <c r="Q1274">
        <v>37</v>
      </c>
      <c r="R1274">
        <v>21</v>
      </c>
      <c r="S1274">
        <v>9.89</v>
      </c>
      <c r="T1274">
        <v>11.41</v>
      </c>
      <c r="U1274">
        <v>6.27</v>
      </c>
      <c r="V1274">
        <v>7800</v>
      </c>
      <c r="W1274">
        <v>243553.33333333299</v>
      </c>
      <c r="X1274">
        <v>37138.235294117701</v>
      </c>
      <c r="Y1274">
        <v>4620</v>
      </c>
      <c r="Z1274">
        <v>43610</v>
      </c>
      <c r="AA1274">
        <v>28571.428571428602</v>
      </c>
      <c r="AB1274">
        <v>36676.470588235301</v>
      </c>
      <c r="AC1274">
        <v>387.32394366197201</v>
      </c>
      <c r="AD1274">
        <v>23667.7419354839</v>
      </c>
      <c r="AE1274">
        <v>1203.1914893617</v>
      </c>
      <c r="AF1274">
        <v>1659.1549295774601</v>
      </c>
      <c r="AG1274">
        <v>0.12</v>
      </c>
      <c r="AH1274">
        <v>0.78</v>
      </c>
      <c r="AI1274">
        <v>4</v>
      </c>
      <c r="AJ1274">
        <v>10</v>
      </c>
      <c r="AK1274">
        <v>25</v>
      </c>
      <c r="AL1274" t="s">
        <v>1618</v>
      </c>
      <c r="AM1274">
        <v>2</v>
      </c>
      <c r="AN1274" t="s">
        <v>178</v>
      </c>
      <c r="AO1274" t="s">
        <v>1619</v>
      </c>
      <c r="AP1274">
        <v>24.375</v>
      </c>
      <c r="AQ1274">
        <v>71.599999999999994</v>
      </c>
      <c r="AR1274">
        <v>47.225000000000001</v>
      </c>
      <c r="AS1274">
        <v>2.9374358974359001</v>
      </c>
      <c r="AT1274" t="s">
        <v>91</v>
      </c>
      <c r="AU1274" t="s">
        <v>61</v>
      </c>
      <c r="AV1274" t="s">
        <v>96</v>
      </c>
      <c r="AW1274" t="s">
        <v>63</v>
      </c>
    </row>
    <row r="1275" spans="1:49" x14ac:dyDescent="0.3">
      <c r="A1275">
        <v>814</v>
      </c>
      <c r="B1275" t="s">
        <v>388</v>
      </c>
      <c r="C1275" t="s">
        <v>389</v>
      </c>
      <c r="D1275" t="s">
        <v>1611</v>
      </c>
      <c r="E1275" t="s">
        <v>236</v>
      </c>
      <c r="F1275" t="s">
        <v>53</v>
      </c>
      <c r="G1275" t="s">
        <v>67</v>
      </c>
      <c r="H1275" t="s">
        <v>55</v>
      </c>
      <c r="I1275" t="s">
        <v>276</v>
      </c>
      <c r="J1275" t="s">
        <v>277</v>
      </c>
      <c r="K1275">
        <v>6471887</v>
      </c>
      <c r="L1275">
        <v>280631</v>
      </c>
      <c r="M1275">
        <v>284</v>
      </c>
      <c r="N1275">
        <v>166</v>
      </c>
      <c r="O1275">
        <v>74</v>
      </c>
      <c r="P1275">
        <v>69</v>
      </c>
      <c r="Q1275">
        <v>73</v>
      </c>
      <c r="R1275">
        <v>20</v>
      </c>
      <c r="S1275">
        <v>2.5</v>
      </c>
      <c r="T1275">
        <v>11.71</v>
      </c>
      <c r="U1275">
        <v>3.85</v>
      </c>
      <c r="V1275">
        <v>500</v>
      </c>
      <c r="W1275">
        <v>277106.66666666698</v>
      </c>
      <c r="X1275">
        <v>40658.823529411799</v>
      </c>
      <c r="Y1275">
        <v>4500</v>
      </c>
      <c r="Z1275">
        <v>35280</v>
      </c>
      <c r="AA1275">
        <v>21428.571428571398</v>
      </c>
      <c r="AB1275">
        <v>18801.960784313698</v>
      </c>
      <c r="AC1275">
        <v>619.71830985915506</v>
      </c>
      <c r="AD1275">
        <v>13985.483870967701</v>
      </c>
      <c r="AE1275">
        <v>7800</v>
      </c>
      <c r="AF1275">
        <v>698.59154929577505</v>
      </c>
      <c r="AG1275">
        <v>5.0000000000000001E-3</v>
      </c>
      <c r="AH1275">
        <v>0.05</v>
      </c>
      <c r="AI1275">
        <v>3</v>
      </c>
      <c r="AJ1275">
        <v>10</v>
      </c>
      <c r="AK1275">
        <v>18</v>
      </c>
      <c r="AL1275" t="s">
        <v>1612</v>
      </c>
      <c r="AM1275">
        <v>2</v>
      </c>
      <c r="AN1275" t="s">
        <v>178</v>
      </c>
      <c r="AO1275" t="s">
        <v>1613</v>
      </c>
      <c r="AP1275">
        <v>1.5625</v>
      </c>
      <c r="AQ1275">
        <v>53.7</v>
      </c>
      <c r="AR1275">
        <v>52.137500000000003</v>
      </c>
      <c r="AS1275">
        <v>34.368000000000002</v>
      </c>
      <c r="AT1275" t="s">
        <v>60</v>
      </c>
      <c r="AU1275" t="s">
        <v>61</v>
      </c>
      <c r="AV1275" t="s">
        <v>62</v>
      </c>
      <c r="AW1275" t="s">
        <v>63</v>
      </c>
    </row>
    <row r="1276" spans="1:49" x14ac:dyDescent="0.3">
      <c r="A1276">
        <v>821</v>
      </c>
      <c r="B1276" t="s">
        <v>388</v>
      </c>
      <c r="C1276" t="s">
        <v>389</v>
      </c>
      <c r="D1276" t="s">
        <v>1617</v>
      </c>
      <c r="E1276" t="s">
        <v>236</v>
      </c>
      <c r="F1276">
        <v>375000</v>
      </c>
      <c r="G1276" t="s">
        <v>67</v>
      </c>
      <c r="H1276" t="s">
        <v>72</v>
      </c>
      <c r="I1276" t="s">
        <v>276</v>
      </c>
      <c r="J1276" t="s">
        <v>277</v>
      </c>
      <c r="K1276">
        <v>6471884</v>
      </c>
      <c r="L1276">
        <v>280662</v>
      </c>
      <c r="M1276">
        <v>452</v>
      </c>
      <c r="N1276">
        <v>178</v>
      </c>
      <c r="O1276">
        <v>88</v>
      </c>
      <c r="P1276">
        <v>66</v>
      </c>
      <c r="Q1276">
        <v>35</v>
      </c>
      <c r="R1276">
        <v>13</v>
      </c>
      <c r="S1276">
        <v>8.5399999999999991</v>
      </c>
      <c r="T1276">
        <v>6.13</v>
      </c>
      <c r="U1276">
        <v>2.78</v>
      </c>
      <c r="V1276">
        <v>2900</v>
      </c>
      <c r="W1276">
        <v>240333.33333333299</v>
      </c>
      <c r="X1276">
        <v>37191.176470588201</v>
      </c>
      <c r="Y1276">
        <v>4560</v>
      </c>
      <c r="Z1276">
        <v>54845</v>
      </c>
      <c r="AA1276">
        <v>22142.857142857101</v>
      </c>
      <c r="AB1276">
        <v>31111.7647058824</v>
      </c>
      <c r="AC1276">
        <v>387.32394366197201</v>
      </c>
      <c r="AD1276">
        <v>25782.2580645161</v>
      </c>
      <c r="AE1276">
        <v>1203.1914893617</v>
      </c>
      <c r="AF1276">
        <v>1680.98591549296</v>
      </c>
      <c r="AG1276">
        <v>5.0000000000000001E-3</v>
      </c>
      <c r="AH1276">
        <v>0.28999999999999998</v>
      </c>
      <c r="AI1276">
        <v>3.1</v>
      </c>
      <c r="AJ1276">
        <v>10</v>
      </c>
      <c r="AK1276">
        <v>29</v>
      </c>
      <c r="AL1276" t="s">
        <v>1618</v>
      </c>
      <c r="AM1276">
        <v>3</v>
      </c>
      <c r="AN1276" t="s">
        <v>113</v>
      </c>
      <c r="AO1276" t="s">
        <v>1621</v>
      </c>
      <c r="AP1276">
        <v>9.0625</v>
      </c>
      <c r="AQ1276">
        <v>55.49</v>
      </c>
      <c r="AR1276">
        <v>46.427500000000002</v>
      </c>
      <c r="AS1276">
        <v>6.1230344827586203</v>
      </c>
      <c r="AT1276" t="s">
        <v>60</v>
      </c>
      <c r="AU1276" t="s">
        <v>61</v>
      </c>
      <c r="AV1276" t="s">
        <v>62</v>
      </c>
      <c r="AW1276" t="s">
        <v>63</v>
      </c>
    </row>
    <row r="1277" spans="1:49" x14ac:dyDescent="0.3">
      <c r="A1277">
        <v>820</v>
      </c>
      <c r="B1277" t="s">
        <v>388</v>
      </c>
      <c r="C1277" t="s">
        <v>389</v>
      </c>
      <c r="D1277" t="s">
        <v>1617</v>
      </c>
      <c r="E1277" t="s">
        <v>236</v>
      </c>
      <c r="F1277">
        <v>375000</v>
      </c>
      <c r="G1277" t="s">
        <v>67</v>
      </c>
      <c r="H1277" t="s">
        <v>72</v>
      </c>
      <c r="I1277" t="s">
        <v>276</v>
      </c>
      <c r="J1277" t="s">
        <v>277</v>
      </c>
      <c r="K1277">
        <v>6471883</v>
      </c>
      <c r="L1277">
        <v>280708</v>
      </c>
      <c r="M1277">
        <v>1107</v>
      </c>
      <c r="N1277">
        <v>173</v>
      </c>
      <c r="O1277">
        <v>88</v>
      </c>
      <c r="P1277">
        <v>66</v>
      </c>
      <c r="Q1277">
        <v>35</v>
      </c>
      <c r="R1277">
        <v>13</v>
      </c>
      <c r="S1277">
        <v>10.63</v>
      </c>
      <c r="T1277">
        <v>14.04</v>
      </c>
      <c r="U1277">
        <v>2.2000000000000002</v>
      </c>
      <c r="V1277">
        <v>6500</v>
      </c>
      <c r="W1277">
        <v>245653.33333333299</v>
      </c>
      <c r="X1277">
        <v>38408.823529411799</v>
      </c>
      <c r="Y1277">
        <v>4380</v>
      </c>
      <c r="Z1277">
        <v>47915</v>
      </c>
      <c r="AA1277">
        <v>21571.428571428602</v>
      </c>
      <c r="AB1277">
        <v>31027.450980392201</v>
      </c>
      <c r="AC1277">
        <v>387.32394366197201</v>
      </c>
      <c r="AD1277">
        <v>26450</v>
      </c>
      <c r="AE1277">
        <v>1244.68085106383</v>
      </c>
      <c r="AF1277">
        <v>1506.3380281690099</v>
      </c>
      <c r="AG1277">
        <v>5.0000000000000001E-3</v>
      </c>
      <c r="AH1277">
        <v>0.65</v>
      </c>
      <c r="AI1277">
        <v>3.02</v>
      </c>
      <c r="AJ1277">
        <v>10</v>
      </c>
      <c r="AK1277">
        <v>28</v>
      </c>
      <c r="AL1277" t="s">
        <v>1618</v>
      </c>
      <c r="AM1277">
        <v>3</v>
      </c>
      <c r="AN1277" t="s">
        <v>113</v>
      </c>
      <c r="AO1277" t="s">
        <v>1620</v>
      </c>
      <c r="AP1277">
        <v>20.3125</v>
      </c>
      <c r="AQ1277">
        <v>54.058</v>
      </c>
      <c r="AR1277">
        <v>33.7455</v>
      </c>
      <c r="AS1277">
        <v>2.66131692307692</v>
      </c>
      <c r="AT1277" t="s">
        <v>91</v>
      </c>
      <c r="AU1277" t="s">
        <v>61</v>
      </c>
      <c r="AV1277" t="s">
        <v>96</v>
      </c>
      <c r="AW1277" t="s">
        <v>63</v>
      </c>
    </row>
    <row r="1278" spans="1:49" x14ac:dyDescent="0.3">
      <c r="A1278">
        <v>817</v>
      </c>
      <c r="B1278" t="s">
        <v>388</v>
      </c>
      <c r="C1278" t="s">
        <v>389</v>
      </c>
      <c r="D1278" t="s">
        <v>1611</v>
      </c>
      <c r="E1278" t="s">
        <v>236</v>
      </c>
      <c r="F1278">
        <v>380625</v>
      </c>
      <c r="G1278" t="s">
        <v>67</v>
      </c>
      <c r="H1278" t="s">
        <v>72</v>
      </c>
      <c r="I1278" t="s">
        <v>276</v>
      </c>
      <c r="J1278" t="s">
        <v>277</v>
      </c>
      <c r="K1278">
        <v>6471861</v>
      </c>
      <c r="L1278">
        <v>280493</v>
      </c>
      <c r="M1278">
        <v>6857</v>
      </c>
      <c r="N1278">
        <v>147</v>
      </c>
      <c r="O1278">
        <v>111</v>
      </c>
      <c r="P1278">
        <v>77</v>
      </c>
      <c r="Q1278">
        <v>200</v>
      </c>
      <c r="R1278">
        <v>892</v>
      </c>
      <c r="S1278">
        <v>47.03</v>
      </c>
      <c r="T1278">
        <v>6.28</v>
      </c>
      <c r="U1278">
        <v>3.01</v>
      </c>
      <c r="V1278">
        <v>6000</v>
      </c>
      <c r="W1278">
        <v>223113.33333333299</v>
      </c>
      <c r="X1278">
        <v>40314.705882352901</v>
      </c>
      <c r="Y1278">
        <v>3960</v>
      </c>
      <c r="Z1278">
        <v>38430</v>
      </c>
      <c r="AA1278">
        <v>50428.571428571398</v>
      </c>
      <c r="AB1278">
        <v>35749.019607843104</v>
      </c>
      <c r="AC1278">
        <v>2246.47887323944</v>
      </c>
      <c r="AD1278">
        <v>6825.8064516128998</v>
      </c>
      <c r="AE1278">
        <v>11160.6382978723</v>
      </c>
      <c r="AF1278">
        <v>480.281690140845</v>
      </c>
      <c r="AG1278">
        <v>1.03</v>
      </c>
      <c r="AH1278">
        <v>0.6</v>
      </c>
      <c r="AI1278">
        <v>7.06</v>
      </c>
      <c r="AJ1278">
        <v>119.02</v>
      </c>
      <c r="AK1278">
        <v>18</v>
      </c>
      <c r="AL1278" t="s">
        <v>1612</v>
      </c>
      <c r="AM1278">
        <v>6</v>
      </c>
      <c r="AN1278" t="s">
        <v>1222</v>
      </c>
      <c r="AO1278" t="s">
        <v>1616</v>
      </c>
      <c r="AP1278">
        <v>18.75</v>
      </c>
      <c r="AQ1278">
        <v>126.374</v>
      </c>
      <c r="AR1278">
        <v>107.624</v>
      </c>
      <c r="AS1278">
        <v>6.7399466666666701</v>
      </c>
      <c r="AT1278" t="s">
        <v>60</v>
      </c>
      <c r="AU1278" t="s">
        <v>61</v>
      </c>
      <c r="AV1278" t="s">
        <v>62</v>
      </c>
      <c r="AW1278" t="s">
        <v>63</v>
      </c>
    </row>
    <row r="1279" spans="1:49" x14ac:dyDescent="0.3">
      <c r="A1279">
        <v>815</v>
      </c>
      <c r="B1279" t="s">
        <v>388</v>
      </c>
      <c r="C1279" t="s">
        <v>389</v>
      </c>
      <c r="D1279" t="s">
        <v>1611</v>
      </c>
      <c r="E1279" t="s">
        <v>236</v>
      </c>
      <c r="F1279">
        <v>380625</v>
      </c>
      <c r="G1279" t="s">
        <v>67</v>
      </c>
      <c r="H1279" t="s">
        <v>72</v>
      </c>
      <c r="I1279" t="s">
        <v>276</v>
      </c>
      <c r="J1279" t="s">
        <v>277</v>
      </c>
      <c r="K1279">
        <v>6471857</v>
      </c>
      <c r="L1279">
        <v>280615</v>
      </c>
      <c r="M1279">
        <v>4025</v>
      </c>
      <c r="N1279">
        <v>147</v>
      </c>
      <c r="O1279">
        <v>97</v>
      </c>
      <c r="P1279">
        <v>69</v>
      </c>
      <c r="Q1279">
        <v>85</v>
      </c>
      <c r="R1279">
        <v>73</v>
      </c>
      <c r="S1279">
        <v>44.44</v>
      </c>
      <c r="T1279">
        <v>13.12</v>
      </c>
      <c r="U1279">
        <v>5.38</v>
      </c>
      <c r="V1279">
        <v>3400</v>
      </c>
      <c r="W1279">
        <v>248686.66666666701</v>
      </c>
      <c r="X1279">
        <v>35841.176470588201</v>
      </c>
      <c r="Y1279">
        <v>3900</v>
      </c>
      <c r="Z1279">
        <v>41475</v>
      </c>
      <c r="AA1279">
        <v>43142.857142857101</v>
      </c>
      <c r="AB1279">
        <v>28919.607843137299</v>
      </c>
      <c r="AC1279">
        <v>1549.2957746478901</v>
      </c>
      <c r="AD1279">
        <v>10609.677419354801</v>
      </c>
      <c r="AE1279">
        <v>8629.7872340425492</v>
      </c>
      <c r="AF1279">
        <v>676.76056338028195</v>
      </c>
      <c r="AG1279">
        <v>0.65</v>
      </c>
      <c r="AH1279">
        <v>0.34</v>
      </c>
      <c r="AI1279">
        <v>6.04</v>
      </c>
      <c r="AJ1279">
        <v>10</v>
      </c>
      <c r="AK1279">
        <v>19</v>
      </c>
      <c r="AL1279" t="s">
        <v>1612</v>
      </c>
      <c r="AM1279">
        <v>4</v>
      </c>
      <c r="AN1279" t="s">
        <v>167</v>
      </c>
      <c r="AO1279" t="s">
        <v>1614</v>
      </c>
      <c r="AP1279">
        <v>10.625</v>
      </c>
      <c r="AQ1279">
        <v>108.116</v>
      </c>
      <c r="AR1279">
        <v>97.491</v>
      </c>
      <c r="AS1279">
        <v>10.1756235294118</v>
      </c>
      <c r="AT1279" t="s">
        <v>60</v>
      </c>
      <c r="AU1279" t="s">
        <v>61</v>
      </c>
      <c r="AV1279" t="s">
        <v>62</v>
      </c>
      <c r="AW1279" t="s">
        <v>63</v>
      </c>
    </row>
    <row r="1280" spans="1:49" x14ac:dyDescent="0.3">
      <c r="A1280">
        <v>816</v>
      </c>
      <c r="B1280" t="s">
        <v>388</v>
      </c>
      <c r="C1280" t="s">
        <v>389</v>
      </c>
      <c r="D1280" t="s">
        <v>1611</v>
      </c>
      <c r="E1280" t="s">
        <v>236</v>
      </c>
      <c r="F1280">
        <v>380625</v>
      </c>
      <c r="G1280" t="s">
        <v>67</v>
      </c>
      <c r="H1280" t="s">
        <v>72</v>
      </c>
      <c r="I1280" t="s">
        <v>276</v>
      </c>
      <c r="J1280" t="s">
        <v>277</v>
      </c>
      <c r="K1280">
        <v>6471844</v>
      </c>
      <c r="L1280">
        <v>280573</v>
      </c>
      <c r="M1280">
        <v>2856</v>
      </c>
      <c r="N1280">
        <v>132</v>
      </c>
      <c r="O1280">
        <v>107</v>
      </c>
      <c r="P1280">
        <v>78</v>
      </c>
      <c r="Q1280">
        <v>94</v>
      </c>
      <c r="R1280">
        <v>145</v>
      </c>
      <c r="S1280">
        <v>44.19</v>
      </c>
      <c r="T1280">
        <v>6.75</v>
      </c>
      <c r="U1280">
        <v>2.08</v>
      </c>
      <c r="V1280">
        <v>3500</v>
      </c>
      <c r="W1280">
        <v>248966.66666666701</v>
      </c>
      <c r="X1280">
        <v>34226.470588235301</v>
      </c>
      <c r="Y1280">
        <v>3720</v>
      </c>
      <c r="Z1280">
        <v>33215</v>
      </c>
      <c r="AA1280">
        <v>72071.428571428594</v>
      </c>
      <c r="AB1280">
        <v>27654.9019607843</v>
      </c>
      <c r="AC1280">
        <v>1549.2957746478901</v>
      </c>
      <c r="AD1280">
        <v>12835.483870967701</v>
      </c>
      <c r="AE1280">
        <v>5518.0851063829796</v>
      </c>
      <c r="AF1280">
        <v>502.11267605633799</v>
      </c>
      <c r="AG1280">
        <v>0.35</v>
      </c>
      <c r="AH1280">
        <v>0.35</v>
      </c>
      <c r="AI1280">
        <v>10.09</v>
      </c>
      <c r="AJ1280">
        <v>10</v>
      </c>
      <c r="AK1280">
        <v>16</v>
      </c>
      <c r="AL1280" t="s">
        <v>1612</v>
      </c>
      <c r="AM1280">
        <v>4</v>
      </c>
      <c r="AN1280" t="s">
        <v>167</v>
      </c>
      <c r="AO1280" t="s">
        <v>1615</v>
      </c>
      <c r="AP1280">
        <v>10.9375</v>
      </c>
      <c r="AQ1280">
        <v>180.61099999999999</v>
      </c>
      <c r="AR1280">
        <v>169.67349999999999</v>
      </c>
      <c r="AS1280">
        <v>16.513005714285701</v>
      </c>
      <c r="AT1280" t="s">
        <v>60</v>
      </c>
      <c r="AU1280" t="s">
        <v>61</v>
      </c>
      <c r="AV1280" t="s">
        <v>62</v>
      </c>
      <c r="AW1280" t="s">
        <v>63</v>
      </c>
    </row>
    <row r="1281" spans="1:49" x14ac:dyDescent="0.3">
      <c r="A1281">
        <v>115</v>
      </c>
      <c r="B1281" t="s">
        <v>388</v>
      </c>
      <c r="C1281" t="s">
        <v>389</v>
      </c>
      <c r="D1281" t="s">
        <v>390</v>
      </c>
      <c r="E1281" t="s">
        <v>52</v>
      </c>
      <c r="F1281">
        <v>836148</v>
      </c>
      <c r="G1281" t="s">
        <v>54</v>
      </c>
      <c r="H1281" t="s">
        <v>72</v>
      </c>
      <c r="I1281" t="s">
        <v>276</v>
      </c>
      <c r="J1281" t="s">
        <v>277</v>
      </c>
      <c r="K1281">
        <v>6471309</v>
      </c>
      <c r="L1281">
        <v>280508</v>
      </c>
      <c r="M1281">
        <v>6008</v>
      </c>
      <c r="N1281">
        <v>111</v>
      </c>
      <c r="O1281">
        <v>107</v>
      </c>
      <c r="P1281">
        <v>69</v>
      </c>
      <c r="Q1281">
        <v>125</v>
      </c>
      <c r="R1281">
        <v>612</v>
      </c>
      <c r="S1281">
        <v>17.37</v>
      </c>
      <c r="T1281">
        <v>4.95</v>
      </c>
      <c r="U1281">
        <v>0.5</v>
      </c>
      <c r="V1281">
        <v>50</v>
      </c>
      <c r="W1281">
        <v>320646.66666666698</v>
      </c>
      <c r="X1281">
        <v>22447.058823529402</v>
      </c>
      <c r="Y1281">
        <v>2400</v>
      </c>
      <c r="Z1281">
        <v>40250</v>
      </c>
      <c r="AA1281">
        <v>18285.714285714301</v>
      </c>
      <c r="AB1281">
        <v>10623.529411764701</v>
      </c>
      <c r="AC1281">
        <v>1007.04225352113</v>
      </c>
      <c r="AD1281">
        <v>1706.4516129032299</v>
      </c>
      <c r="AE1281">
        <v>7385.1063829787199</v>
      </c>
      <c r="AF1281">
        <v>305.63380281690098</v>
      </c>
      <c r="AG1281">
        <v>0.88</v>
      </c>
      <c r="AH1281">
        <v>0.01</v>
      </c>
      <c r="AI1281">
        <v>2.56</v>
      </c>
      <c r="AJ1281">
        <v>10</v>
      </c>
      <c r="AK1281">
        <v>21</v>
      </c>
      <c r="AL1281" t="s">
        <v>391</v>
      </c>
      <c r="AM1281">
        <v>3</v>
      </c>
      <c r="AN1281" t="s">
        <v>393</v>
      </c>
      <c r="AO1281" t="s">
        <v>394</v>
      </c>
      <c r="AP1281">
        <v>0.3125</v>
      </c>
      <c r="AQ1281">
        <v>45.823999999999998</v>
      </c>
      <c r="AR1281">
        <v>45.511499999999998</v>
      </c>
      <c r="AS1281">
        <v>146.63679999999999</v>
      </c>
      <c r="AT1281" t="s">
        <v>60</v>
      </c>
      <c r="AU1281" t="s">
        <v>61</v>
      </c>
      <c r="AV1281" t="s">
        <v>62</v>
      </c>
      <c r="AW1281" t="s">
        <v>63</v>
      </c>
    </row>
    <row r="1282" spans="1:49" x14ac:dyDescent="0.3">
      <c r="A1282">
        <v>114</v>
      </c>
      <c r="B1282" t="s">
        <v>388</v>
      </c>
      <c r="C1282" t="s">
        <v>389</v>
      </c>
      <c r="D1282" t="s">
        <v>390</v>
      </c>
      <c r="E1282" t="s">
        <v>52</v>
      </c>
      <c r="F1282">
        <v>836148</v>
      </c>
      <c r="G1282" t="s">
        <v>54</v>
      </c>
      <c r="H1282" t="s">
        <v>72</v>
      </c>
      <c r="I1282" t="s">
        <v>276</v>
      </c>
      <c r="J1282" t="s">
        <v>277</v>
      </c>
      <c r="K1282">
        <v>6471299</v>
      </c>
      <c r="L1282">
        <v>280523</v>
      </c>
      <c r="M1282">
        <v>5626</v>
      </c>
      <c r="N1282">
        <v>152</v>
      </c>
      <c r="O1282">
        <v>101</v>
      </c>
      <c r="P1282">
        <v>71</v>
      </c>
      <c r="Q1282">
        <v>244</v>
      </c>
      <c r="R1282">
        <v>156</v>
      </c>
      <c r="S1282">
        <v>33.92</v>
      </c>
      <c r="T1282">
        <v>1.61</v>
      </c>
      <c r="U1282">
        <v>1.83</v>
      </c>
      <c r="V1282">
        <v>2900</v>
      </c>
      <c r="W1282">
        <v>257226.66666666701</v>
      </c>
      <c r="X1282">
        <v>36158.823529411799</v>
      </c>
      <c r="Y1282">
        <v>4080</v>
      </c>
      <c r="Z1282">
        <v>33635</v>
      </c>
      <c r="AA1282">
        <v>48785.714285714297</v>
      </c>
      <c r="AB1282">
        <v>32460.7843137255</v>
      </c>
      <c r="AC1282">
        <v>2169.01408450704</v>
      </c>
      <c r="AD1282">
        <v>6937.0967741935501</v>
      </c>
      <c r="AE1282">
        <v>9044.6808510638293</v>
      </c>
      <c r="AF1282">
        <v>480.281690140845</v>
      </c>
      <c r="AG1282">
        <v>0.66</v>
      </c>
      <c r="AH1282">
        <v>0.28999999999999998</v>
      </c>
      <c r="AI1282">
        <v>6.83</v>
      </c>
      <c r="AJ1282">
        <v>10</v>
      </c>
      <c r="AK1282">
        <v>16</v>
      </c>
      <c r="AL1282" t="s">
        <v>391</v>
      </c>
      <c r="AM1282">
        <v>3</v>
      </c>
      <c r="AN1282" t="s">
        <v>113</v>
      </c>
      <c r="AO1282" t="s">
        <v>392</v>
      </c>
      <c r="AP1282">
        <v>9.0625</v>
      </c>
      <c r="AQ1282">
        <v>122.25700000000001</v>
      </c>
      <c r="AR1282">
        <v>113.19450000000001</v>
      </c>
      <c r="AS1282">
        <v>13.4904275862069</v>
      </c>
      <c r="AT1282" t="s">
        <v>60</v>
      </c>
      <c r="AU1282" t="s">
        <v>61</v>
      </c>
      <c r="AV1282" t="s">
        <v>62</v>
      </c>
      <c r="AW1282" t="s">
        <v>63</v>
      </c>
    </row>
    <row r="1283" spans="1:49" x14ac:dyDescent="0.3">
      <c r="A1283">
        <v>70</v>
      </c>
      <c r="B1283" t="s">
        <v>283</v>
      </c>
      <c r="C1283" t="s">
        <v>284</v>
      </c>
      <c r="D1283" t="s">
        <v>285</v>
      </c>
      <c r="E1283" t="s">
        <v>268</v>
      </c>
      <c r="F1283">
        <v>36000</v>
      </c>
      <c r="G1283" t="s">
        <v>54</v>
      </c>
      <c r="H1283" t="s">
        <v>72</v>
      </c>
      <c r="I1283" t="s">
        <v>276</v>
      </c>
      <c r="J1283" t="s">
        <v>277</v>
      </c>
      <c r="K1283">
        <v>6464301</v>
      </c>
      <c r="L1283">
        <v>298679</v>
      </c>
      <c r="M1283">
        <v>755</v>
      </c>
      <c r="N1283">
        <v>64</v>
      </c>
      <c r="O1283">
        <v>24</v>
      </c>
      <c r="P1283">
        <v>52</v>
      </c>
      <c r="Q1283">
        <v>42</v>
      </c>
      <c r="R1283">
        <v>79</v>
      </c>
      <c r="S1283">
        <v>12.36</v>
      </c>
      <c r="T1283">
        <v>0.5</v>
      </c>
      <c r="U1283">
        <v>1.56</v>
      </c>
      <c r="V1283">
        <v>50</v>
      </c>
      <c r="W1283">
        <v>180973.33333333299</v>
      </c>
      <c r="X1283">
        <v>13182.352941176499</v>
      </c>
      <c r="Y1283">
        <v>1920</v>
      </c>
      <c r="Z1283">
        <v>48860</v>
      </c>
      <c r="AA1283">
        <v>252142.85714285701</v>
      </c>
      <c r="AB1283">
        <v>20150.9803921569</v>
      </c>
      <c r="AC1283">
        <v>4183.0985915493002</v>
      </c>
      <c r="AD1283">
        <v>445.16129032258101</v>
      </c>
      <c r="AE1283">
        <v>663.82978723404199</v>
      </c>
      <c r="AF1283">
        <v>1135.2112676056299</v>
      </c>
      <c r="AG1283">
        <v>5.0000000000000001E-3</v>
      </c>
      <c r="AH1283">
        <v>0.01</v>
      </c>
      <c r="AI1283">
        <v>35.299999999999997</v>
      </c>
      <c r="AJ1283">
        <v>10</v>
      </c>
      <c r="AK1283">
        <v>11</v>
      </c>
      <c r="AL1283" t="s">
        <v>286</v>
      </c>
      <c r="AM1283">
        <v>1</v>
      </c>
      <c r="AN1283" t="s">
        <v>59</v>
      </c>
      <c r="AO1283" s="1">
        <v>7.2969999999999997</v>
      </c>
      <c r="AP1283">
        <v>0.3125</v>
      </c>
      <c r="AQ1283">
        <v>631.87</v>
      </c>
      <c r="AR1283">
        <v>631.5575</v>
      </c>
      <c r="AS1283">
        <v>2021.9839999999999</v>
      </c>
      <c r="AT1283" t="s">
        <v>60</v>
      </c>
      <c r="AU1283" t="s">
        <v>61</v>
      </c>
      <c r="AV1283" t="s">
        <v>62</v>
      </c>
      <c r="AW1283" t="s">
        <v>63</v>
      </c>
    </row>
    <row r="1284" spans="1:49" x14ac:dyDescent="0.3">
      <c r="A1284">
        <v>69</v>
      </c>
      <c r="B1284" t="s">
        <v>283</v>
      </c>
      <c r="C1284" t="s">
        <v>284</v>
      </c>
      <c r="D1284" t="s">
        <v>285</v>
      </c>
      <c r="E1284" t="s">
        <v>268</v>
      </c>
      <c r="F1284" t="s">
        <v>53</v>
      </c>
      <c r="G1284" t="s">
        <v>54</v>
      </c>
      <c r="H1284" t="s">
        <v>55</v>
      </c>
      <c r="I1284" t="s">
        <v>276</v>
      </c>
      <c r="J1284" t="s">
        <v>277</v>
      </c>
      <c r="K1284">
        <v>6464239</v>
      </c>
      <c r="L1284">
        <v>298701</v>
      </c>
      <c r="M1284">
        <v>366</v>
      </c>
      <c r="N1284">
        <v>67</v>
      </c>
      <c r="O1284">
        <v>24</v>
      </c>
      <c r="P1284">
        <v>56</v>
      </c>
      <c r="Q1284">
        <v>66</v>
      </c>
      <c r="R1284">
        <v>76</v>
      </c>
      <c r="S1284">
        <v>11.85</v>
      </c>
      <c r="T1284">
        <v>1.53</v>
      </c>
      <c r="U1284">
        <v>3.17</v>
      </c>
      <c r="V1284">
        <v>50</v>
      </c>
      <c r="W1284">
        <v>180226.66666666701</v>
      </c>
      <c r="X1284">
        <v>14055.8823529412</v>
      </c>
      <c r="Y1284">
        <v>2100</v>
      </c>
      <c r="Z1284">
        <v>47180</v>
      </c>
      <c r="AA1284">
        <v>255214.285714286</v>
      </c>
      <c r="AB1284">
        <v>20235.294117647099</v>
      </c>
      <c r="AC1284">
        <v>4028.1690140845099</v>
      </c>
      <c r="AD1284">
        <v>370.96774193548401</v>
      </c>
      <c r="AE1284">
        <v>580.85106382978699</v>
      </c>
      <c r="AF1284">
        <v>1200.7042253521099</v>
      </c>
      <c r="AG1284">
        <v>0.09</v>
      </c>
      <c r="AH1284">
        <v>0.01</v>
      </c>
      <c r="AI1284">
        <v>35.729999999999997</v>
      </c>
      <c r="AJ1284">
        <v>10</v>
      </c>
      <c r="AK1284">
        <v>11</v>
      </c>
      <c r="AL1284" t="s">
        <v>286</v>
      </c>
      <c r="AM1284">
        <v>1</v>
      </c>
      <c r="AN1284" t="s">
        <v>59</v>
      </c>
      <c r="AO1284" s="1">
        <v>3.0219999999999998</v>
      </c>
      <c r="AP1284">
        <v>0.3125</v>
      </c>
      <c r="AQ1284">
        <v>639.56700000000001</v>
      </c>
      <c r="AR1284">
        <v>639.25450000000001</v>
      </c>
      <c r="AS1284">
        <v>2046.6143999999999</v>
      </c>
      <c r="AT1284" t="s">
        <v>60</v>
      </c>
      <c r="AU1284" t="s">
        <v>61</v>
      </c>
      <c r="AV1284" t="s">
        <v>62</v>
      </c>
      <c r="AW1284" t="s">
        <v>63</v>
      </c>
    </row>
    <row r="1285" spans="1:49" x14ac:dyDescent="0.3">
      <c r="A1285">
        <v>68</v>
      </c>
      <c r="B1285" t="s">
        <v>272</v>
      </c>
      <c r="C1285" t="s">
        <v>273</v>
      </c>
      <c r="D1285" t="s">
        <v>274</v>
      </c>
      <c r="E1285" t="s">
        <v>275</v>
      </c>
      <c r="F1285" t="s">
        <v>53</v>
      </c>
      <c r="G1285" t="s">
        <v>54</v>
      </c>
      <c r="H1285" t="s">
        <v>55</v>
      </c>
      <c r="I1285" t="s">
        <v>276</v>
      </c>
      <c r="J1285" t="s">
        <v>277</v>
      </c>
      <c r="K1285">
        <v>6463033</v>
      </c>
      <c r="L1285">
        <v>306202</v>
      </c>
      <c r="M1285">
        <v>608</v>
      </c>
      <c r="N1285">
        <v>169</v>
      </c>
      <c r="O1285">
        <v>62</v>
      </c>
      <c r="P1285">
        <v>77</v>
      </c>
      <c r="Q1285">
        <v>41</v>
      </c>
      <c r="R1285">
        <v>25</v>
      </c>
      <c r="S1285">
        <v>13.05</v>
      </c>
      <c r="T1285">
        <v>3.08</v>
      </c>
      <c r="U1285">
        <v>0.5</v>
      </c>
      <c r="V1285">
        <v>6700</v>
      </c>
      <c r="W1285">
        <v>293440</v>
      </c>
      <c r="X1285">
        <v>43808.823529411799</v>
      </c>
      <c r="Y1285">
        <v>4920</v>
      </c>
      <c r="Z1285">
        <v>9485</v>
      </c>
      <c r="AA1285">
        <v>18428.571428571398</v>
      </c>
      <c r="AB1285">
        <v>20150.9803921569</v>
      </c>
      <c r="AC1285">
        <v>154.92957746478899</v>
      </c>
      <c r="AD1285">
        <v>13614.516129032299</v>
      </c>
      <c r="AE1285">
        <v>14894.6808510638</v>
      </c>
      <c r="AF1285">
        <v>654.92957746478896</v>
      </c>
      <c r="AG1285">
        <v>5.0000000000000001E-3</v>
      </c>
      <c r="AH1285">
        <v>0.67</v>
      </c>
      <c r="AI1285">
        <v>2.58</v>
      </c>
      <c r="AJ1285">
        <v>10</v>
      </c>
      <c r="AK1285">
        <v>7</v>
      </c>
      <c r="AL1285" t="s">
        <v>278</v>
      </c>
      <c r="AM1285">
        <v>2</v>
      </c>
      <c r="AN1285" t="s">
        <v>178</v>
      </c>
      <c r="AO1285" t="s">
        <v>282</v>
      </c>
      <c r="AP1285">
        <v>20.9375</v>
      </c>
      <c r="AQ1285">
        <v>46.182000000000002</v>
      </c>
      <c r="AR1285">
        <v>25.244499999999999</v>
      </c>
      <c r="AS1285">
        <v>2.2057074626865698</v>
      </c>
      <c r="AT1285" t="s">
        <v>91</v>
      </c>
      <c r="AU1285" t="s">
        <v>61</v>
      </c>
      <c r="AV1285" t="s">
        <v>96</v>
      </c>
      <c r="AW1285" t="s">
        <v>63</v>
      </c>
    </row>
    <row r="1286" spans="1:49" x14ac:dyDescent="0.3">
      <c r="A1286">
        <v>71</v>
      </c>
      <c r="B1286" t="s">
        <v>272</v>
      </c>
      <c r="C1286" t="s">
        <v>273</v>
      </c>
      <c r="D1286" t="s">
        <v>274</v>
      </c>
      <c r="E1286" t="s">
        <v>275</v>
      </c>
      <c r="F1286" t="s">
        <v>53</v>
      </c>
      <c r="G1286" t="s">
        <v>54</v>
      </c>
      <c r="H1286" t="s">
        <v>55</v>
      </c>
      <c r="I1286" t="s">
        <v>276</v>
      </c>
      <c r="J1286" t="s">
        <v>277</v>
      </c>
      <c r="K1286">
        <v>6462946</v>
      </c>
      <c r="L1286">
        <v>307085</v>
      </c>
      <c r="M1286">
        <v>589</v>
      </c>
      <c r="N1286">
        <v>157</v>
      </c>
      <c r="O1286">
        <v>77</v>
      </c>
      <c r="P1286">
        <v>77</v>
      </c>
      <c r="Q1286">
        <v>40</v>
      </c>
      <c r="R1286">
        <v>25</v>
      </c>
      <c r="S1286">
        <v>16.420000000000002</v>
      </c>
      <c r="T1286">
        <v>0.5</v>
      </c>
      <c r="U1286">
        <v>1.3</v>
      </c>
      <c r="V1286">
        <v>3000</v>
      </c>
      <c r="W1286">
        <v>305806.66666666698</v>
      </c>
      <c r="X1286">
        <v>43782.352941176498</v>
      </c>
      <c r="Y1286">
        <v>4380</v>
      </c>
      <c r="Z1286">
        <v>8925</v>
      </c>
      <c r="AA1286">
        <v>17571.428571428602</v>
      </c>
      <c r="AB1286">
        <v>18549.0196078431</v>
      </c>
      <c r="AC1286">
        <v>154.92957746478899</v>
      </c>
      <c r="AD1286">
        <v>13577.419354838699</v>
      </c>
      <c r="AE1286">
        <v>13484.042553191501</v>
      </c>
      <c r="AF1286">
        <v>611.26760563380299</v>
      </c>
      <c r="AG1286">
        <v>5.0000000000000001E-3</v>
      </c>
      <c r="AH1286">
        <v>0.3</v>
      </c>
      <c r="AI1286">
        <v>2.46</v>
      </c>
      <c r="AJ1286">
        <v>10</v>
      </c>
      <c r="AK1286">
        <v>6</v>
      </c>
      <c r="AL1286" t="s">
        <v>278</v>
      </c>
      <c r="AM1286">
        <v>2</v>
      </c>
      <c r="AN1286" t="s">
        <v>178</v>
      </c>
      <c r="AO1286" t="s">
        <v>287</v>
      </c>
      <c r="AP1286">
        <v>9.375</v>
      </c>
      <c r="AQ1286">
        <v>44.033999999999999</v>
      </c>
      <c r="AR1286">
        <v>34.658999999999999</v>
      </c>
      <c r="AS1286">
        <v>4.6969599999999998</v>
      </c>
      <c r="AT1286" t="s">
        <v>60</v>
      </c>
      <c r="AU1286" t="s">
        <v>61</v>
      </c>
      <c r="AV1286" t="s">
        <v>62</v>
      </c>
      <c r="AW1286" t="s">
        <v>63</v>
      </c>
    </row>
    <row r="1287" spans="1:49" x14ac:dyDescent="0.3">
      <c r="A1287">
        <v>72</v>
      </c>
      <c r="B1287" t="s">
        <v>272</v>
      </c>
      <c r="C1287" t="s">
        <v>273</v>
      </c>
      <c r="D1287" t="s">
        <v>274</v>
      </c>
      <c r="E1287" t="s">
        <v>275</v>
      </c>
      <c r="F1287">
        <v>1700000000</v>
      </c>
      <c r="G1287" t="s">
        <v>54</v>
      </c>
      <c r="H1287" t="s">
        <v>72</v>
      </c>
      <c r="I1287" t="s">
        <v>276</v>
      </c>
      <c r="J1287" t="s">
        <v>277</v>
      </c>
      <c r="K1287">
        <v>6462946</v>
      </c>
      <c r="L1287">
        <v>307085</v>
      </c>
      <c r="M1287">
        <v>340</v>
      </c>
      <c r="N1287">
        <v>129</v>
      </c>
      <c r="O1287">
        <v>40</v>
      </c>
      <c r="P1287">
        <v>78</v>
      </c>
      <c r="Q1287">
        <v>43</v>
      </c>
      <c r="R1287">
        <v>26</v>
      </c>
      <c r="S1287">
        <v>9.23</v>
      </c>
      <c r="T1287">
        <v>1.36</v>
      </c>
      <c r="U1287">
        <v>5.85</v>
      </c>
      <c r="V1287">
        <v>6300</v>
      </c>
      <c r="W1287">
        <v>288493.33333333302</v>
      </c>
      <c r="X1287">
        <v>47170.588235294097</v>
      </c>
      <c r="Y1287">
        <v>3480</v>
      </c>
      <c r="Z1287">
        <v>8505</v>
      </c>
      <c r="AA1287">
        <v>17928.571428571398</v>
      </c>
      <c r="AB1287">
        <v>19982.352941176501</v>
      </c>
      <c r="AC1287">
        <v>154.92957746478899</v>
      </c>
      <c r="AD1287">
        <v>12872.580645161301</v>
      </c>
      <c r="AE1287">
        <v>15724.4680851064</v>
      </c>
      <c r="AF1287">
        <v>545.77464788732402</v>
      </c>
      <c r="AG1287">
        <v>5.0000000000000001E-3</v>
      </c>
      <c r="AH1287">
        <v>0.63</v>
      </c>
      <c r="AI1287">
        <v>2.5099999999999998</v>
      </c>
      <c r="AJ1287">
        <v>10</v>
      </c>
      <c r="AK1287">
        <v>6</v>
      </c>
      <c r="AL1287" t="s">
        <v>278</v>
      </c>
      <c r="AM1287">
        <v>1</v>
      </c>
      <c r="AN1287" t="s">
        <v>59</v>
      </c>
      <c r="AO1287" s="1">
        <v>2.7360000000000002</v>
      </c>
      <c r="AP1287">
        <v>19.6875</v>
      </c>
      <c r="AQ1287">
        <v>44.929000000000002</v>
      </c>
      <c r="AR1287">
        <v>25.241499999999998</v>
      </c>
      <c r="AS1287">
        <v>2.28210793650794</v>
      </c>
      <c r="AT1287" t="s">
        <v>91</v>
      </c>
      <c r="AU1287" t="s">
        <v>61</v>
      </c>
      <c r="AV1287" t="s">
        <v>96</v>
      </c>
      <c r="AW1287" t="s">
        <v>63</v>
      </c>
    </row>
    <row r="1288" spans="1:49" x14ac:dyDescent="0.3">
      <c r="A1288">
        <v>67</v>
      </c>
      <c r="B1288" t="s">
        <v>272</v>
      </c>
      <c r="C1288" t="s">
        <v>273</v>
      </c>
      <c r="D1288" t="s">
        <v>274</v>
      </c>
      <c r="E1288" t="s">
        <v>275</v>
      </c>
      <c r="F1288" t="s">
        <v>53</v>
      </c>
      <c r="G1288" t="s">
        <v>54</v>
      </c>
      <c r="H1288" t="s">
        <v>55</v>
      </c>
      <c r="I1288" t="s">
        <v>276</v>
      </c>
      <c r="J1288" t="s">
        <v>277</v>
      </c>
      <c r="K1288">
        <v>6462820</v>
      </c>
      <c r="L1288">
        <v>306308</v>
      </c>
      <c r="M1288">
        <v>573</v>
      </c>
      <c r="N1288">
        <v>168</v>
      </c>
      <c r="O1288">
        <v>31</v>
      </c>
      <c r="P1288">
        <v>77</v>
      </c>
      <c r="Q1288">
        <v>42</v>
      </c>
      <c r="R1288">
        <v>26</v>
      </c>
      <c r="S1288">
        <v>14.17</v>
      </c>
      <c r="T1288">
        <v>1.71</v>
      </c>
      <c r="U1288">
        <v>2.61</v>
      </c>
      <c r="V1288">
        <v>4100</v>
      </c>
      <c r="W1288">
        <v>304173.33333333302</v>
      </c>
      <c r="X1288">
        <v>43755.882352941197</v>
      </c>
      <c r="Y1288">
        <v>4860</v>
      </c>
      <c r="Z1288">
        <v>7840</v>
      </c>
      <c r="AA1288">
        <v>14571.4285714286</v>
      </c>
      <c r="AB1288">
        <v>20319.607843137299</v>
      </c>
      <c r="AC1288">
        <v>77.464788732394396</v>
      </c>
      <c r="AD1288">
        <v>13837.0967741935</v>
      </c>
      <c r="AE1288">
        <v>15351.063829787199</v>
      </c>
      <c r="AF1288">
        <v>611.26760563380299</v>
      </c>
      <c r="AG1288">
        <v>5.0000000000000001E-3</v>
      </c>
      <c r="AH1288">
        <v>0.41</v>
      </c>
      <c r="AI1288">
        <v>2.04</v>
      </c>
      <c r="AJ1288">
        <v>10</v>
      </c>
      <c r="AK1288">
        <v>6</v>
      </c>
      <c r="AL1288" t="s">
        <v>278</v>
      </c>
      <c r="AM1288">
        <v>2</v>
      </c>
      <c r="AN1288" t="s">
        <v>178</v>
      </c>
      <c r="AO1288" t="s">
        <v>281</v>
      </c>
      <c r="AP1288">
        <v>12.8125</v>
      </c>
      <c r="AQ1288">
        <v>36.515999999999998</v>
      </c>
      <c r="AR1288">
        <v>23.703499999999998</v>
      </c>
      <c r="AS1288">
        <v>2.8500292682926802</v>
      </c>
      <c r="AT1288" t="s">
        <v>91</v>
      </c>
      <c r="AU1288" t="s">
        <v>61</v>
      </c>
      <c r="AV1288" t="s">
        <v>96</v>
      </c>
      <c r="AW1288" t="s">
        <v>63</v>
      </c>
    </row>
    <row r="1289" spans="1:49" x14ac:dyDescent="0.3">
      <c r="A1289">
        <v>66</v>
      </c>
      <c r="B1289" t="s">
        <v>272</v>
      </c>
      <c r="C1289" t="s">
        <v>273</v>
      </c>
      <c r="D1289" t="s">
        <v>274</v>
      </c>
      <c r="E1289" t="s">
        <v>275</v>
      </c>
      <c r="F1289" t="s">
        <v>53</v>
      </c>
      <c r="G1289" t="s">
        <v>54</v>
      </c>
      <c r="H1289" t="s">
        <v>55</v>
      </c>
      <c r="I1289" t="s">
        <v>276</v>
      </c>
      <c r="J1289" t="s">
        <v>277</v>
      </c>
      <c r="K1289">
        <v>6462639</v>
      </c>
      <c r="L1289">
        <v>306414</v>
      </c>
      <c r="M1289">
        <v>641</v>
      </c>
      <c r="N1289">
        <v>156</v>
      </c>
      <c r="O1289">
        <v>31</v>
      </c>
      <c r="P1289">
        <v>77</v>
      </c>
      <c r="Q1289">
        <v>41</v>
      </c>
      <c r="R1289">
        <v>26</v>
      </c>
      <c r="S1289">
        <v>19.89</v>
      </c>
      <c r="T1289">
        <v>1.47</v>
      </c>
      <c r="U1289">
        <v>7.77</v>
      </c>
      <c r="V1289">
        <v>3300</v>
      </c>
      <c r="W1289">
        <v>308326.66666666698</v>
      </c>
      <c r="X1289">
        <v>43385.294117647099</v>
      </c>
      <c r="Y1289">
        <v>4440</v>
      </c>
      <c r="Z1289">
        <v>7315</v>
      </c>
      <c r="AA1289">
        <v>13857.142857142901</v>
      </c>
      <c r="AB1289">
        <v>19307.843137254898</v>
      </c>
      <c r="AC1289">
        <v>77.464788732394396</v>
      </c>
      <c r="AD1289">
        <v>14541.935483871001</v>
      </c>
      <c r="AE1289">
        <v>15434.042553191501</v>
      </c>
      <c r="AF1289">
        <v>567.60563380281701</v>
      </c>
      <c r="AG1289">
        <v>5.0000000000000001E-3</v>
      </c>
      <c r="AH1289">
        <v>0.33</v>
      </c>
      <c r="AI1289">
        <v>1.94</v>
      </c>
      <c r="AJ1289">
        <v>10</v>
      </c>
      <c r="AK1289">
        <v>6</v>
      </c>
      <c r="AL1289" t="s">
        <v>278</v>
      </c>
      <c r="AM1289">
        <v>2</v>
      </c>
      <c r="AN1289" t="s">
        <v>178</v>
      </c>
      <c r="AO1289" t="s">
        <v>280</v>
      </c>
      <c r="AP1289">
        <v>10.3125</v>
      </c>
      <c r="AQ1289">
        <v>34.725999999999999</v>
      </c>
      <c r="AR1289">
        <v>24.413499999999999</v>
      </c>
      <c r="AS1289">
        <v>3.3673696969696998</v>
      </c>
      <c r="AT1289" t="s">
        <v>60</v>
      </c>
      <c r="AU1289" t="s">
        <v>61</v>
      </c>
      <c r="AV1289" t="s">
        <v>62</v>
      </c>
      <c r="AW1289" t="s">
        <v>63</v>
      </c>
    </row>
    <row r="1290" spans="1:49" x14ac:dyDescent="0.3">
      <c r="A1290">
        <v>65</v>
      </c>
      <c r="B1290" t="s">
        <v>272</v>
      </c>
      <c r="C1290" t="s">
        <v>273</v>
      </c>
      <c r="D1290" t="s">
        <v>274</v>
      </c>
      <c r="E1290" t="s">
        <v>275</v>
      </c>
      <c r="F1290" t="s">
        <v>53</v>
      </c>
      <c r="G1290" t="s">
        <v>54</v>
      </c>
      <c r="H1290" t="s">
        <v>55</v>
      </c>
      <c r="I1290" t="s">
        <v>276</v>
      </c>
      <c r="J1290" t="s">
        <v>277</v>
      </c>
      <c r="K1290">
        <v>6462471</v>
      </c>
      <c r="L1290">
        <v>306499</v>
      </c>
      <c r="M1290">
        <v>836</v>
      </c>
      <c r="N1290">
        <v>174</v>
      </c>
      <c r="O1290">
        <v>28</v>
      </c>
      <c r="P1290">
        <v>78</v>
      </c>
      <c r="Q1290">
        <v>39</v>
      </c>
      <c r="R1290">
        <v>30</v>
      </c>
      <c r="S1290">
        <v>17.97</v>
      </c>
      <c r="T1290">
        <v>2.59</v>
      </c>
      <c r="U1290">
        <v>0.5</v>
      </c>
      <c r="V1290">
        <v>1800</v>
      </c>
      <c r="W1290">
        <v>308560</v>
      </c>
      <c r="X1290">
        <v>43782.352941176498</v>
      </c>
      <c r="Y1290">
        <v>5040</v>
      </c>
      <c r="Z1290">
        <v>7455</v>
      </c>
      <c r="AA1290">
        <v>9571.4285714285706</v>
      </c>
      <c r="AB1290">
        <v>19729.411764705899</v>
      </c>
      <c r="AC1290">
        <v>77.464788732394396</v>
      </c>
      <c r="AD1290">
        <v>14208.064516128999</v>
      </c>
      <c r="AE1290">
        <v>17176.595744680799</v>
      </c>
      <c r="AF1290">
        <v>633.09859154929597</v>
      </c>
      <c r="AG1290">
        <v>5.0000000000000001E-3</v>
      </c>
      <c r="AH1290">
        <v>0.18</v>
      </c>
      <c r="AI1290">
        <v>1.34</v>
      </c>
      <c r="AJ1290">
        <v>10</v>
      </c>
      <c r="AK1290">
        <v>6</v>
      </c>
      <c r="AL1290" t="s">
        <v>278</v>
      </c>
      <c r="AM1290">
        <v>2</v>
      </c>
      <c r="AN1290" t="s">
        <v>178</v>
      </c>
      <c r="AO1290" t="s">
        <v>279</v>
      </c>
      <c r="AP1290">
        <v>5.625</v>
      </c>
      <c r="AQ1290">
        <v>23.986000000000001</v>
      </c>
      <c r="AR1290">
        <v>18.361000000000001</v>
      </c>
      <c r="AS1290">
        <v>4.2641777777777801</v>
      </c>
      <c r="AT1290" t="s">
        <v>60</v>
      </c>
      <c r="AU1290" t="s">
        <v>92</v>
      </c>
      <c r="AV1290" t="s">
        <v>62</v>
      </c>
      <c r="AW1290" t="s">
        <v>63</v>
      </c>
    </row>
    <row r="1291" spans="1:49" x14ac:dyDescent="0.3">
      <c r="A1291">
        <v>63</v>
      </c>
      <c r="B1291" t="s">
        <v>272</v>
      </c>
      <c r="C1291" t="s">
        <v>273</v>
      </c>
      <c r="D1291" t="s">
        <v>274</v>
      </c>
      <c r="E1291" t="s">
        <v>275</v>
      </c>
      <c r="F1291">
        <v>1700000000</v>
      </c>
      <c r="G1291" t="s">
        <v>54</v>
      </c>
      <c r="H1291" t="s">
        <v>72</v>
      </c>
      <c r="I1291" t="s">
        <v>276</v>
      </c>
      <c r="J1291" t="s">
        <v>277</v>
      </c>
      <c r="K1291">
        <v>6462099</v>
      </c>
      <c r="L1291">
        <v>306797</v>
      </c>
      <c r="M1291">
        <v>413</v>
      </c>
      <c r="N1291">
        <v>123</v>
      </c>
      <c r="O1291">
        <v>29</v>
      </c>
      <c r="P1291">
        <v>79</v>
      </c>
      <c r="Q1291">
        <v>42</v>
      </c>
      <c r="R1291">
        <v>22</v>
      </c>
      <c r="S1291">
        <v>8.61</v>
      </c>
      <c r="T1291">
        <v>0.5</v>
      </c>
      <c r="U1291">
        <v>8.39</v>
      </c>
      <c r="V1291">
        <v>2200</v>
      </c>
      <c r="W1291">
        <v>310426.66666666698</v>
      </c>
      <c r="X1291">
        <v>44020.588235294097</v>
      </c>
      <c r="Y1291">
        <v>3240</v>
      </c>
      <c r="Z1291">
        <v>6335</v>
      </c>
      <c r="AA1291">
        <v>15214.285714285699</v>
      </c>
      <c r="AB1291">
        <v>19982.352941176501</v>
      </c>
      <c r="AC1291">
        <v>77.464788732394396</v>
      </c>
      <c r="AD1291">
        <v>14319.3548387097</v>
      </c>
      <c r="AE1291">
        <v>14770.2127659574</v>
      </c>
      <c r="AF1291">
        <v>545.77464788732402</v>
      </c>
      <c r="AG1291">
        <v>5.0000000000000001E-3</v>
      </c>
      <c r="AH1291">
        <v>0.22</v>
      </c>
      <c r="AI1291">
        <v>2.13</v>
      </c>
      <c r="AJ1291">
        <v>10</v>
      </c>
      <c r="AK1291">
        <v>5</v>
      </c>
      <c r="AL1291" t="s">
        <v>278</v>
      </c>
      <c r="AM1291">
        <v>1</v>
      </c>
      <c r="AN1291" t="s">
        <v>59</v>
      </c>
      <c r="AO1291" s="1">
        <v>3.5379999999999998</v>
      </c>
      <c r="AP1291">
        <v>6.875</v>
      </c>
      <c r="AQ1291">
        <v>38.127000000000002</v>
      </c>
      <c r="AR1291">
        <v>31.251999999999999</v>
      </c>
      <c r="AS1291">
        <v>5.5457454545454503</v>
      </c>
      <c r="AT1291" t="s">
        <v>60</v>
      </c>
      <c r="AU1291" t="s">
        <v>61</v>
      </c>
      <c r="AV1291" t="s">
        <v>62</v>
      </c>
      <c r="AW1291" t="s">
        <v>63</v>
      </c>
    </row>
    <row r="1292" spans="1:49" x14ac:dyDescent="0.3">
      <c r="A1292">
        <v>64</v>
      </c>
      <c r="B1292" t="s">
        <v>272</v>
      </c>
      <c r="C1292" t="s">
        <v>273</v>
      </c>
      <c r="D1292" t="s">
        <v>274</v>
      </c>
      <c r="E1292" t="s">
        <v>275</v>
      </c>
      <c r="F1292">
        <v>1700000000</v>
      </c>
      <c r="G1292" t="s">
        <v>54</v>
      </c>
      <c r="H1292" t="s">
        <v>72</v>
      </c>
      <c r="I1292" t="s">
        <v>276</v>
      </c>
      <c r="J1292" t="s">
        <v>277</v>
      </c>
      <c r="K1292">
        <v>6462097</v>
      </c>
      <c r="L1292">
        <v>306797</v>
      </c>
      <c r="M1292">
        <v>467</v>
      </c>
      <c r="N1292">
        <v>129</v>
      </c>
      <c r="O1292">
        <v>36</v>
      </c>
      <c r="P1292">
        <v>78</v>
      </c>
      <c r="Q1292">
        <v>42</v>
      </c>
      <c r="R1292">
        <v>21</v>
      </c>
      <c r="S1292">
        <v>8.4700000000000006</v>
      </c>
      <c r="T1292">
        <v>2.2400000000000002</v>
      </c>
      <c r="U1292">
        <v>0.5</v>
      </c>
      <c r="V1292">
        <v>2200</v>
      </c>
      <c r="W1292">
        <v>313973.33333333302</v>
      </c>
      <c r="X1292">
        <v>43147.058823529398</v>
      </c>
      <c r="Y1292">
        <v>3480</v>
      </c>
      <c r="Z1292">
        <v>6475</v>
      </c>
      <c r="AA1292">
        <v>15428.5714285714</v>
      </c>
      <c r="AB1292">
        <v>18464.705882352901</v>
      </c>
      <c r="AC1292">
        <v>77.464788732394396</v>
      </c>
      <c r="AD1292">
        <v>14430.6451612903</v>
      </c>
      <c r="AE1292">
        <v>14023.404255319099</v>
      </c>
      <c r="AF1292">
        <v>589.43661971831</v>
      </c>
      <c r="AG1292">
        <v>5.0000000000000001E-3</v>
      </c>
      <c r="AH1292">
        <v>0.22</v>
      </c>
      <c r="AI1292">
        <v>2.16</v>
      </c>
      <c r="AJ1292">
        <v>10</v>
      </c>
      <c r="AK1292">
        <v>5</v>
      </c>
      <c r="AL1292" t="s">
        <v>278</v>
      </c>
      <c r="AM1292">
        <v>1</v>
      </c>
      <c r="AN1292" t="s">
        <v>59</v>
      </c>
      <c r="AO1292" s="1">
        <v>4.1319999999999997</v>
      </c>
      <c r="AP1292">
        <v>6.875</v>
      </c>
      <c r="AQ1292">
        <v>38.664000000000001</v>
      </c>
      <c r="AR1292">
        <v>31.789000000000001</v>
      </c>
      <c r="AS1292">
        <v>5.6238545454545497</v>
      </c>
      <c r="AT1292" t="s">
        <v>60</v>
      </c>
      <c r="AU1292" t="s">
        <v>61</v>
      </c>
      <c r="AV1292" t="s">
        <v>62</v>
      </c>
      <c r="AW1292" t="s">
        <v>63</v>
      </c>
    </row>
    <row r="1293" spans="1:49" x14ac:dyDescent="0.3">
      <c r="A1293">
        <v>813</v>
      </c>
      <c r="B1293" t="s">
        <v>1605</v>
      </c>
      <c r="C1293" t="s">
        <v>1606</v>
      </c>
      <c r="D1293" t="s">
        <v>1607</v>
      </c>
      <c r="E1293" t="s">
        <v>52</v>
      </c>
      <c r="F1293">
        <v>21600</v>
      </c>
      <c r="G1293" t="s">
        <v>67</v>
      </c>
      <c r="H1293" t="s">
        <v>72</v>
      </c>
      <c r="I1293" t="s">
        <v>276</v>
      </c>
      <c r="J1293" t="s">
        <v>597</v>
      </c>
      <c r="K1293">
        <v>6460668</v>
      </c>
      <c r="L1293">
        <v>318968</v>
      </c>
      <c r="M1293">
        <v>3579</v>
      </c>
      <c r="N1293">
        <v>114</v>
      </c>
      <c r="O1293">
        <v>13</v>
      </c>
      <c r="P1293">
        <v>75</v>
      </c>
      <c r="Q1293">
        <v>72</v>
      </c>
      <c r="R1293">
        <v>59</v>
      </c>
      <c r="S1293">
        <v>5.94</v>
      </c>
      <c r="T1293">
        <v>5.49</v>
      </c>
      <c r="U1293">
        <v>2.2799999999999998</v>
      </c>
      <c r="V1293">
        <v>2600</v>
      </c>
      <c r="W1293">
        <v>281773.33333333302</v>
      </c>
      <c r="X1293">
        <v>43411.764705882299</v>
      </c>
      <c r="Y1293">
        <v>3120</v>
      </c>
      <c r="Z1293">
        <v>16240</v>
      </c>
      <c r="AA1293">
        <v>33571.428571428602</v>
      </c>
      <c r="AB1293">
        <v>17200</v>
      </c>
      <c r="AC1293">
        <v>774.64788732394402</v>
      </c>
      <c r="AD1293">
        <v>2225.8064516129002</v>
      </c>
      <c r="AE1293">
        <v>14438.297872340399</v>
      </c>
      <c r="AF1293">
        <v>283.80281690140799</v>
      </c>
      <c r="AG1293">
        <v>0.15</v>
      </c>
      <c r="AH1293">
        <v>0.26</v>
      </c>
      <c r="AI1293">
        <v>4.7</v>
      </c>
      <c r="AJ1293">
        <v>10</v>
      </c>
      <c r="AK1293">
        <v>9</v>
      </c>
      <c r="AL1293" t="s">
        <v>1608</v>
      </c>
      <c r="AM1293">
        <v>1</v>
      </c>
      <c r="AN1293" t="s">
        <v>59</v>
      </c>
      <c r="AO1293" s="2">
        <v>38.33</v>
      </c>
      <c r="AP1293">
        <v>8.125</v>
      </c>
      <c r="AQ1293">
        <v>84.13</v>
      </c>
      <c r="AR1293">
        <v>76.004999999999995</v>
      </c>
      <c r="AS1293">
        <v>10.3544615384615</v>
      </c>
      <c r="AT1293" t="s">
        <v>60</v>
      </c>
      <c r="AU1293" t="s">
        <v>61</v>
      </c>
      <c r="AV1293" t="s">
        <v>62</v>
      </c>
      <c r="AW1293" t="s">
        <v>63</v>
      </c>
    </row>
    <row r="1294" spans="1:49" x14ac:dyDescent="0.3">
      <c r="A1294">
        <v>811</v>
      </c>
      <c r="B1294" t="s">
        <v>1605</v>
      </c>
      <c r="C1294" t="s">
        <v>1606</v>
      </c>
      <c r="D1294" t="s">
        <v>1607</v>
      </c>
      <c r="E1294" t="s">
        <v>52</v>
      </c>
      <c r="F1294" t="s">
        <v>53</v>
      </c>
      <c r="G1294" t="s">
        <v>67</v>
      </c>
      <c r="H1294" t="s">
        <v>55</v>
      </c>
      <c r="I1294" t="s">
        <v>276</v>
      </c>
      <c r="J1294" t="s">
        <v>597</v>
      </c>
      <c r="K1294">
        <v>6460639</v>
      </c>
      <c r="L1294">
        <v>318969</v>
      </c>
      <c r="M1294">
        <v>2961</v>
      </c>
      <c r="N1294">
        <v>147</v>
      </c>
      <c r="O1294">
        <v>37</v>
      </c>
      <c r="P1294">
        <v>65</v>
      </c>
      <c r="Q1294">
        <v>194</v>
      </c>
      <c r="R1294">
        <v>923</v>
      </c>
      <c r="S1294">
        <v>11.56</v>
      </c>
      <c r="T1294">
        <v>15.14</v>
      </c>
      <c r="U1294">
        <v>7.57</v>
      </c>
      <c r="V1294">
        <v>100</v>
      </c>
      <c r="W1294">
        <v>216206.66666666701</v>
      </c>
      <c r="X1294">
        <v>34517.647058823502</v>
      </c>
      <c r="Y1294">
        <v>4260</v>
      </c>
      <c r="Z1294">
        <v>34930</v>
      </c>
      <c r="AA1294">
        <v>109785.714285714</v>
      </c>
      <c r="AB1294">
        <v>27233.333333333299</v>
      </c>
      <c r="AC1294">
        <v>2788.7323943662</v>
      </c>
      <c r="AD1294">
        <v>1743.5483870967701</v>
      </c>
      <c r="AE1294">
        <v>4854.2553191489396</v>
      </c>
      <c r="AF1294">
        <v>305.63380281690098</v>
      </c>
      <c r="AG1294">
        <v>0.41</v>
      </c>
      <c r="AH1294">
        <v>0.01</v>
      </c>
      <c r="AI1294">
        <v>15.37</v>
      </c>
      <c r="AJ1294">
        <v>109.96</v>
      </c>
      <c r="AK1294">
        <v>15</v>
      </c>
      <c r="AL1294" t="s">
        <v>1608</v>
      </c>
      <c r="AM1294">
        <v>4</v>
      </c>
      <c r="AN1294" t="s">
        <v>186</v>
      </c>
      <c r="AO1294" t="s">
        <v>1609</v>
      </c>
      <c r="AP1294">
        <v>0.3125</v>
      </c>
      <c r="AQ1294">
        <v>275.12299999999999</v>
      </c>
      <c r="AR1294">
        <v>274.81049999999999</v>
      </c>
      <c r="AS1294">
        <v>880.39359999999999</v>
      </c>
      <c r="AT1294" t="s">
        <v>60</v>
      </c>
      <c r="AU1294" t="s">
        <v>61</v>
      </c>
      <c r="AV1294" t="s">
        <v>62</v>
      </c>
      <c r="AW1294" t="s">
        <v>63</v>
      </c>
    </row>
    <row r="1295" spans="1:49" x14ac:dyDescent="0.3">
      <c r="A1295">
        <v>812</v>
      </c>
      <c r="B1295" t="s">
        <v>1605</v>
      </c>
      <c r="C1295" t="s">
        <v>1606</v>
      </c>
      <c r="D1295" t="s">
        <v>1607</v>
      </c>
      <c r="E1295" t="s">
        <v>52</v>
      </c>
      <c r="F1295">
        <v>21600</v>
      </c>
      <c r="G1295" t="s">
        <v>67</v>
      </c>
      <c r="H1295" t="s">
        <v>72</v>
      </c>
      <c r="I1295" t="s">
        <v>276</v>
      </c>
      <c r="J1295" t="s">
        <v>597</v>
      </c>
      <c r="K1295">
        <v>6460611</v>
      </c>
      <c r="L1295">
        <v>318979</v>
      </c>
      <c r="M1295">
        <v>4381</v>
      </c>
      <c r="N1295">
        <v>142</v>
      </c>
      <c r="O1295">
        <v>25</v>
      </c>
      <c r="P1295">
        <v>72</v>
      </c>
      <c r="Q1295">
        <v>99</v>
      </c>
      <c r="R1295">
        <v>46</v>
      </c>
      <c r="S1295">
        <v>5.32</v>
      </c>
      <c r="T1295">
        <v>12.37</v>
      </c>
      <c r="U1295">
        <v>6.18</v>
      </c>
      <c r="V1295">
        <v>2500</v>
      </c>
      <c r="W1295">
        <v>252933.33333333299</v>
      </c>
      <c r="X1295">
        <v>42379.411764705903</v>
      </c>
      <c r="Y1295">
        <v>4320</v>
      </c>
      <c r="Z1295">
        <v>24465</v>
      </c>
      <c r="AA1295">
        <v>61214.285714285703</v>
      </c>
      <c r="AB1295">
        <v>20066.666666666701</v>
      </c>
      <c r="AC1295">
        <v>1859.1549295774601</v>
      </c>
      <c r="AD1295">
        <v>1595.16129032258</v>
      </c>
      <c r="AE1295">
        <v>11451.063829787199</v>
      </c>
      <c r="AF1295">
        <v>349.29577464788701</v>
      </c>
      <c r="AG1295">
        <v>0.46</v>
      </c>
      <c r="AH1295">
        <v>0.25</v>
      </c>
      <c r="AI1295">
        <v>8.57</v>
      </c>
      <c r="AJ1295">
        <v>10</v>
      </c>
      <c r="AK1295">
        <v>11</v>
      </c>
      <c r="AL1295" t="s">
        <v>1608</v>
      </c>
      <c r="AM1295">
        <v>2</v>
      </c>
      <c r="AN1295" t="s">
        <v>178</v>
      </c>
      <c r="AO1295" t="s">
        <v>1610</v>
      </c>
      <c r="AP1295">
        <v>7.8125</v>
      </c>
      <c r="AQ1295">
        <v>153.40299999999999</v>
      </c>
      <c r="AR1295">
        <v>145.59049999999999</v>
      </c>
      <c r="AS1295">
        <v>19.635584000000001</v>
      </c>
      <c r="AT1295" t="s">
        <v>60</v>
      </c>
      <c r="AU1295" t="s">
        <v>61</v>
      </c>
      <c r="AV1295" t="s">
        <v>62</v>
      </c>
      <c r="AW1295" t="s">
        <v>63</v>
      </c>
    </row>
    <row r="1296" spans="1:49" x14ac:dyDescent="0.3">
      <c r="A1296">
        <v>807</v>
      </c>
      <c r="B1296" t="s">
        <v>1598</v>
      </c>
      <c r="C1296" t="s">
        <v>1599</v>
      </c>
      <c r="D1296" t="s">
        <v>309</v>
      </c>
      <c r="E1296" t="s">
        <v>52</v>
      </c>
      <c r="F1296" t="s">
        <v>53</v>
      </c>
      <c r="G1296" t="s">
        <v>67</v>
      </c>
      <c r="H1296" t="s">
        <v>55</v>
      </c>
      <c r="I1296" t="s">
        <v>276</v>
      </c>
      <c r="J1296" t="s">
        <v>597</v>
      </c>
      <c r="K1296">
        <v>6460524</v>
      </c>
      <c r="L1296">
        <v>319002</v>
      </c>
      <c r="M1296">
        <v>6859</v>
      </c>
      <c r="N1296">
        <v>152</v>
      </c>
      <c r="O1296">
        <v>14</v>
      </c>
      <c r="P1296">
        <v>77</v>
      </c>
      <c r="Q1296">
        <v>75</v>
      </c>
      <c r="R1296">
        <v>33</v>
      </c>
      <c r="S1296">
        <v>10.34</v>
      </c>
      <c r="T1296">
        <v>15.14</v>
      </c>
      <c r="U1296">
        <v>7.47</v>
      </c>
      <c r="V1296">
        <v>1000</v>
      </c>
      <c r="W1296">
        <v>300440</v>
      </c>
      <c r="X1296">
        <v>41373.529411764699</v>
      </c>
      <c r="Y1296">
        <v>4500</v>
      </c>
      <c r="Z1296">
        <v>12950</v>
      </c>
      <c r="AA1296">
        <v>27214.285714285699</v>
      </c>
      <c r="AB1296">
        <v>9780.3921568627393</v>
      </c>
      <c r="AC1296">
        <v>774.64788732394402</v>
      </c>
      <c r="AD1296">
        <v>704.83870967741905</v>
      </c>
      <c r="AE1296">
        <v>12612.7659574468</v>
      </c>
      <c r="AF1296">
        <v>436.61971830985902</v>
      </c>
      <c r="AG1296">
        <v>1.41</v>
      </c>
      <c r="AH1296">
        <v>0.1</v>
      </c>
      <c r="AI1296">
        <v>3.81</v>
      </c>
      <c r="AJ1296">
        <v>10</v>
      </c>
      <c r="AK1296">
        <v>8</v>
      </c>
      <c r="AL1296" t="s">
        <v>1600</v>
      </c>
      <c r="AM1296">
        <v>2</v>
      </c>
      <c r="AN1296" t="s">
        <v>178</v>
      </c>
      <c r="AO1296" t="s">
        <v>1601</v>
      </c>
      <c r="AP1296">
        <v>3.125</v>
      </c>
      <c r="AQ1296">
        <v>68.198999999999998</v>
      </c>
      <c r="AR1296">
        <v>65.073999999999998</v>
      </c>
      <c r="AS1296">
        <v>21.82368</v>
      </c>
      <c r="AT1296" t="s">
        <v>60</v>
      </c>
      <c r="AU1296" t="s">
        <v>61</v>
      </c>
      <c r="AV1296" t="s">
        <v>62</v>
      </c>
      <c r="AW1296" t="s">
        <v>63</v>
      </c>
    </row>
    <row r="1297" spans="1:49" x14ac:dyDescent="0.3">
      <c r="A1297">
        <v>810</v>
      </c>
      <c r="B1297" t="s">
        <v>1598</v>
      </c>
      <c r="C1297" t="s">
        <v>1599</v>
      </c>
      <c r="D1297" t="s">
        <v>309</v>
      </c>
      <c r="E1297" t="s">
        <v>52</v>
      </c>
      <c r="F1297">
        <v>18585</v>
      </c>
      <c r="G1297" t="s">
        <v>67</v>
      </c>
      <c r="H1297" t="s">
        <v>72</v>
      </c>
      <c r="I1297" t="s">
        <v>276</v>
      </c>
      <c r="J1297" t="s">
        <v>597</v>
      </c>
      <c r="K1297">
        <v>6460524</v>
      </c>
      <c r="L1297">
        <v>319043</v>
      </c>
      <c r="M1297">
        <v>17749</v>
      </c>
      <c r="N1297">
        <v>160</v>
      </c>
      <c r="O1297">
        <v>26</v>
      </c>
      <c r="P1297">
        <v>78</v>
      </c>
      <c r="Q1297">
        <v>85</v>
      </c>
      <c r="R1297">
        <v>25</v>
      </c>
      <c r="S1297">
        <v>19.329999999999998</v>
      </c>
      <c r="T1297">
        <v>19.64</v>
      </c>
      <c r="U1297">
        <v>6.2</v>
      </c>
      <c r="V1297">
        <v>4100</v>
      </c>
      <c r="W1297">
        <v>289100</v>
      </c>
      <c r="X1297">
        <v>42194.117647058803</v>
      </c>
      <c r="Y1297">
        <v>4740</v>
      </c>
      <c r="Z1297">
        <v>14455</v>
      </c>
      <c r="AA1297">
        <v>29857.142857142899</v>
      </c>
      <c r="AB1297">
        <v>8600</v>
      </c>
      <c r="AC1297">
        <v>1007.04225352113</v>
      </c>
      <c r="AD1297">
        <v>408.06451612903197</v>
      </c>
      <c r="AE1297">
        <v>13027.6595744681</v>
      </c>
      <c r="AF1297">
        <v>458.45070422535201</v>
      </c>
      <c r="AG1297">
        <v>1.2</v>
      </c>
      <c r="AH1297">
        <v>0.41</v>
      </c>
      <c r="AI1297">
        <v>4.18</v>
      </c>
      <c r="AJ1297">
        <v>10</v>
      </c>
      <c r="AK1297">
        <v>9</v>
      </c>
      <c r="AL1297" t="s">
        <v>1600</v>
      </c>
      <c r="AM1297">
        <v>2</v>
      </c>
      <c r="AN1297" t="s">
        <v>178</v>
      </c>
      <c r="AO1297" t="s">
        <v>1604</v>
      </c>
      <c r="AP1297">
        <v>12.8125</v>
      </c>
      <c r="AQ1297">
        <v>74.822000000000003</v>
      </c>
      <c r="AR1297">
        <v>62.009500000000003</v>
      </c>
      <c r="AS1297">
        <v>5.8397658536585402</v>
      </c>
      <c r="AT1297" t="s">
        <v>60</v>
      </c>
      <c r="AU1297" t="s">
        <v>61</v>
      </c>
      <c r="AV1297" t="s">
        <v>62</v>
      </c>
      <c r="AW1297" t="s">
        <v>63</v>
      </c>
    </row>
    <row r="1298" spans="1:49" x14ac:dyDescent="0.3">
      <c r="A1298">
        <v>809</v>
      </c>
      <c r="B1298" t="s">
        <v>1598</v>
      </c>
      <c r="C1298" t="s">
        <v>1599</v>
      </c>
      <c r="D1298" t="s">
        <v>309</v>
      </c>
      <c r="E1298" t="s">
        <v>52</v>
      </c>
      <c r="F1298">
        <v>18585</v>
      </c>
      <c r="G1298" t="s">
        <v>67</v>
      </c>
      <c r="H1298" t="s">
        <v>72</v>
      </c>
      <c r="I1298" t="s">
        <v>276</v>
      </c>
      <c r="J1298" t="s">
        <v>597</v>
      </c>
      <c r="K1298">
        <v>6460506</v>
      </c>
      <c r="L1298">
        <v>319030</v>
      </c>
      <c r="M1298">
        <v>7210</v>
      </c>
      <c r="N1298">
        <v>155</v>
      </c>
      <c r="O1298">
        <v>18</v>
      </c>
      <c r="P1298">
        <v>79</v>
      </c>
      <c r="Q1298">
        <v>76</v>
      </c>
      <c r="R1298">
        <v>30</v>
      </c>
      <c r="S1298">
        <v>20.48</v>
      </c>
      <c r="T1298">
        <v>13.2</v>
      </c>
      <c r="U1298">
        <v>4.34</v>
      </c>
      <c r="V1298">
        <v>200</v>
      </c>
      <c r="W1298">
        <v>294933.33333333302</v>
      </c>
      <c r="X1298">
        <v>46111.7647058824</v>
      </c>
      <c r="Y1298">
        <v>4560</v>
      </c>
      <c r="Z1298">
        <v>12670</v>
      </c>
      <c r="AA1298">
        <v>25357.142857142899</v>
      </c>
      <c r="AB1298">
        <v>9527.4509803921592</v>
      </c>
      <c r="AC1298">
        <v>852.11267605633805</v>
      </c>
      <c r="AD1298">
        <v>556.45161290322596</v>
      </c>
      <c r="AE1298">
        <v>14313.829787234001</v>
      </c>
      <c r="AF1298">
        <v>458.45070422535201</v>
      </c>
      <c r="AG1298">
        <v>0.91</v>
      </c>
      <c r="AH1298">
        <v>0.02</v>
      </c>
      <c r="AI1298">
        <v>3.55</v>
      </c>
      <c r="AJ1298">
        <v>10</v>
      </c>
      <c r="AK1298">
        <v>8</v>
      </c>
      <c r="AL1298" t="s">
        <v>1600</v>
      </c>
      <c r="AM1298">
        <v>2</v>
      </c>
      <c r="AN1298" t="s">
        <v>178</v>
      </c>
      <c r="AO1298" t="s">
        <v>1603</v>
      </c>
      <c r="AP1298">
        <v>0.625</v>
      </c>
      <c r="AQ1298">
        <v>63.545000000000002</v>
      </c>
      <c r="AR1298">
        <v>62.92</v>
      </c>
      <c r="AS1298">
        <v>101.672</v>
      </c>
      <c r="AT1298" t="s">
        <v>60</v>
      </c>
      <c r="AU1298" t="s">
        <v>61</v>
      </c>
      <c r="AV1298" t="s">
        <v>62</v>
      </c>
      <c r="AW1298" t="s">
        <v>63</v>
      </c>
    </row>
    <row r="1299" spans="1:49" x14ac:dyDescent="0.3">
      <c r="A1299">
        <v>808</v>
      </c>
      <c r="B1299" t="s">
        <v>1598</v>
      </c>
      <c r="C1299" t="s">
        <v>1599</v>
      </c>
      <c r="D1299" t="s">
        <v>309</v>
      </c>
      <c r="E1299" t="s">
        <v>52</v>
      </c>
      <c r="F1299">
        <v>18585</v>
      </c>
      <c r="G1299" t="s">
        <v>67</v>
      </c>
      <c r="H1299" t="s">
        <v>72</v>
      </c>
      <c r="I1299" t="s">
        <v>276</v>
      </c>
      <c r="J1299" t="s">
        <v>597</v>
      </c>
      <c r="K1299">
        <v>6460491</v>
      </c>
      <c r="L1299">
        <v>319020</v>
      </c>
      <c r="M1299">
        <v>2799</v>
      </c>
      <c r="N1299">
        <v>158</v>
      </c>
      <c r="O1299">
        <v>17</v>
      </c>
      <c r="P1299">
        <v>75</v>
      </c>
      <c r="Q1299">
        <v>83</v>
      </c>
      <c r="R1299">
        <v>30</v>
      </c>
      <c r="S1299">
        <v>16.73</v>
      </c>
      <c r="T1299">
        <v>10.18</v>
      </c>
      <c r="U1299">
        <v>6.26</v>
      </c>
      <c r="V1299">
        <v>50</v>
      </c>
      <c r="W1299">
        <v>266326.66666666698</v>
      </c>
      <c r="X1299">
        <v>55058.823529411799</v>
      </c>
      <c r="Y1299">
        <v>4620</v>
      </c>
      <c r="Z1299">
        <v>14455</v>
      </c>
      <c r="AA1299">
        <v>28571.428571428602</v>
      </c>
      <c r="AB1299">
        <v>9949.01960784314</v>
      </c>
      <c r="AC1299">
        <v>929.57746478873196</v>
      </c>
      <c r="AD1299">
        <v>816.12903225806497</v>
      </c>
      <c r="AE1299">
        <v>18296.808510638301</v>
      </c>
      <c r="AF1299">
        <v>436.61971830985902</v>
      </c>
      <c r="AG1299">
        <v>0.96</v>
      </c>
      <c r="AH1299">
        <v>0.01</v>
      </c>
      <c r="AI1299">
        <v>4</v>
      </c>
      <c r="AJ1299">
        <v>10</v>
      </c>
      <c r="AK1299">
        <v>8</v>
      </c>
      <c r="AL1299" t="s">
        <v>1600</v>
      </c>
      <c r="AM1299">
        <v>2</v>
      </c>
      <c r="AN1299" t="s">
        <v>178</v>
      </c>
      <c r="AO1299" t="s">
        <v>1602</v>
      </c>
      <c r="AP1299">
        <v>0.3125</v>
      </c>
      <c r="AQ1299">
        <v>71.599999999999994</v>
      </c>
      <c r="AR1299">
        <v>71.287499999999994</v>
      </c>
      <c r="AS1299">
        <v>229.12</v>
      </c>
      <c r="AT1299" t="s">
        <v>60</v>
      </c>
      <c r="AU1299" t="s">
        <v>61</v>
      </c>
      <c r="AV1299" t="s">
        <v>62</v>
      </c>
      <c r="AW1299" t="s">
        <v>63</v>
      </c>
    </row>
    <row r="1300" spans="1:49" x14ac:dyDescent="0.3">
      <c r="A1300">
        <v>802</v>
      </c>
      <c r="B1300" t="s">
        <v>1591</v>
      </c>
      <c r="C1300" t="s">
        <v>1592</v>
      </c>
      <c r="D1300" t="s">
        <v>947</v>
      </c>
      <c r="E1300" t="s">
        <v>144</v>
      </c>
      <c r="F1300" t="s">
        <v>53</v>
      </c>
      <c r="G1300" t="s">
        <v>67</v>
      </c>
      <c r="H1300" t="s">
        <v>55</v>
      </c>
      <c r="I1300" t="s">
        <v>276</v>
      </c>
      <c r="J1300" t="s">
        <v>597</v>
      </c>
      <c r="K1300">
        <v>6460420</v>
      </c>
      <c r="L1300">
        <v>318942</v>
      </c>
      <c r="M1300">
        <v>3987</v>
      </c>
      <c r="N1300">
        <v>141</v>
      </c>
      <c r="O1300">
        <v>73</v>
      </c>
      <c r="P1300">
        <v>70</v>
      </c>
      <c r="Q1300">
        <v>134</v>
      </c>
      <c r="R1300">
        <v>41</v>
      </c>
      <c r="S1300">
        <v>7.9</v>
      </c>
      <c r="T1300">
        <v>4.8099999999999996</v>
      </c>
      <c r="U1300">
        <v>3.71</v>
      </c>
      <c r="V1300">
        <v>50</v>
      </c>
      <c r="W1300">
        <v>206266.66666666701</v>
      </c>
      <c r="X1300">
        <v>38011.7647058824</v>
      </c>
      <c r="Y1300">
        <v>4440</v>
      </c>
      <c r="Z1300">
        <v>34825</v>
      </c>
      <c r="AA1300">
        <v>97571.428571428594</v>
      </c>
      <c r="AB1300">
        <v>40386.274509803901</v>
      </c>
      <c r="AC1300">
        <v>3485.9154929577498</v>
      </c>
      <c r="AD1300">
        <v>1150</v>
      </c>
      <c r="AE1300">
        <v>6472.3404255319101</v>
      </c>
      <c r="AF1300">
        <v>327.46478873239403</v>
      </c>
      <c r="AG1300">
        <v>6.09</v>
      </c>
      <c r="AH1300">
        <v>0.01</v>
      </c>
      <c r="AI1300">
        <v>13.66</v>
      </c>
      <c r="AJ1300">
        <v>10</v>
      </c>
      <c r="AK1300">
        <v>14</v>
      </c>
      <c r="AL1300" t="s">
        <v>1593</v>
      </c>
      <c r="AM1300">
        <v>2</v>
      </c>
      <c r="AN1300" t="s">
        <v>178</v>
      </c>
      <c r="AO1300" t="s">
        <v>1594</v>
      </c>
      <c r="AP1300">
        <v>0.3125</v>
      </c>
      <c r="AQ1300">
        <v>244.51400000000001</v>
      </c>
      <c r="AR1300">
        <v>244.20150000000001</v>
      </c>
      <c r="AS1300">
        <v>782.44479999999999</v>
      </c>
      <c r="AT1300" t="s">
        <v>60</v>
      </c>
      <c r="AU1300" t="s">
        <v>61</v>
      </c>
      <c r="AV1300" t="s">
        <v>62</v>
      </c>
      <c r="AW1300" t="s">
        <v>63</v>
      </c>
    </row>
    <row r="1301" spans="1:49" x14ac:dyDescent="0.3">
      <c r="A1301">
        <v>804</v>
      </c>
      <c r="B1301" t="s">
        <v>1591</v>
      </c>
      <c r="C1301" t="s">
        <v>1592</v>
      </c>
      <c r="D1301" t="s">
        <v>947</v>
      </c>
      <c r="E1301" t="s">
        <v>144</v>
      </c>
      <c r="F1301">
        <v>59238</v>
      </c>
      <c r="G1301" t="s">
        <v>67</v>
      </c>
      <c r="H1301" t="s">
        <v>72</v>
      </c>
      <c r="I1301" t="s">
        <v>276</v>
      </c>
      <c r="J1301" t="s">
        <v>597</v>
      </c>
      <c r="K1301">
        <v>6460406</v>
      </c>
      <c r="L1301">
        <v>318981</v>
      </c>
      <c r="M1301">
        <v>7812</v>
      </c>
      <c r="N1301">
        <v>166</v>
      </c>
      <c r="O1301">
        <v>104</v>
      </c>
      <c r="P1301">
        <v>67</v>
      </c>
      <c r="Q1301">
        <v>608</v>
      </c>
      <c r="R1301">
        <v>892</v>
      </c>
      <c r="S1301">
        <v>24.66</v>
      </c>
      <c r="T1301">
        <v>10.55</v>
      </c>
      <c r="U1301">
        <v>4.71</v>
      </c>
      <c r="V1301">
        <v>50</v>
      </c>
      <c r="W1301">
        <v>226846.66666666701</v>
      </c>
      <c r="X1301">
        <v>38435.294117647099</v>
      </c>
      <c r="Y1301">
        <v>4020</v>
      </c>
      <c r="Z1301">
        <v>50295</v>
      </c>
      <c r="AA1301">
        <v>66785.714285714304</v>
      </c>
      <c r="AB1301">
        <v>30100</v>
      </c>
      <c r="AC1301">
        <v>2401.4084507042298</v>
      </c>
      <c r="AD1301">
        <v>1520.96774193548</v>
      </c>
      <c r="AE1301">
        <v>7634.0425531914898</v>
      </c>
      <c r="AF1301">
        <v>392.95774647887299</v>
      </c>
      <c r="AG1301">
        <v>0.66</v>
      </c>
      <c r="AH1301">
        <v>0.01</v>
      </c>
      <c r="AI1301">
        <v>9.35</v>
      </c>
      <c r="AJ1301">
        <v>321.3</v>
      </c>
      <c r="AK1301">
        <v>24</v>
      </c>
      <c r="AL1301" t="s">
        <v>1593</v>
      </c>
      <c r="AM1301">
        <v>6</v>
      </c>
      <c r="AN1301" t="s">
        <v>305</v>
      </c>
      <c r="AO1301" t="s">
        <v>1596</v>
      </c>
      <c r="AP1301">
        <v>0.3125</v>
      </c>
      <c r="AQ1301">
        <v>167.36500000000001</v>
      </c>
      <c r="AR1301">
        <v>167.05250000000001</v>
      </c>
      <c r="AS1301">
        <v>535.56799999999998</v>
      </c>
      <c r="AT1301" t="s">
        <v>60</v>
      </c>
      <c r="AU1301" t="s">
        <v>61</v>
      </c>
      <c r="AV1301" t="s">
        <v>62</v>
      </c>
      <c r="AW1301" t="s">
        <v>63</v>
      </c>
    </row>
    <row r="1302" spans="1:49" x14ac:dyDescent="0.3">
      <c r="A1302">
        <v>805</v>
      </c>
      <c r="B1302" t="s">
        <v>1591</v>
      </c>
      <c r="C1302" t="s">
        <v>1592</v>
      </c>
      <c r="D1302" t="s">
        <v>947</v>
      </c>
      <c r="E1302" t="s">
        <v>144</v>
      </c>
      <c r="F1302">
        <v>59238</v>
      </c>
      <c r="G1302" t="s">
        <v>67</v>
      </c>
      <c r="H1302" t="s">
        <v>72</v>
      </c>
      <c r="I1302" t="s">
        <v>276</v>
      </c>
      <c r="J1302" t="s">
        <v>597</v>
      </c>
      <c r="K1302">
        <v>6460400</v>
      </c>
      <c r="L1302">
        <v>318954</v>
      </c>
      <c r="M1302">
        <v>4660</v>
      </c>
      <c r="N1302">
        <v>136</v>
      </c>
      <c r="O1302">
        <v>59</v>
      </c>
      <c r="P1302">
        <v>58</v>
      </c>
      <c r="Q1302">
        <v>187</v>
      </c>
      <c r="R1302">
        <v>126</v>
      </c>
      <c r="S1302">
        <v>9.91</v>
      </c>
      <c r="T1302">
        <v>8.24</v>
      </c>
      <c r="U1302">
        <v>3.74</v>
      </c>
      <c r="V1302">
        <v>50</v>
      </c>
      <c r="W1302">
        <v>223346.66666666701</v>
      </c>
      <c r="X1302">
        <v>38170.588235294097</v>
      </c>
      <c r="Y1302">
        <v>4200</v>
      </c>
      <c r="Z1302">
        <v>37240</v>
      </c>
      <c r="AA1302">
        <v>78285.714285714304</v>
      </c>
      <c r="AB1302">
        <v>44517.647058823502</v>
      </c>
      <c r="AC1302">
        <v>2866.1971830985899</v>
      </c>
      <c r="AD1302">
        <v>1520.96774193548</v>
      </c>
      <c r="AE1302">
        <v>5310.6382978723404</v>
      </c>
      <c r="AF1302">
        <v>371.12676056338</v>
      </c>
      <c r="AG1302">
        <v>2.94</v>
      </c>
      <c r="AH1302">
        <v>0.01</v>
      </c>
      <c r="AI1302">
        <v>10.96</v>
      </c>
      <c r="AJ1302">
        <v>10</v>
      </c>
      <c r="AK1302">
        <v>13</v>
      </c>
      <c r="AL1302" t="s">
        <v>1593</v>
      </c>
      <c r="AM1302">
        <v>2</v>
      </c>
      <c r="AN1302" t="s">
        <v>178</v>
      </c>
      <c r="AO1302" t="s">
        <v>1597</v>
      </c>
      <c r="AP1302">
        <v>0.3125</v>
      </c>
      <c r="AQ1302">
        <v>196.184</v>
      </c>
      <c r="AR1302">
        <v>195.8715</v>
      </c>
      <c r="AS1302">
        <v>627.78880000000004</v>
      </c>
      <c r="AT1302" t="s">
        <v>60</v>
      </c>
      <c r="AU1302" t="s">
        <v>61</v>
      </c>
      <c r="AV1302" t="s">
        <v>62</v>
      </c>
      <c r="AW1302" t="s">
        <v>63</v>
      </c>
    </row>
    <row r="1303" spans="1:49" x14ac:dyDescent="0.3">
      <c r="A1303">
        <v>803</v>
      </c>
      <c r="B1303" t="s">
        <v>1591</v>
      </c>
      <c r="C1303" t="s">
        <v>1592</v>
      </c>
      <c r="D1303" t="s">
        <v>947</v>
      </c>
      <c r="E1303" t="s">
        <v>144</v>
      </c>
      <c r="F1303">
        <v>59238</v>
      </c>
      <c r="G1303" t="s">
        <v>67</v>
      </c>
      <c r="H1303" t="s">
        <v>72</v>
      </c>
      <c r="I1303" t="s">
        <v>276</v>
      </c>
      <c r="J1303" t="s">
        <v>597</v>
      </c>
      <c r="K1303">
        <v>6460397</v>
      </c>
      <c r="L1303">
        <v>319018</v>
      </c>
      <c r="M1303">
        <v>9361</v>
      </c>
      <c r="N1303">
        <v>231</v>
      </c>
      <c r="O1303">
        <v>99</v>
      </c>
      <c r="P1303">
        <v>69</v>
      </c>
      <c r="Q1303">
        <v>355</v>
      </c>
      <c r="R1303">
        <v>886</v>
      </c>
      <c r="S1303">
        <v>30.01</v>
      </c>
      <c r="T1303">
        <v>10.39</v>
      </c>
      <c r="U1303">
        <v>1.98</v>
      </c>
      <c r="V1303">
        <v>300</v>
      </c>
      <c r="W1303">
        <v>268986.66666666698</v>
      </c>
      <c r="X1303">
        <v>27979.411764705899</v>
      </c>
      <c r="Y1303">
        <v>3780</v>
      </c>
      <c r="Z1303">
        <v>44835</v>
      </c>
      <c r="AA1303">
        <v>52214.285714285703</v>
      </c>
      <c r="AB1303">
        <v>21921.568627451001</v>
      </c>
      <c r="AC1303">
        <v>1704.22535211268</v>
      </c>
      <c r="AD1303">
        <v>1372.58064516129</v>
      </c>
      <c r="AE1303">
        <v>4895.7446808510604</v>
      </c>
      <c r="AF1303">
        <v>502.11267605633799</v>
      </c>
      <c r="AG1303">
        <v>1.38</v>
      </c>
      <c r="AH1303">
        <v>0.03</v>
      </c>
      <c r="AI1303">
        <v>7.31</v>
      </c>
      <c r="AJ1303">
        <v>340.81</v>
      </c>
      <c r="AK1303">
        <v>24</v>
      </c>
      <c r="AL1303" t="s">
        <v>1593</v>
      </c>
      <c r="AM1303">
        <v>5</v>
      </c>
      <c r="AN1303" t="s">
        <v>731</v>
      </c>
      <c r="AO1303" t="s">
        <v>1595</v>
      </c>
      <c r="AP1303">
        <v>0.9375</v>
      </c>
      <c r="AQ1303">
        <v>130.84899999999999</v>
      </c>
      <c r="AR1303">
        <v>129.91149999999999</v>
      </c>
      <c r="AS1303">
        <v>139.57226666666699</v>
      </c>
      <c r="AT1303" t="s">
        <v>60</v>
      </c>
      <c r="AU1303" t="s">
        <v>61</v>
      </c>
      <c r="AV1303" t="s">
        <v>62</v>
      </c>
      <c r="AW1303" t="s">
        <v>63</v>
      </c>
    </row>
    <row r="1304" spans="1:49" x14ac:dyDescent="0.3">
      <c r="A1304">
        <v>2126</v>
      </c>
      <c r="B1304" t="s">
        <v>3254</v>
      </c>
      <c r="C1304" t="s">
        <v>3255</v>
      </c>
      <c r="D1304" t="s">
        <v>3256</v>
      </c>
      <c r="E1304" t="s">
        <v>236</v>
      </c>
      <c r="F1304">
        <v>14400</v>
      </c>
      <c r="G1304" t="s">
        <v>67</v>
      </c>
      <c r="H1304" t="s">
        <v>72</v>
      </c>
      <c r="I1304" t="s">
        <v>56</v>
      </c>
      <c r="J1304" t="s">
        <v>3257</v>
      </c>
      <c r="K1304">
        <v>6340145</v>
      </c>
      <c r="L1304">
        <v>309879</v>
      </c>
      <c r="M1304">
        <v>2928</v>
      </c>
      <c r="N1304">
        <v>35</v>
      </c>
      <c r="O1304">
        <v>30</v>
      </c>
      <c r="P1304">
        <v>9</v>
      </c>
      <c r="Q1304">
        <v>2.5</v>
      </c>
      <c r="R1304">
        <v>125</v>
      </c>
      <c r="S1304">
        <v>41.73</v>
      </c>
      <c r="T1304">
        <v>7.79</v>
      </c>
      <c r="U1304">
        <v>0.5</v>
      </c>
      <c r="V1304">
        <v>110000</v>
      </c>
      <c r="W1304">
        <v>72380</v>
      </c>
      <c r="X1304">
        <v>13605.8823529412</v>
      </c>
      <c r="Y1304">
        <v>2040</v>
      </c>
      <c r="Z1304">
        <v>79065</v>
      </c>
      <c r="AA1304">
        <v>50285.714285714297</v>
      </c>
      <c r="AB1304">
        <v>3372.5490196078399</v>
      </c>
      <c r="AC1304">
        <v>2323.9436619718299</v>
      </c>
      <c r="AD1304">
        <v>333.87096774193498</v>
      </c>
      <c r="AE1304">
        <v>4397.8723404255297</v>
      </c>
      <c r="AF1304">
        <v>261.97183098591501</v>
      </c>
      <c r="AG1304">
        <v>0.21</v>
      </c>
      <c r="AH1304">
        <v>11</v>
      </c>
      <c r="AI1304">
        <v>7.04</v>
      </c>
      <c r="AJ1304">
        <v>10</v>
      </c>
      <c r="AK1304">
        <v>1050</v>
      </c>
      <c r="AL1304" t="s">
        <v>3258</v>
      </c>
      <c r="AM1304">
        <v>3</v>
      </c>
      <c r="AN1304" t="s">
        <v>3263</v>
      </c>
      <c r="AO1304" t="s">
        <v>3264</v>
      </c>
      <c r="AP1304">
        <v>343.75</v>
      </c>
      <c r="AQ1304">
        <v>126.01600000000001</v>
      </c>
      <c r="AR1304">
        <v>-217.73400000000001</v>
      </c>
      <c r="AS1304">
        <v>0.36659199999999997</v>
      </c>
      <c r="AT1304" t="s">
        <v>95</v>
      </c>
      <c r="AU1304" t="s">
        <v>125</v>
      </c>
      <c r="AV1304" t="s">
        <v>126</v>
      </c>
      <c r="AW1304" t="s">
        <v>127</v>
      </c>
    </row>
    <row r="1305" spans="1:49" x14ac:dyDescent="0.3">
      <c r="A1305">
        <v>1775</v>
      </c>
      <c r="B1305" t="s">
        <v>3169</v>
      </c>
      <c r="C1305" t="s">
        <v>3170</v>
      </c>
      <c r="D1305" t="s">
        <v>420</v>
      </c>
      <c r="E1305" t="s">
        <v>236</v>
      </c>
      <c r="F1305">
        <v>1019520</v>
      </c>
      <c r="G1305" t="s">
        <v>67</v>
      </c>
      <c r="H1305" t="s">
        <v>72</v>
      </c>
      <c r="I1305" t="s">
        <v>56</v>
      </c>
      <c r="J1305" t="s">
        <v>3171</v>
      </c>
      <c r="K1305">
        <v>6405130</v>
      </c>
      <c r="L1305">
        <v>386656</v>
      </c>
      <c r="M1305">
        <v>950</v>
      </c>
      <c r="N1305">
        <v>50</v>
      </c>
      <c r="O1305">
        <v>49</v>
      </c>
      <c r="P1305">
        <v>6</v>
      </c>
      <c r="Q1305">
        <v>28</v>
      </c>
      <c r="R1305">
        <v>124</v>
      </c>
      <c r="S1305">
        <v>2.5</v>
      </c>
      <c r="T1305">
        <v>6.23</v>
      </c>
      <c r="U1305">
        <v>0.5</v>
      </c>
      <c r="V1305">
        <v>12200</v>
      </c>
      <c r="W1305">
        <v>279253.33333333302</v>
      </c>
      <c r="X1305">
        <v>41214.705882352901</v>
      </c>
      <c r="Y1305">
        <v>1980</v>
      </c>
      <c r="Z1305">
        <v>27300</v>
      </c>
      <c r="AA1305">
        <v>6214.2857142857101</v>
      </c>
      <c r="AB1305">
        <v>19645.0980392157</v>
      </c>
      <c r="AC1305">
        <v>619.71830985915506</v>
      </c>
      <c r="AD1305">
        <v>11166.129032258101</v>
      </c>
      <c r="AE1305">
        <v>15682.9787234043</v>
      </c>
      <c r="AF1305">
        <v>327.46478873239403</v>
      </c>
      <c r="AG1305">
        <v>5.0000000000000001E-3</v>
      </c>
      <c r="AH1305">
        <v>1.22</v>
      </c>
      <c r="AI1305">
        <v>0.87</v>
      </c>
      <c r="AJ1305">
        <v>10</v>
      </c>
      <c r="AK1305">
        <v>18</v>
      </c>
      <c r="AL1305" t="s">
        <v>3172</v>
      </c>
      <c r="AM1305">
        <v>1</v>
      </c>
      <c r="AN1305" t="s">
        <v>59</v>
      </c>
      <c r="AO1305" s="2">
        <v>9.44</v>
      </c>
      <c r="AP1305">
        <v>38.125</v>
      </c>
      <c r="AQ1305">
        <v>15.573</v>
      </c>
      <c r="AR1305">
        <v>-22.552</v>
      </c>
      <c r="AS1305">
        <v>0.408472131147541</v>
      </c>
      <c r="AT1305" t="s">
        <v>95</v>
      </c>
      <c r="AU1305" t="s">
        <v>125</v>
      </c>
      <c r="AV1305" t="s">
        <v>126</v>
      </c>
      <c r="AW1305" t="s">
        <v>127</v>
      </c>
    </row>
    <row r="1306" spans="1:49" x14ac:dyDescent="0.3">
      <c r="A1306">
        <v>862</v>
      </c>
      <c r="B1306" t="s">
        <v>1669</v>
      </c>
      <c r="C1306" t="s">
        <v>1670</v>
      </c>
      <c r="D1306" t="s">
        <v>1687</v>
      </c>
      <c r="E1306" t="s">
        <v>52</v>
      </c>
      <c r="F1306">
        <v>3600000</v>
      </c>
      <c r="G1306" t="s">
        <v>67</v>
      </c>
      <c r="H1306" t="s">
        <v>72</v>
      </c>
      <c r="I1306" t="s">
        <v>56</v>
      </c>
      <c r="J1306" t="s">
        <v>1672</v>
      </c>
      <c r="K1306">
        <v>6371947</v>
      </c>
      <c r="L1306">
        <v>313610</v>
      </c>
      <c r="M1306">
        <v>5684</v>
      </c>
      <c r="N1306">
        <v>73</v>
      </c>
      <c r="O1306">
        <v>312</v>
      </c>
      <c r="P1306">
        <v>9</v>
      </c>
      <c r="Q1306">
        <v>1646</v>
      </c>
      <c r="R1306">
        <v>352</v>
      </c>
      <c r="S1306">
        <v>506.11</v>
      </c>
      <c r="T1306">
        <v>55.62</v>
      </c>
      <c r="U1306">
        <v>16.27</v>
      </c>
      <c r="V1306">
        <v>15100</v>
      </c>
      <c r="W1306">
        <v>267493.33333333302</v>
      </c>
      <c r="X1306">
        <v>19323.529411764699</v>
      </c>
      <c r="Y1306">
        <v>2040</v>
      </c>
      <c r="Z1306">
        <v>81410</v>
      </c>
      <c r="AA1306">
        <v>13000</v>
      </c>
      <c r="AB1306">
        <v>25125.490196078401</v>
      </c>
      <c r="AC1306">
        <v>2478.8732394366202</v>
      </c>
      <c r="AD1306">
        <v>779.03225806451599</v>
      </c>
      <c r="AE1306">
        <v>3402.1276595744698</v>
      </c>
      <c r="AF1306">
        <v>392.95774647887299</v>
      </c>
      <c r="AG1306">
        <v>5.0000000000000001E-3</v>
      </c>
      <c r="AH1306">
        <v>1.51</v>
      </c>
      <c r="AI1306">
        <v>1.82</v>
      </c>
      <c r="AJ1306">
        <v>10</v>
      </c>
      <c r="AK1306">
        <v>5</v>
      </c>
      <c r="AL1306" t="s">
        <v>1688</v>
      </c>
      <c r="AM1306">
        <v>5</v>
      </c>
      <c r="AN1306" t="s">
        <v>1691</v>
      </c>
      <c r="AO1306" t="s">
        <v>1692</v>
      </c>
      <c r="AP1306">
        <v>47.1875</v>
      </c>
      <c r="AQ1306">
        <v>32.578000000000003</v>
      </c>
      <c r="AR1306">
        <v>-14.609500000000001</v>
      </c>
      <c r="AS1306">
        <v>0.69039470198675501</v>
      </c>
      <c r="AT1306" t="s">
        <v>95</v>
      </c>
      <c r="AU1306" t="s">
        <v>92</v>
      </c>
      <c r="AV1306" t="s">
        <v>126</v>
      </c>
      <c r="AW1306" t="s">
        <v>97</v>
      </c>
    </row>
    <row r="1307" spans="1:49" x14ac:dyDescent="0.3">
      <c r="A1307">
        <v>1774</v>
      </c>
      <c r="B1307" t="s">
        <v>3169</v>
      </c>
      <c r="C1307" t="s">
        <v>3170</v>
      </c>
      <c r="D1307" t="s">
        <v>420</v>
      </c>
      <c r="E1307" t="s">
        <v>236</v>
      </c>
      <c r="F1307">
        <v>1019520</v>
      </c>
      <c r="G1307" t="s">
        <v>67</v>
      </c>
      <c r="H1307" t="s">
        <v>72</v>
      </c>
      <c r="I1307" t="s">
        <v>56</v>
      </c>
      <c r="J1307" t="s">
        <v>3171</v>
      </c>
      <c r="K1307">
        <v>6405141</v>
      </c>
      <c r="L1307">
        <v>386645</v>
      </c>
      <c r="M1307">
        <v>1032</v>
      </c>
      <c r="N1307">
        <v>57</v>
      </c>
      <c r="O1307">
        <v>48</v>
      </c>
      <c r="P1307">
        <v>6</v>
      </c>
      <c r="Q1307">
        <v>45</v>
      </c>
      <c r="R1307">
        <v>118</v>
      </c>
      <c r="S1307">
        <v>2.5</v>
      </c>
      <c r="T1307">
        <v>3.84</v>
      </c>
      <c r="U1307">
        <v>1.32</v>
      </c>
      <c r="V1307">
        <v>9900</v>
      </c>
      <c r="W1307">
        <v>276780</v>
      </c>
      <c r="X1307">
        <v>40658.823529411799</v>
      </c>
      <c r="Y1307">
        <v>2220</v>
      </c>
      <c r="Z1307">
        <v>28070</v>
      </c>
      <c r="AA1307">
        <v>7785.7142857142899</v>
      </c>
      <c r="AB1307">
        <v>19139.2156862745</v>
      </c>
      <c r="AC1307">
        <v>619.71830985915506</v>
      </c>
      <c r="AD1307">
        <v>10275.8064516129</v>
      </c>
      <c r="AE1307">
        <v>16180.851063829799</v>
      </c>
      <c r="AF1307">
        <v>305.63380281690098</v>
      </c>
      <c r="AG1307">
        <v>5.0000000000000001E-3</v>
      </c>
      <c r="AH1307">
        <v>0.99</v>
      </c>
      <c r="AI1307">
        <v>1.0900000000000001</v>
      </c>
      <c r="AJ1307">
        <v>10</v>
      </c>
      <c r="AK1307">
        <v>5</v>
      </c>
      <c r="AL1307" t="s">
        <v>3172</v>
      </c>
      <c r="AM1307">
        <v>1</v>
      </c>
      <c r="AN1307" t="s">
        <v>59</v>
      </c>
      <c r="AO1307" s="1">
        <v>10.340999999999999</v>
      </c>
      <c r="AP1307">
        <v>30.9375</v>
      </c>
      <c r="AQ1307">
        <v>19.510999999999999</v>
      </c>
      <c r="AR1307">
        <v>-11.426500000000001</v>
      </c>
      <c r="AS1307">
        <v>0.63065858585858603</v>
      </c>
      <c r="AT1307" t="s">
        <v>95</v>
      </c>
      <c r="AU1307" t="s">
        <v>92</v>
      </c>
      <c r="AV1307" t="s">
        <v>96</v>
      </c>
      <c r="AW1307" t="s">
        <v>97</v>
      </c>
    </row>
    <row r="1308" spans="1:49" x14ac:dyDescent="0.3">
      <c r="A1308">
        <v>2125</v>
      </c>
      <c r="B1308" t="s">
        <v>3254</v>
      </c>
      <c r="C1308" t="s">
        <v>3255</v>
      </c>
      <c r="D1308" t="s">
        <v>3256</v>
      </c>
      <c r="E1308" t="s">
        <v>236</v>
      </c>
      <c r="F1308">
        <v>14400</v>
      </c>
      <c r="G1308" t="s">
        <v>67</v>
      </c>
      <c r="H1308" t="s">
        <v>72</v>
      </c>
      <c r="I1308" t="s">
        <v>56</v>
      </c>
      <c r="J1308" t="s">
        <v>3257</v>
      </c>
      <c r="K1308">
        <v>6340109</v>
      </c>
      <c r="L1308">
        <v>309881</v>
      </c>
      <c r="M1308">
        <v>2045</v>
      </c>
      <c r="N1308">
        <v>74</v>
      </c>
      <c r="O1308">
        <v>26</v>
      </c>
      <c r="P1308">
        <v>7</v>
      </c>
      <c r="Q1308">
        <v>25</v>
      </c>
      <c r="R1308">
        <v>259</v>
      </c>
      <c r="S1308">
        <v>32.96</v>
      </c>
      <c r="T1308">
        <v>8.7200000000000006</v>
      </c>
      <c r="U1308">
        <v>0.5</v>
      </c>
      <c r="V1308">
        <v>47300</v>
      </c>
      <c r="W1308">
        <v>188486.66666666701</v>
      </c>
      <c r="X1308">
        <v>27370.588235294101</v>
      </c>
      <c r="Y1308">
        <v>4260</v>
      </c>
      <c r="Z1308">
        <v>50785</v>
      </c>
      <c r="AA1308">
        <v>55571.428571428602</v>
      </c>
      <c r="AB1308">
        <v>6323.5294117647099</v>
      </c>
      <c r="AC1308">
        <v>2014.0845070422499</v>
      </c>
      <c r="AD1308">
        <v>2077.4193548387102</v>
      </c>
      <c r="AE1308">
        <v>10828.723404255299</v>
      </c>
      <c r="AF1308">
        <v>436.61971830985902</v>
      </c>
      <c r="AG1308">
        <v>0.27</v>
      </c>
      <c r="AH1308">
        <v>4.7300000000000004</v>
      </c>
      <c r="AI1308">
        <v>7.78</v>
      </c>
      <c r="AJ1308">
        <v>50.5</v>
      </c>
      <c r="AK1308">
        <v>716</v>
      </c>
      <c r="AL1308" t="s">
        <v>3258</v>
      </c>
      <c r="AM1308">
        <v>3</v>
      </c>
      <c r="AN1308" t="s">
        <v>3261</v>
      </c>
      <c r="AO1308" t="s">
        <v>3262</v>
      </c>
      <c r="AP1308">
        <v>147.8125</v>
      </c>
      <c r="AQ1308">
        <v>139.262</v>
      </c>
      <c r="AR1308">
        <v>-8.5504999999999693</v>
      </c>
      <c r="AS1308">
        <v>0.94215306553911204</v>
      </c>
      <c r="AT1308" t="s">
        <v>95</v>
      </c>
      <c r="AU1308" t="s">
        <v>92</v>
      </c>
      <c r="AV1308" t="s">
        <v>126</v>
      </c>
      <c r="AW1308" t="s">
        <v>97</v>
      </c>
    </row>
    <row r="1309" spans="1:49" x14ac:dyDescent="0.3">
      <c r="A1309">
        <v>1704</v>
      </c>
      <c r="B1309" t="s">
        <v>679</v>
      </c>
      <c r="C1309" t="s">
        <v>3042</v>
      </c>
      <c r="D1309" t="s">
        <v>3043</v>
      </c>
      <c r="E1309" t="s">
        <v>52</v>
      </c>
      <c r="F1309">
        <v>27961</v>
      </c>
      <c r="G1309" t="s">
        <v>682</v>
      </c>
      <c r="H1309" t="s">
        <v>72</v>
      </c>
      <c r="I1309" t="s">
        <v>56</v>
      </c>
      <c r="J1309" t="s">
        <v>237</v>
      </c>
      <c r="K1309">
        <v>6438405</v>
      </c>
      <c r="L1309">
        <v>297433</v>
      </c>
      <c r="M1309">
        <v>723</v>
      </c>
      <c r="N1309">
        <v>199</v>
      </c>
      <c r="O1309">
        <v>51</v>
      </c>
      <c r="P1309">
        <v>7</v>
      </c>
      <c r="Q1309">
        <v>2.5</v>
      </c>
      <c r="R1309">
        <v>37</v>
      </c>
      <c r="S1309">
        <v>12.92</v>
      </c>
      <c r="T1309">
        <v>13.4</v>
      </c>
      <c r="U1309">
        <v>0.5</v>
      </c>
      <c r="V1309">
        <v>21500</v>
      </c>
      <c r="W1309">
        <v>193713.33333333299</v>
      </c>
      <c r="X1309">
        <v>32664.705882352901</v>
      </c>
      <c r="Y1309">
        <v>5040</v>
      </c>
      <c r="Z1309">
        <v>74830</v>
      </c>
      <c r="AA1309">
        <v>23428.571428571398</v>
      </c>
      <c r="AB1309">
        <v>40976.470588235301</v>
      </c>
      <c r="AC1309">
        <v>542.25352112676103</v>
      </c>
      <c r="AD1309">
        <v>2040.3225806451601</v>
      </c>
      <c r="AE1309">
        <v>16305.3191489362</v>
      </c>
      <c r="AF1309">
        <v>807.74647887323897</v>
      </c>
      <c r="AG1309">
        <v>0.1</v>
      </c>
      <c r="AH1309">
        <v>2.15</v>
      </c>
      <c r="AI1309">
        <v>3.28</v>
      </c>
      <c r="AJ1309">
        <v>10</v>
      </c>
      <c r="AK1309">
        <v>133</v>
      </c>
      <c r="AL1309" t="s">
        <v>3044</v>
      </c>
      <c r="AM1309">
        <v>2</v>
      </c>
      <c r="AN1309" t="s">
        <v>178</v>
      </c>
      <c r="AO1309" t="s">
        <v>3045</v>
      </c>
      <c r="AP1309">
        <v>67.1875</v>
      </c>
      <c r="AQ1309">
        <v>58.712000000000003</v>
      </c>
      <c r="AR1309">
        <v>-8.4755000000000003</v>
      </c>
      <c r="AS1309">
        <v>0.87385302325581404</v>
      </c>
      <c r="AT1309" t="s">
        <v>95</v>
      </c>
      <c r="AU1309" t="s">
        <v>92</v>
      </c>
      <c r="AV1309" t="s">
        <v>126</v>
      </c>
      <c r="AW1309" t="s">
        <v>97</v>
      </c>
    </row>
    <row r="1310" spans="1:49" x14ac:dyDescent="0.3">
      <c r="A1310">
        <v>1779</v>
      </c>
      <c r="B1310" t="s">
        <v>83</v>
      </c>
      <c r="C1310" t="s">
        <v>84</v>
      </c>
      <c r="D1310" t="s">
        <v>1437</v>
      </c>
      <c r="E1310" t="s">
        <v>275</v>
      </c>
      <c r="F1310">
        <v>33000000</v>
      </c>
      <c r="G1310" t="s">
        <v>67</v>
      </c>
      <c r="H1310" t="s">
        <v>72</v>
      </c>
      <c r="I1310" t="s">
        <v>56</v>
      </c>
      <c r="J1310" t="s">
        <v>1438</v>
      </c>
      <c r="K1310">
        <v>6348041</v>
      </c>
      <c r="L1310">
        <v>382883</v>
      </c>
      <c r="M1310">
        <v>419</v>
      </c>
      <c r="N1310">
        <v>133</v>
      </c>
      <c r="O1310">
        <v>71</v>
      </c>
      <c r="P1310">
        <v>16</v>
      </c>
      <c r="Q1310">
        <v>35</v>
      </c>
      <c r="R1310">
        <v>125</v>
      </c>
      <c r="S1310">
        <v>29.3</v>
      </c>
      <c r="T1310">
        <v>2.64</v>
      </c>
      <c r="U1310">
        <v>0.5</v>
      </c>
      <c r="V1310">
        <v>4500</v>
      </c>
      <c r="W1310">
        <v>261660</v>
      </c>
      <c r="X1310">
        <v>48044.117647058803</v>
      </c>
      <c r="Y1310">
        <v>3960</v>
      </c>
      <c r="Z1310">
        <v>35000</v>
      </c>
      <c r="AA1310">
        <v>2500</v>
      </c>
      <c r="AB1310">
        <v>23354.9019607843</v>
      </c>
      <c r="AC1310">
        <v>232.39436619718299</v>
      </c>
      <c r="AD1310">
        <v>2819.3548387096798</v>
      </c>
      <c r="AE1310">
        <v>22113.829787234001</v>
      </c>
      <c r="AF1310">
        <v>436.61971830985902</v>
      </c>
      <c r="AG1310">
        <v>5.0000000000000001E-3</v>
      </c>
      <c r="AH1310">
        <v>0.45</v>
      </c>
      <c r="AI1310">
        <v>0.35</v>
      </c>
      <c r="AJ1310">
        <v>10</v>
      </c>
      <c r="AK1310">
        <v>5</v>
      </c>
      <c r="AL1310" t="s">
        <v>3173</v>
      </c>
      <c r="AM1310">
        <v>2</v>
      </c>
      <c r="AN1310" t="s">
        <v>178</v>
      </c>
      <c r="AO1310" t="s">
        <v>3175</v>
      </c>
      <c r="AP1310">
        <v>14.0625</v>
      </c>
      <c r="AQ1310">
        <v>6.2649999999999997</v>
      </c>
      <c r="AR1310">
        <v>-7.7975000000000003</v>
      </c>
      <c r="AS1310">
        <v>0.44551111111111102</v>
      </c>
      <c r="AT1310" t="s">
        <v>95</v>
      </c>
      <c r="AU1310" t="s">
        <v>92</v>
      </c>
      <c r="AV1310" t="s">
        <v>96</v>
      </c>
      <c r="AW1310" t="s">
        <v>97</v>
      </c>
    </row>
    <row r="1311" spans="1:49" x14ac:dyDescent="0.3">
      <c r="A1311">
        <v>861</v>
      </c>
      <c r="B1311" t="s">
        <v>1669</v>
      </c>
      <c r="C1311" t="s">
        <v>1670</v>
      </c>
      <c r="D1311" t="s">
        <v>1687</v>
      </c>
      <c r="E1311" t="s">
        <v>52</v>
      </c>
      <c r="F1311" t="s">
        <v>53</v>
      </c>
      <c r="G1311" t="s">
        <v>67</v>
      </c>
      <c r="H1311" t="s">
        <v>55</v>
      </c>
      <c r="I1311" t="s">
        <v>56</v>
      </c>
      <c r="J1311" t="s">
        <v>1672</v>
      </c>
      <c r="K1311">
        <v>6371984</v>
      </c>
      <c r="L1311">
        <v>313560</v>
      </c>
      <c r="M1311">
        <v>1176</v>
      </c>
      <c r="N1311">
        <v>51</v>
      </c>
      <c r="O1311">
        <v>50</v>
      </c>
      <c r="P1311">
        <v>2.5</v>
      </c>
      <c r="Q1311">
        <v>4176</v>
      </c>
      <c r="R1311">
        <v>1059</v>
      </c>
      <c r="S1311">
        <v>76.98</v>
      </c>
      <c r="T1311">
        <v>47.39</v>
      </c>
      <c r="U1311">
        <v>19.649999999999999</v>
      </c>
      <c r="V1311">
        <v>10400</v>
      </c>
      <c r="W1311">
        <v>348506.66666666698</v>
      </c>
      <c r="X1311">
        <v>13844.1176470588</v>
      </c>
      <c r="Y1311">
        <v>1260</v>
      </c>
      <c r="Z1311">
        <v>30030</v>
      </c>
      <c r="AA1311">
        <v>10642.857142857099</v>
      </c>
      <c r="AB1311">
        <v>13152.9411764706</v>
      </c>
      <c r="AC1311">
        <v>2401.4084507042298</v>
      </c>
      <c r="AD1311">
        <v>890.322580645161</v>
      </c>
      <c r="AE1311">
        <v>4065.9574468085102</v>
      </c>
      <c r="AF1311">
        <v>196.47887323943701</v>
      </c>
      <c r="AG1311">
        <v>0.03</v>
      </c>
      <c r="AH1311">
        <v>1.04</v>
      </c>
      <c r="AI1311">
        <v>1.49</v>
      </c>
      <c r="AJ1311">
        <v>720.08</v>
      </c>
      <c r="AK1311">
        <v>5</v>
      </c>
      <c r="AL1311" t="s">
        <v>1688</v>
      </c>
      <c r="AM1311">
        <v>6</v>
      </c>
      <c r="AN1311" t="s">
        <v>1689</v>
      </c>
      <c r="AO1311" t="s">
        <v>1690</v>
      </c>
      <c r="AP1311">
        <v>32.5</v>
      </c>
      <c r="AQ1311">
        <v>26.670999999999999</v>
      </c>
      <c r="AR1311">
        <v>-5.8289999999999997</v>
      </c>
      <c r="AS1311">
        <v>0.82064615384615403</v>
      </c>
      <c r="AT1311" t="s">
        <v>95</v>
      </c>
      <c r="AU1311" t="s">
        <v>92</v>
      </c>
      <c r="AV1311" t="s">
        <v>126</v>
      </c>
      <c r="AW1311" t="s">
        <v>97</v>
      </c>
    </row>
    <row r="1312" spans="1:49" x14ac:dyDescent="0.3">
      <c r="A1312">
        <v>1778</v>
      </c>
      <c r="B1312" t="s">
        <v>83</v>
      </c>
      <c r="C1312" t="s">
        <v>84</v>
      </c>
      <c r="D1312" t="s">
        <v>1437</v>
      </c>
      <c r="E1312" t="s">
        <v>275</v>
      </c>
      <c r="F1312">
        <v>33000000</v>
      </c>
      <c r="G1312" t="s">
        <v>67</v>
      </c>
      <c r="H1312" t="s">
        <v>72</v>
      </c>
      <c r="I1312" t="s">
        <v>56</v>
      </c>
      <c r="J1312" t="s">
        <v>1438</v>
      </c>
      <c r="K1312">
        <v>6348132</v>
      </c>
      <c r="L1312">
        <v>382853</v>
      </c>
      <c r="M1312">
        <v>342</v>
      </c>
      <c r="N1312">
        <v>108</v>
      </c>
      <c r="O1312">
        <v>66</v>
      </c>
      <c r="P1312">
        <v>9</v>
      </c>
      <c r="Q1312">
        <v>23</v>
      </c>
      <c r="R1312">
        <v>112</v>
      </c>
      <c r="S1312">
        <v>59.11</v>
      </c>
      <c r="T1312">
        <v>4.4400000000000004</v>
      </c>
      <c r="U1312">
        <v>0.5</v>
      </c>
      <c r="V1312">
        <v>3300</v>
      </c>
      <c r="W1312">
        <v>291060</v>
      </c>
      <c r="X1312">
        <v>44576.470588235301</v>
      </c>
      <c r="Y1312">
        <v>3240</v>
      </c>
      <c r="Z1312">
        <v>25305</v>
      </c>
      <c r="AA1312">
        <v>1857.1428571428601</v>
      </c>
      <c r="AB1312">
        <v>17368.627450980399</v>
      </c>
      <c r="AC1312">
        <v>154.92957746478899</v>
      </c>
      <c r="AD1312">
        <v>3153.22580645161</v>
      </c>
      <c r="AE1312">
        <v>21532.9787234043</v>
      </c>
      <c r="AF1312">
        <v>327.46478873239403</v>
      </c>
      <c r="AG1312">
        <v>5.0000000000000001E-3</v>
      </c>
      <c r="AH1312">
        <v>0.33</v>
      </c>
      <c r="AI1312">
        <v>0.26</v>
      </c>
      <c r="AJ1312">
        <v>10</v>
      </c>
      <c r="AK1312">
        <v>5</v>
      </c>
      <c r="AL1312" t="s">
        <v>3173</v>
      </c>
      <c r="AM1312">
        <v>2</v>
      </c>
      <c r="AN1312" t="s">
        <v>89</v>
      </c>
      <c r="AO1312" t="s">
        <v>3174</v>
      </c>
      <c r="AP1312">
        <v>10.3125</v>
      </c>
      <c r="AQ1312">
        <v>4.6539999999999999</v>
      </c>
      <c r="AR1312">
        <v>-5.6585000000000001</v>
      </c>
      <c r="AS1312">
        <v>0.45129696969696997</v>
      </c>
      <c r="AT1312" t="s">
        <v>95</v>
      </c>
      <c r="AU1312" t="s">
        <v>92</v>
      </c>
      <c r="AV1312" t="s">
        <v>96</v>
      </c>
      <c r="AW1312" t="s">
        <v>97</v>
      </c>
    </row>
    <row r="1313" spans="1:49" x14ac:dyDescent="0.3">
      <c r="A1313">
        <v>2128</v>
      </c>
      <c r="B1313" t="s">
        <v>3254</v>
      </c>
      <c r="C1313" t="s">
        <v>3255</v>
      </c>
      <c r="D1313" t="s">
        <v>3256</v>
      </c>
      <c r="E1313" t="s">
        <v>236</v>
      </c>
      <c r="F1313">
        <v>14400</v>
      </c>
      <c r="G1313" t="s">
        <v>67</v>
      </c>
      <c r="H1313" t="s">
        <v>72</v>
      </c>
      <c r="I1313" t="s">
        <v>56</v>
      </c>
      <c r="J1313" t="s">
        <v>3257</v>
      </c>
      <c r="K1313">
        <v>6340110</v>
      </c>
      <c r="L1313">
        <v>309871</v>
      </c>
      <c r="M1313">
        <v>407</v>
      </c>
      <c r="N1313">
        <v>38</v>
      </c>
      <c r="O1313">
        <v>13</v>
      </c>
      <c r="P1313">
        <v>2.5</v>
      </c>
      <c r="Q1313">
        <v>2.5</v>
      </c>
      <c r="R1313">
        <v>292</v>
      </c>
      <c r="S1313">
        <v>51.48</v>
      </c>
      <c r="T1313">
        <v>11.27</v>
      </c>
      <c r="U1313">
        <v>0.5</v>
      </c>
      <c r="V1313">
        <v>66700</v>
      </c>
      <c r="W1313">
        <v>141400</v>
      </c>
      <c r="X1313">
        <v>16226.470588235299</v>
      </c>
      <c r="Y1313">
        <v>2940</v>
      </c>
      <c r="Z1313">
        <v>56525</v>
      </c>
      <c r="AA1313">
        <v>81214.285714285696</v>
      </c>
      <c r="AB1313">
        <v>1180.39215686275</v>
      </c>
      <c r="AC1313">
        <v>232.39436619718299</v>
      </c>
      <c r="AD1313">
        <v>593.54838709677404</v>
      </c>
      <c r="AE1313">
        <v>5725.5319148936196</v>
      </c>
      <c r="AF1313">
        <v>458.45070422535201</v>
      </c>
      <c r="AG1313">
        <v>0.23</v>
      </c>
      <c r="AH1313">
        <v>6.67</v>
      </c>
      <c r="AI1313">
        <v>11.37</v>
      </c>
      <c r="AJ1313">
        <v>140.75</v>
      </c>
      <c r="AK1313">
        <v>5</v>
      </c>
      <c r="AL1313" t="s">
        <v>3258</v>
      </c>
      <c r="AM1313">
        <v>3</v>
      </c>
      <c r="AN1313" t="s">
        <v>483</v>
      </c>
      <c r="AO1313" t="s">
        <v>3266</v>
      </c>
      <c r="AP1313">
        <v>208.4375</v>
      </c>
      <c r="AQ1313">
        <v>203.523</v>
      </c>
      <c r="AR1313">
        <v>-4.9145000000000003</v>
      </c>
      <c r="AS1313">
        <v>0.97642218890554699</v>
      </c>
      <c r="AT1313" t="s">
        <v>95</v>
      </c>
      <c r="AU1313" t="s">
        <v>92</v>
      </c>
      <c r="AV1313" t="s">
        <v>126</v>
      </c>
      <c r="AW1313" t="s">
        <v>97</v>
      </c>
    </row>
    <row r="1314" spans="1:49" x14ac:dyDescent="0.3">
      <c r="A1314">
        <v>1776</v>
      </c>
      <c r="B1314" t="s">
        <v>3169</v>
      </c>
      <c r="C1314" t="s">
        <v>3170</v>
      </c>
      <c r="D1314" t="s">
        <v>420</v>
      </c>
      <c r="E1314" t="s">
        <v>236</v>
      </c>
      <c r="F1314">
        <v>1019520</v>
      </c>
      <c r="G1314" t="s">
        <v>67</v>
      </c>
      <c r="H1314" t="s">
        <v>72</v>
      </c>
      <c r="I1314" t="s">
        <v>56</v>
      </c>
      <c r="J1314" t="s">
        <v>3171</v>
      </c>
      <c r="K1314">
        <v>6405121</v>
      </c>
      <c r="L1314">
        <v>386666</v>
      </c>
      <c r="M1314">
        <v>287</v>
      </c>
      <c r="N1314">
        <v>49</v>
      </c>
      <c r="O1314">
        <v>33</v>
      </c>
      <c r="P1314">
        <v>5</v>
      </c>
      <c r="Q1314">
        <v>2.5</v>
      </c>
      <c r="R1314">
        <v>60</v>
      </c>
      <c r="S1314">
        <v>2.5</v>
      </c>
      <c r="T1314">
        <v>9.3800000000000008</v>
      </c>
      <c r="U1314">
        <v>2.5099999999999998</v>
      </c>
      <c r="V1314">
        <v>5200</v>
      </c>
      <c r="W1314">
        <v>294140</v>
      </c>
      <c r="X1314">
        <v>41532.352941176498</v>
      </c>
      <c r="Y1314">
        <v>1980</v>
      </c>
      <c r="Z1314">
        <v>21805</v>
      </c>
      <c r="AA1314">
        <v>6071.4285714285697</v>
      </c>
      <c r="AB1314">
        <v>20066.666666666701</v>
      </c>
      <c r="AC1314">
        <v>464.78873239436598</v>
      </c>
      <c r="AD1314">
        <v>12130.6451612903</v>
      </c>
      <c r="AE1314">
        <v>16388.297872340401</v>
      </c>
      <c r="AF1314">
        <v>305.63380281690098</v>
      </c>
      <c r="AG1314">
        <v>5.0000000000000001E-3</v>
      </c>
      <c r="AH1314">
        <v>0.52</v>
      </c>
      <c r="AI1314">
        <v>0.85</v>
      </c>
      <c r="AJ1314">
        <v>10</v>
      </c>
      <c r="AK1314">
        <v>11</v>
      </c>
      <c r="AL1314" t="s">
        <v>3172</v>
      </c>
      <c r="AM1314">
        <v>1</v>
      </c>
      <c r="AN1314" t="s">
        <v>59</v>
      </c>
      <c r="AO1314" s="1">
        <v>2.1539999999999999</v>
      </c>
      <c r="AP1314">
        <v>16.25</v>
      </c>
      <c r="AQ1314">
        <v>15.215</v>
      </c>
      <c r="AR1314">
        <v>-1.0349999999999999</v>
      </c>
      <c r="AS1314">
        <v>0.93630769230769195</v>
      </c>
      <c r="AT1314" t="s">
        <v>95</v>
      </c>
      <c r="AU1314" t="s">
        <v>92</v>
      </c>
      <c r="AV1314" t="s">
        <v>96</v>
      </c>
      <c r="AW1314" t="s">
        <v>97</v>
      </c>
    </row>
    <row r="1315" spans="1:49" x14ac:dyDescent="0.3">
      <c r="A1315">
        <v>858</v>
      </c>
      <c r="B1315" t="s">
        <v>1669</v>
      </c>
      <c r="C1315" t="s">
        <v>1670</v>
      </c>
      <c r="D1315" t="s">
        <v>1681</v>
      </c>
      <c r="E1315" t="s">
        <v>52</v>
      </c>
      <c r="F1315" t="s">
        <v>53</v>
      </c>
      <c r="G1315" t="s">
        <v>67</v>
      </c>
      <c r="H1315" t="s">
        <v>55</v>
      </c>
      <c r="I1315" t="s">
        <v>56</v>
      </c>
      <c r="J1315" t="s">
        <v>1672</v>
      </c>
      <c r="K1315">
        <v>6372142</v>
      </c>
      <c r="L1315">
        <v>313441</v>
      </c>
      <c r="M1315">
        <v>1768</v>
      </c>
      <c r="N1315">
        <v>65</v>
      </c>
      <c r="O1315">
        <v>174</v>
      </c>
      <c r="P1315">
        <v>2.5</v>
      </c>
      <c r="Q1315">
        <v>3314</v>
      </c>
      <c r="R1315">
        <v>756</v>
      </c>
      <c r="S1315">
        <v>360.11</v>
      </c>
      <c r="T1315">
        <v>76.400000000000006</v>
      </c>
      <c r="U1315">
        <v>13.65</v>
      </c>
      <c r="V1315">
        <v>10300</v>
      </c>
      <c r="W1315">
        <v>314160</v>
      </c>
      <c r="X1315">
        <v>17047.058823529402</v>
      </c>
      <c r="Y1315">
        <v>1800</v>
      </c>
      <c r="Z1315">
        <v>55755</v>
      </c>
      <c r="AA1315">
        <v>14285.714285714301</v>
      </c>
      <c r="AB1315">
        <v>17452.941176470598</v>
      </c>
      <c r="AC1315">
        <v>2788.7323943662</v>
      </c>
      <c r="AD1315">
        <v>1038.7096774193501</v>
      </c>
      <c r="AE1315">
        <v>4356.3829787233999</v>
      </c>
      <c r="AF1315">
        <v>218.30985915493</v>
      </c>
      <c r="AG1315">
        <v>2.89</v>
      </c>
      <c r="AH1315">
        <v>1.03</v>
      </c>
      <c r="AI1315">
        <v>2</v>
      </c>
      <c r="AJ1315">
        <v>400.21</v>
      </c>
      <c r="AK1315">
        <v>5</v>
      </c>
      <c r="AL1315" t="s">
        <v>1682</v>
      </c>
      <c r="AM1315">
        <v>7</v>
      </c>
      <c r="AN1315" t="s">
        <v>1683</v>
      </c>
      <c r="AO1315" t="s">
        <v>1684</v>
      </c>
      <c r="AP1315">
        <v>32.1875</v>
      </c>
      <c r="AQ1315">
        <v>35.799999999999997</v>
      </c>
      <c r="AR1315">
        <v>3.6124999999999998</v>
      </c>
      <c r="AS1315">
        <v>1.1122330097087401</v>
      </c>
      <c r="AT1315" t="s">
        <v>91</v>
      </c>
      <c r="AU1315" t="s">
        <v>92</v>
      </c>
      <c r="AV1315" t="s">
        <v>96</v>
      </c>
      <c r="AW1315" t="s">
        <v>97</v>
      </c>
    </row>
    <row r="1316" spans="1:49" x14ac:dyDescent="0.3">
      <c r="A1316">
        <v>1754</v>
      </c>
      <c r="B1316" t="s">
        <v>3119</v>
      </c>
      <c r="C1316" t="s">
        <v>3119</v>
      </c>
      <c r="D1316" t="s">
        <v>3120</v>
      </c>
      <c r="E1316" t="s">
        <v>3120</v>
      </c>
      <c r="F1316">
        <v>2250</v>
      </c>
      <c r="G1316" t="s">
        <v>67</v>
      </c>
      <c r="H1316" t="s">
        <v>72</v>
      </c>
      <c r="I1316" t="s">
        <v>56</v>
      </c>
      <c r="J1316" t="s">
        <v>3121</v>
      </c>
      <c r="K1316">
        <v>6368918</v>
      </c>
      <c r="L1316">
        <v>294105</v>
      </c>
      <c r="M1316">
        <v>312</v>
      </c>
      <c r="N1316">
        <v>103</v>
      </c>
      <c r="O1316">
        <v>26</v>
      </c>
      <c r="P1316">
        <v>25</v>
      </c>
      <c r="Q1316">
        <v>2.5</v>
      </c>
      <c r="R1316">
        <v>15</v>
      </c>
      <c r="S1316">
        <v>2.5</v>
      </c>
      <c r="T1316">
        <v>0.5</v>
      </c>
      <c r="U1316">
        <v>0.5</v>
      </c>
      <c r="V1316">
        <v>50</v>
      </c>
      <c r="W1316">
        <v>333293.33333333302</v>
      </c>
      <c r="X1316">
        <v>51352.941176470602</v>
      </c>
      <c r="Y1316">
        <v>3840</v>
      </c>
      <c r="Z1316">
        <v>1610</v>
      </c>
      <c r="AA1316">
        <v>2071.4285714285702</v>
      </c>
      <c r="AB1316">
        <v>2445.0980392156898</v>
      </c>
      <c r="AC1316">
        <v>38.732394366197198</v>
      </c>
      <c r="AD1316">
        <v>8606.4516129032309</v>
      </c>
      <c r="AE1316">
        <v>1452.12765957447</v>
      </c>
      <c r="AF1316">
        <v>349.29577464788701</v>
      </c>
      <c r="AG1316">
        <v>0.06</v>
      </c>
      <c r="AH1316">
        <v>0.01</v>
      </c>
      <c r="AI1316">
        <v>0.28999999999999998</v>
      </c>
      <c r="AJ1316">
        <v>10</v>
      </c>
      <c r="AK1316">
        <v>66</v>
      </c>
      <c r="AL1316" t="s">
        <v>3122</v>
      </c>
      <c r="AM1316">
        <v>1</v>
      </c>
      <c r="AN1316" t="s">
        <v>59</v>
      </c>
      <c r="AO1316" s="1">
        <v>2.4289999999999998</v>
      </c>
      <c r="AP1316">
        <v>0.3125</v>
      </c>
      <c r="AQ1316">
        <v>5.1909999999999998</v>
      </c>
      <c r="AR1316">
        <v>4.8784999999999998</v>
      </c>
      <c r="AS1316">
        <v>16.6112</v>
      </c>
      <c r="AT1316" t="s">
        <v>60</v>
      </c>
      <c r="AU1316" t="s">
        <v>92</v>
      </c>
      <c r="AV1316" t="s">
        <v>62</v>
      </c>
      <c r="AW1316" t="s">
        <v>63</v>
      </c>
    </row>
    <row r="1317" spans="1:49" x14ac:dyDescent="0.3">
      <c r="A1317">
        <v>1705</v>
      </c>
      <c r="B1317" t="s">
        <v>679</v>
      </c>
      <c r="C1317" t="s">
        <v>3042</v>
      </c>
      <c r="D1317" t="s">
        <v>3043</v>
      </c>
      <c r="E1317" t="s">
        <v>52</v>
      </c>
      <c r="F1317">
        <v>27961</v>
      </c>
      <c r="G1317" t="s">
        <v>682</v>
      </c>
      <c r="H1317" t="s">
        <v>72</v>
      </c>
      <c r="I1317" t="s">
        <v>56</v>
      </c>
      <c r="J1317" t="s">
        <v>237</v>
      </c>
      <c r="K1317">
        <v>6438408</v>
      </c>
      <c r="L1317">
        <v>297534</v>
      </c>
      <c r="M1317">
        <v>682</v>
      </c>
      <c r="N1317">
        <v>181</v>
      </c>
      <c r="O1317">
        <v>45</v>
      </c>
      <c r="P1317">
        <v>2.5</v>
      </c>
      <c r="Q1317">
        <v>2.5</v>
      </c>
      <c r="R1317">
        <v>69</v>
      </c>
      <c r="S1317">
        <v>12.93</v>
      </c>
      <c r="T1317">
        <v>0.5</v>
      </c>
      <c r="U1317">
        <v>0.5</v>
      </c>
      <c r="V1317">
        <v>15600</v>
      </c>
      <c r="W1317">
        <v>210046.66666666701</v>
      </c>
      <c r="X1317">
        <v>35417.647058823502</v>
      </c>
      <c r="Y1317">
        <v>5220</v>
      </c>
      <c r="Z1317">
        <v>62440</v>
      </c>
      <c r="AA1317">
        <v>21857.142857142899</v>
      </c>
      <c r="AB1317">
        <v>44180.392156862697</v>
      </c>
      <c r="AC1317">
        <v>542.25352112676103</v>
      </c>
      <c r="AD1317">
        <v>2040.3225806451601</v>
      </c>
      <c r="AE1317">
        <v>18587.234042553198</v>
      </c>
      <c r="AF1317">
        <v>851.40845070422495</v>
      </c>
      <c r="AG1317">
        <v>0.05</v>
      </c>
      <c r="AH1317">
        <v>1.56</v>
      </c>
      <c r="AI1317">
        <v>3.06</v>
      </c>
      <c r="AJ1317">
        <v>10</v>
      </c>
      <c r="AK1317">
        <v>111</v>
      </c>
      <c r="AL1317" t="s">
        <v>3044</v>
      </c>
      <c r="AM1317">
        <v>2</v>
      </c>
      <c r="AN1317" t="s">
        <v>178</v>
      </c>
      <c r="AO1317" t="s">
        <v>3046</v>
      </c>
      <c r="AP1317">
        <v>48.75</v>
      </c>
      <c r="AQ1317">
        <v>54.774000000000001</v>
      </c>
      <c r="AR1317">
        <v>6.024</v>
      </c>
      <c r="AS1317">
        <v>1.12356923076923</v>
      </c>
      <c r="AT1317" t="s">
        <v>91</v>
      </c>
      <c r="AU1317" t="s">
        <v>92</v>
      </c>
      <c r="AV1317" t="s">
        <v>96</v>
      </c>
      <c r="AW1317" t="s">
        <v>97</v>
      </c>
    </row>
    <row r="1318" spans="1:49" x14ac:dyDescent="0.3">
      <c r="A1318">
        <v>683</v>
      </c>
      <c r="B1318" t="s">
        <v>1428</v>
      </c>
      <c r="C1318" t="s">
        <v>1429</v>
      </c>
      <c r="D1318" t="s">
        <v>1430</v>
      </c>
      <c r="E1318" t="s">
        <v>236</v>
      </c>
      <c r="F1318">
        <v>1005500</v>
      </c>
      <c r="G1318" t="s">
        <v>54</v>
      </c>
      <c r="H1318" t="s">
        <v>72</v>
      </c>
      <c r="I1318" t="s">
        <v>56</v>
      </c>
      <c r="J1318" t="s">
        <v>57</v>
      </c>
      <c r="K1318">
        <v>6412831</v>
      </c>
      <c r="L1318">
        <v>281827</v>
      </c>
      <c r="M1318">
        <v>39</v>
      </c>
      <c r="N1318">
        <v>72</v>
      </c>
      <c r="O1318">
        <v>53</v>
      </c>
      <c r="P1318">
        <v>90</v>
      </c>
      <c r="Q1318">
        <v>99</v>
      </c>
      <c r="R1318">
        <v>117</v>
      </c>
      <c r="S1318">
        <v>2.5</v>
      </c>
      <c r="T1318">
        <v>18.010000000000002</v>
      </c>
      <c r="U1318">
        <v>15.84</v>
      </c>
      <c r="V1318">
        <v>1200</v>
      </c>
      <c r="W1318">
        <v>358586.66666666698</v>
      </c>
      <c r="X1318">
        <v>30626.470588235301</v>
      </c>
      <c r="Y1318">
        <v>1560</v>
      </c>
      <c r="Z1318">
        <v>7595</v>
      </c>
      <c r="AA1318">
        <v>3928.5714285714298</v>
      </c>
      <c r="AB1318">
        <v>6576.4705882352901</v>
      </c>
      <c r="AC1318">
        <v>232.39436619718299</v>
      </c>
      <c r="AD1318">
        <v>2559.6774193548399</v>
      </c>
      <c r="AE1318">
        <v>20288.297872340401</v>
      </c>
      <c r="AF1318">
        <v>87.323943661971796</v>
      </c>
      <c r="AG1318">
        <v>0.06</v>
      </c>
      <c r="AH1318">
        <v>0.12</v>
      </c>
      <c r="AI1318">
        <v>0.55000000000000004</v>
      </c>
      <c r="AJ1318">
        <v>10</v>
      </c>
      <c r="AK1318">
        <v>6</v>
      </c>
      <c r="AL1318" t="s">
        <v>1431</v>
      </c>
      <c r="AM1318">
        <v>0</v>
      </c>
      <c r="AN1318" t="s">
        <v>678</v>
      </c>
      <c r="AO1318" t="s">
        <v>678</v>
      </c>
      <c r="AP1318">
        <v>3.75</v>
      </c>
      <c r="AQ1318">
        <v>9.8450000000000006</v>
      </c>
      <c r="AR1318">
        <v>6.0949999999999998</v>
      </c>
      <c r="AS1318">
        <v>2.6253333333333302</v>
      </c>
      <c r="AT1318" t="s">
        <v>91</v>
      </c>
      <c r="AU1318" t="s">
        <v>92</v>
      </c>
      <c r="AV1318" t="s">
        <v>62</v>
      </c>
      <c r="AW1318" t="s">
        <v>63</v>
      </c>
    </row>
    <row r="1319" spans="1:49" x14ac:dyDescent="0.3">
      <c r="A1319">
        <v>2124</v>
      </c>
      <c r="B1319" t="s">
        <v>3254</v>
      </c>
      <c r="C1319" t="s">
        <v>3255</v>
      </c>
      <c r="D1319" t="s">
        <v>3256</v>
      </c>
      <c r="E1319" t="s">
        <v>236</v>
      </c>
      <c r="F1319">
        <v>14400</v>
      </c>
      <c r="G1319" t="s">
        <v>67</v>
      </c>
      <c r="H1319" t="s">
        <v>72</v>
      </c>
      <c r="I1319" t="s">
        <v>56</v>
      </c>
      <c r="J1319" t="s">
        <v>3257</v>
      </c>
      <c r="K1319">
        <v>6340145</v>
      </c>
      <c r="L1319">
        <v>309932</v>
      </c>
      <c r="M1319">
        <v>492</v>
      </c>
      <c r="N1319">
        <v>97</v>
      </c>
      <c r="O1319">
        <v>32</v>
      </c>
      <c r="P1319">
        <v>2.5</v>
      </c>
      <c r="Q1319">
        <v>2.5</v>
      </c>
      <c r="R1319">
        <v>221</v>
      </c>
      <c r="S1319">
        <v>30.58</v>
      </c>
      <c r="T1319">
        <v>3.85</v>
      </c>
      <c r="U1319">
        <v>1.75</v>
      </c>
      <c r="V1319">
        <v>33800</v>
      </c>
      <c r="W1319">
        <v>194973.33333333299</v>
      </c>
      <c r="X1319">
        <v>34888.2352941176</v>
      </c>
      <c r="Y1319">
        <v>5040</v>
      </c>
      <c r="Z1319">
        <v>49035</v>
      </c>
      <c r="AA1319">
        <v>47500</v>
      </c>
      <c r="AB1319">
        <v>6239.2156862745096</v>
      </c>
      <c r="AC1319">
        <v>697.18309859154897</v>
      </c>
      <c r="AD1319">
        <v>2374.1935483870998</v>
      </c>
      <c r="AE1319">
        <v>14977.6595744681</v>
      </c>
      <c r="AF1319">
        <v>523.94366197183103</v>
      </c>
      <c r="AG1319">
        <v>0.28999999999999998</v>
      </c>
      <c r="AH1319">
        <v>3.38</v>
      </c>
      <c r="AI1319">
        <v>6.65</v>
      </c>
      <c r="AJ1319">
        <v>10</v>
      </c>
      <c r="AK1319">
        <v>102</v>
      </c>
      <c r="AL1319" t="s">
        <v>3258</v>
      </c>
      <c r="AM1319">
        <v>1</v>
      </c>
      <c r="AN1319" t="s">
        <v>59</v>
      </c>
      <c r="AO1319" s="1">
        <v>4.407</v>
      </c>
      <c r="AP1319">
        <v>105.625</v>
      </c>
      <c r="AQ1319">
        <v>119.035</v>
      </c>
      <c r="AR1319">
        <v>13.41</v>
      </c>
      <c r="AS1319">
        <v>1.1269585798816599</v>
      </c>
      <c r="AT1319" t="s">
        <v>91</v>
      </c>
      <c r="AU1319" t="s">
        <v>92</v>
      </c>
      <c r="AV1319" t="s">
        <v>96</v>
      </c>
      <c r="AW1319" t="s">
        <v>97</v>
      </c>
    </row>
    <row r="1320" spans="1:49" x14ac:dyDescent="0.3">
      <c r="A1320">
        <v>1762</v>
      </c>
      <c r="B1320" t="s">
        <v>3130</v>
      </c>
      <c r="C1320" t="s">
        <v>3138</v>
      </c>
      <c r="D1320" t="s">
        <v>3139</v>
      </c>
      <c r="E1320" t="s">
        <v>3133</v>
      </c>
      <c r="F1320">
        <v>32089</v>
      </c>
      <c r="G1320" t="s">
        <v>67</v>
      </c>
      <c r="H1320" t="s">
        <v>72</v>
      </c>
      <c r="I1320" t="s">
        <v>56</v>
      </c>
      <c r="J1320" t="s">
        <v>3134</v>
      </c>
      <c r="K1320">
        <v>6287505</v>
      </c>
      <c r="L1320">
        <v>259872</v>
      </c>
      <c r="M1320">
        <v>28</v>
      </c>
      <c r="N1320">
        <v>62</v>
      </c>
      <c r="O1320">
        <v>69</v>
      </c>
      <c r="P1320">
        <v>5</v>
      </c>
      <c r="Q1320">
        <v>2.5</v>
      </c>
      <c r="R1320">
        <v>26</v>
      </c>
      <c r="S1320">
        <v>2.5</v>
      </c>
      <c r="T1320">
        <v>5</v>
      </c>
      <c r="U1320">
        <v>1.38</v>
      </c>
      <c r="V1320">
        <v>50</v>
      </c>
      <c r="W1320">
        <v>357326.66666666698</v>
      </c>
      <c r="X1320">
        <v>31632.352941176501</v>
      </c>
      <c r="Y1320">
        <v>2580</v>
      </c>
      <c r="Z1320">
        <v>10885</v>
      </c>
      <c r="AA1320">
        <v>6071.4285714285697</v>
      </c>
      <c r="AB1320">
        <v>5058.8235294117603</v>
      </c>
      <c r="AC1320">
        <v>232.39436619718299</v>
      </c>
      <c r="AD1320">
        <v>3746.77419354839</v>
      </c>
      <c r="AE1320">
        <v>6347.8723404255297</v>
      </c>
      <c r="AF1320">
        <v>87.323943661971796</v>
      </c>
      <c r="AG1320">
        <v>0.13</v>
      </c>
      <c r="AH1320">
        <v>0.01</v>
      </c>
      <c r="AI1320">
        <v>0.85</v>
      </c>
      <c r="AJ1320">
        <v>10</v>
      </c>
      <c r="AK1320">
        <v>29</v>
      </c>
      <c r="AL1320" t="s">
        <v>3140</v>
      </c>
      <c r="AM1320">
        <v>0</v>
      </c>
      <c r="AN1320" t="s">
        <v>678</v>
      </c>
      <c r="AO1320" t="s">
        <v>678</v>
      </c>
      <c r="AP1320">
        <v>0.3125</v>
      </c>
      <c r="AQ1320">
        <v>15.215</v>
      </c>
      <c r="AR1320">
        <v>14.9025</v>
      </c>
      <c r="AS1320">
        <v>48.688000000000002</v>
      </c>
      <c r="AT1320" t="s">
        <v>60</v>
      </c>
      <c r="AU1320" t="s">
        <v>92</v>
      </c>
      <c r="AV1320" t="s">
        <v>62</v>
      </c>
      <c r="AW1320" t="s">
        <v>63</v>
      </c>
    </row>
    <row r="1321" spans="1:49" x14ac:dyDescent="0.3">
      <c r="A1321">
        <v>2130</v>
      </c>
      <c r="B1321" t="s">
        <v>3254</v>
      </c>
      <c r="C1321" t="s">
        <v>3255</v>
      </c>
      <c r="D1321" t="s">
        <v>3268</v>
      </c>
      <c r="E1321" t="s">
        <v>236</v>
      </c>
      <c r="F1321">
        <v>72000</v>
      </c>
      <c r="G1321" t="s">
        <v>67</v>
      </c>
      <c r="H1321" t="s">
        <v>72</v>
      </c>
      <c r="I1321" t="s">
        <v>56</v>
      </c>
      <c r="J1321" t="s">
        <v>3257</v>
      </c>
      <c r="K1321">
        <v>6338982</v>
      </c>
      <c r="L1321">
        <v>310424</v>
      </c>
      <c r="M1321">
        <v>115</v>
      </c>
      <c r="N1321">
        <v>123</v>
      </c>
      <c r="O1321">
        <v>32</v>
      </c>
      <c r="P1321">
        <v>2.5</v>
      </c>
      <c r="Q1321">
        <v>2.5</v>
      </c>
      <c r="R1321">
        <v>250</v>
      </c>
      <c r="S1321">
        <v>13.49</v>
      </c>
      <c r="T1321">
        <v>0.5</v>
      </c>
      <c r="U1321">
        <v>0.5</v>
      </c>
      <c r="V1321">
        <v>47500</v>
      </c>
      <c r="W1321">
        <v>178826.66666666701</v>
      </c>
      <c r="X1321">
        <v>27635.294117647099</v>
      </c>
      <c r="Y1321">
        <v>5220</v>
      </c>
      <c r="Z1321">
        <v>55195</v>
      </c>
      <c r="AA1321">
        <v>66928.571428571406</v>
      </c>
      <c r="AB1321">
        <v>5143.1372549019597</v>
      </c>
      <c r="AC1321">
        <v>387.32394366197201</v>
      </c>
      <c r="AD1321">
        <v>2745.16129032258</v>
      </c>
      <c r="AE1321">
        <v>10994.6808510638</v>
      </c>
      <c r="AF1321">
        <v>392.95774647887299</v>
      </c>
      <c r="AG1321">
        <v>0.19</v>
      </c>
      <c r="AH1321">
        <v>4.75</v>
      </c>
      <c r="AI1321">
        <v>9.3699999999999992</v>
      </c>
      <c r="AJ1321">
        <v>44.63</v>
      </c>
      <c r="AK1321">
        <v>5</v>
      </c>
      <c r="AL1321" t="s">
        <v>3269</v>
      </c>
      <c r="AM1321">
        <v>2</v>
      </c>
      <c r="AN1321" t="s">
        <v>140</v>
      </c>
      <c r="AO1321" t="s">
        <v>3270</v>
      </c>
      <c r="AP1321">
        <v>148.4375</v>
      </c>
      <c r="AQ1321">
        <v>167.72300000000001</v>
      </c>
      <c r="AR1321">
        <v>19.285499999999999</v>
      </c>
      <c r="AS1321">
        <v>1.1299233684210499</v>
      </c>
      <c r="AT1321" t="s">
        <v>91</v>
      </c>
      <c r="AU1321" t="s">
        <v>92</v>
      </c>
      <c r="AV1321" t="s">
        <v>96</v>
      </c>
      <c r="AW1321" t="s">
        <v>97</v>
      </c>
    </row>
    <row r="1322" spans="1:49" x14ac:dyDescent="0.3">
      <c r="A1322">
        <v>1724</v>
      </c>
      <c r="B1322" t="s">
        <v>3072</v>
      </c>
      <c r="C1322" t="s">
        <v>3073</v>
      </c>
      <c r="D1322" t="s">
        <v>3074</v>
      </c>
      <c r="E1322" t="s">
        <v>236</v>
      </c>
      <c r="F1322">
        <v>137481</v>
      </c>
      <c r="G1322" t="s">
        <v>67</v>
      </c>
      <c r="H1322" t="s">
        <v>72</v>
      </c>
      <c r="I1322" t="s">
        <v>56</v>
      </c>
      <c r="J1322" t="s">
        <v>68</v>
      </c>
      <c r="K1322">
        <v>6408698</v>
      </c>
      <c r="L1322">
        <v>310907</v>
      </c>
      <c r="M1322">
        <v>1151</v>
      </c>
      <c r="N1322">
        <v>64</v>
      </c>
      <c r="O1322">
        <v>46</v>
      </c>
      <c r="P1322">
        <v>2.5</v>
      </c>
      <c r="Q1322">
        <v>2.5</v>
      </c>
      <c r="R1322">
        <v>37</v>
      </c>
      <c r="S1322">
        <v>2.5</v>
      </c>
      <c r="T1322">
        <v>11.35</v>
      </c>
      <c r="U1322">
        <v>0.5</v>
      </c>
      <c r="V1322">
        <v>50</v>
      </c>
      <c r="W1322">
        <v>333620</v>
      </c>
      <c r="X1322">
        <v>28588.2352941176</v>
      </c>
      <c r="Y1322">
        <v>1740</v>
      </c>
      <c r="Z1322">
        <v>30275</v>
      </c>
      <c r="AA1322">
        <v>8285.7142857142808</v>
      </c>
      <c r="AB1322">
        <v>23523.529411764699</v>
      </c>
      <c r="AC1322">
        <v>542.25352112676103</v>
      </c>
      <c r="AD1322">
        <v>704.83870967741905</v>
      </c>
      <c r="AE1322">
        <v>7592.55319148936</v>
      </c>
      <c r="AF1322">
        <v>196.47887323943701</v>
      </c>
      <c r="AG1322">
        <v>0.05</v>
      </c>
      <c r="AH1322">
        <v>0.01</v>
      </c>
      <c r="AI1322">
        <v>1.1599999999999999</v>
      </c>
      <c r="AJ1322">
        <v>10</v>
      </c>
      <c r="AK1322">
        <v>5</v>
      </c>
      <c r="AL1322" t="s">
        <v>3075</v>
      </c>
      <c r="AM1322">
        <v>1</v>
      </c>
      <c r="AN1322" t="s">
        <v>59</v>
      </c>
      <c r="AO1322" s="1">
        <v>11.648</v>
      </c>
      <c r="AP1322">
        <v>0.3125</v>
      </c>
      <c r="AQ1322">
        <v>20.763999999999999</v>
      </c>
      <c r="AR1322">
        <v>20.451499999999999</v>
      </c>
      <c r="AS1322">
        <v>66.444800000000001</v>
      </c>
      <c r="AT1322" t="s">
        <v>60</v>
      </c>
      <c r="AU1322" t="s">
        <v>61</v>
      </c>
      <c r="AV1322" t="s">
        <v>62</v>
      </c>
      <c r="AW1322" t="s">
        <v>63</v>
      </c>
    </row>
    <row r="1323" spans="1:49" x14ac:dyDescent="0.3">
      <c r="A1323">
        <v>1725</v>
      </c>
      <c r="B1323" t="s">
        <v>3072</v>
      </c>
      <c r="C1323" t="s">
        <v>3073</v>
      </c>
      <c r="D1323" t="s">
        <v>3074</v>
      </c>
      <c r="E1323" t="s">
        <v>236</v>
      </c>
      <c r="F1323">
        <v>137481</v>
      </c>
      <c r="G1323" t="s">
        <v>67</v>
      </c>
      <c r="H1323" t="s">
        <v>72</v>
      </c>
      <c r="I1323" t="s">
        <v>56</v>
      </c>
      <c r="J1323" t="s">
        <v>68</v>
      </c>
      <c r="K1323">
        <v>6408662</v>
      </c>
      <c r="L1323">
        <v>310886</v>
      </c>
      <c r="M1323">
        <v>4853</v>
      </c>
      <c r="N1323">
        <v>131</v>
      </c>
      <c r="O1323">
        <v>59</v>
      </c>
      <c r="P1323">
        <v>10</v>
      </c>
      <c r="Q1323">
        <v>144</v>
      </c>
      <c r="R1323">
        <v>40</v>
      </c>
      <c r="S1323">
        <v>2.5</v>
      </c>
      <c r="T1323">
        <v>0.5</v>
      </c>
      <c r="U1323">
        <v>4.9000000000000004</v>
      </c>
      <c r="V1323">
        <v>200</v>
      </c>
      <c r="W1323">
        <v>260260</v>
      </c>
      <c r="X1323">
        <v>45158.823529411799</v>
      </c>
      <c r="Y1323">
        <v>2460</v>
      </c>
      <c r="Z1323">
        <v>39410</v>
      </c>
      <c r="AA1323">
        <v>9857.1428571428605</v>
      </c>
      <c r="AB1323">
        <v>32460.7843137255</v>
      </c>
      <c r="AC1323">
        <v>1704.22535211268</v>
      </c>
      <c r="AD1323">
        <v>1298.38709677419</v>
      </c>
      <c r="AE1323">
        <v>14313.829787234001</v>
      </c>
      <c r="AF1323">
        <v>283.80281690140799</v>
      </c>
      <c r="AG1323">
        <v>0.05</v>
      </c>
      <c r="AH1323">
        <v>0.02</v>
      </c>
      <c r="AI1323">
        <v>1.38</v>
      </c>
      <c r="AJ1323">
        <v>10</v>
      </c>
      <c r="AK1323">
        <v>5</v>
      </c>
      <c r="AL1323" t="s">
        <v>3075</v>
      </c>
      <c r="AM1323">
        <v>2</v>
      </c>
      <c r="AN1323" t="s">
        <v>178</v>
      </c>
      <c r="AO1323" t="s">
        <v>3077</v>
      </c>
      <c r="AP1323">
        <v>0.625</v>
      </c>
      <c r="AQ1323">
        <v>24.702000000000002</v>
      </c>
      <c r="AR1323">
        <v>24.077000000000002</v>
      </c>
      <c r="AS1323">
        <v>39.523200000000003</v>
      </c>
      <c r="AT1323" t="s">
        <v>60</v>
      </c>
      <c r="AU1323" t="s">
        <v>61</v>
      </c>
      <c r="AV1323" t="s">
        <v>62</v>
      </c>
      <c r="AW1323" t="s">
        <v>63</v>
      </c>
    </row>
    <row r="1324" spans="1:49" x14ac:dyDescent="0.3">
      <c r="A1324">
        <v>1760</v>
      </c>
      <c r="B1324" t="s">
        <v>3130</v>
      </c>
      <c r="C1324" t="s">
        <v>3131</v>
      </c>
      <c r="D1324" t="s">
        <v>3132</v>
      </c>
      <c r="E1324" t="s">
        <v>3133</v>
      </c>
      <c r="F1324" t="s">
        <v>297</v>
      </c>
      <c r="G1324" t="s">
        <v>67</v>
      </c>
      <c r="H1324" t="s">
        <v>72</v>
      </c>
      <c r="I1324" t="s">
        <v>56</v>
      </c>
      <c r="J1324" t="s">
        <v>3134</v>
      </c>
      <c r="K1324">
        <v>6288174</v>
      </c>
      <c r="L1324">
        <v>259695</v>
      </c>
      <c r="M1324">
        <v>21</v>
      </c>
      <c r="N1324">
        <v>159</v>
      </c>
      <c r="O1324">
        <v>195</v>
      </c>
      <c r="P1324">
        <v>19</v>
      </c>
      <c r="Q1324">
        <v>53</v>
      </c>
      <c r="R1324">
        <v>45</v>
      </c>
      <c r="S1324">
        <v>2.5</v>
      </c>
      <c r="T1324">
        <v>0.5</v>
      </c>
      <c r="U1324">
        <v>0.5</v>
      </c>
      <c r="V1324">
        <v>50</v>
      </c>
      <c r="W1324">
        <v>239260</v>
      </c>
      <c r="X1324">
        <v>72370.588235294097</v>
      </c>
      <c r="Y1324">
        <v>5040</v>
      </c>
      <c r="Z1324">
        <v>24290</v>
      </c>
      <c r="AA1324">
        <v>9785.7142857142899</v>
      </c>
      <c r="AB1324">
        <v>6154.9019607843102</v>
      </c>
      <c r="AC1324">
        <v>387.32394366197201</v>
      </c>
      <c r="AD1324">
        <v>1966.1290322580601</v>
      </c>
      <c r="AE1324">
        <v>4729.7872340425502</v>
      </c>
      <c r="AF1324">
        <v>283.80281690140799</v>
      </c>
      <c r="AG1324">
        <v>0.13</v>
      </c>
      <c r="AH1324">
        <v>0.01</v>
      </c>
      <c r="AI1324">
        <v>1.37</v>
      </c>
      <c r="AJ1324">
        <v>10</v>
      </c>
      <c r="AK1324">
        <v>5</v>
      </c>
      <c r="AL1324" t="s">
        <v>3135</v>
      </c>
      <c r="AM1324">
        <v>2</v>
      </c>
      <c r="AN1324" t="s">
        <v>579</v>
      </c>
      <c r="AO1324" t="s">
        <v>3137</v>
      </c>
      <c r="AP1324">
        <v>0.3125</v>
      </c>
      <c r="AQ1324">
        <v>24.523</v>
      </c>
      <c r="AR1324">
        <v>24.2105</v>
      </c>
      <c r="AS1324">
        <v>78.473600000000005</v>
      </c>
      <c r="AT1324" t="s">
        <v>60</v>
      </c>
      <c r="AU1324" t="s">
        <v>61</v>
      </c>
      <c r="AV1324" t="s">
        <v>62</v>
      </c>
      <c r="AW1324" t="s">
        <v>63</v>
      </c>
    </row>
    <row r="1325" spans="1:49" x14ac:dyDescent="0.3">
      <c r="A1325">
        <v>1759</v>
      </c>
      <c r="B1325" t="s">
        <v>3130</v>
      </c>
      <c r="C1325" t="s">
        <v>3131</v>
      </c>
      <c r="D1325" t="s">
        <v>3132</v>
      </c>
      <c r="E1325" t="s">
        <v>3133</v>
      </c>
      <c r="F1325" t="s">
        <v>297</v>
      </c>
      <c r="G1325" t="s">
        <v>67</v>
      </c>
      <c r="H1325" t="s">
        <v>72</v>
      </c>
      <c r="I1325" t="s">
        <v>56</v>
      </c>
      <c r="J1325" t="s">
        <v>3134</v>
      </c>
      <c r="K1325">
        <v>6288294</v>
      </c>
      <c r="L1325">
        <v>259637</v>
      </c>
      <c r="M1325">
        <v>26</v>
      </c>
      <c r="N1325">
        <v>131</v>
      </c>
      <c r="O1325">
        <v>131</v>
      </c>
      <c r="P1325">
        <v>23</v>
      </c>
      <c r="Q1325">
        <v>92</v>
      </c>
      <c r="R1325">
        <v>36</v>
      </c>
      <c r="S1325">
        <v>2.5</v>
      </c>
      <c r="T1325">
        <v>4.54</v>
      </c>
      <c r="U1325">
        <v>1.6</v>
      </c>
      <c r="V1325">
        <v>50</v>
      </c>
      <c r="W1325">
        <v>216206.66666666701</v>
      </c>
      <c r="X1325">
        <v>78141.176470588194</v>
      </c>
      <c r="Y1325">
        <v>3660</v>
      </c>
      <c r="Z1325">
        <v>26880</v>
      </c>
      <c r="AA1325">
        <v>9928.5714285714294</v>
      </c>
      <c r="AB1325">
        <v>7588.2352941176496</v>
      </c>
      <c r="AC1325">
        <v>309.85915492957702</v>
      </c>
      <c r="AD1325">
        <v>2485.4838709677401</v>
      </c>
      <c r="AE1325">
        <v>4190.4255319148897</v>
      </c>
      <c r="AF1325">
        <v>174.64788732394399</v>
      </c>
      <c r="AG1325">
        <v>0.13</v>
      </c>
      <c r="AH1325">
        <v>0.01</v>
      </c>
      <c r="AI1325">
        <v>1.39</v>
      </c>
      <c r="AJ1325">
        <v>10</v>
      </c>
      <c r="AK1325">
        <v>5</v>
      </c>
      <c r="AL1325" t="s">
        <v>3135</v>
      </c>
      <c r="AM1325">
        <v>2</v>
      </c>
      <c r="AN1325" t="s">
        <v>579</v>
      </c>
      <c r="AO1325" t="s">
        <v>3136</v>
      </c>
      <c r="AP1325">
        <v>0.3125</v>
      </c>
      <c r="AQ1325">
        <v>24.881</v>
      </c>
      <c r="AR1325">
        <v>24.5685</v>
      </c>
      <c r="AS1325">
        <v>79.619200000000006</v>
      </c>
      <c r="AT1325" t="s">
        <v>60</v>
      </c>
      <c r="AU1325" t="s">
        <v>61</v>
      </c>
      <c r="AV1325" t="s">
        <v>62</v>
      </c>
      <c r="AW1325" t="s">
        <v>63</v>
      </c>
    </row>
    <row r="1326" spans="1:49" x14ac:dyDescent="0.3">
      <c r="A1326">
        <v>1763</v>
      </c>
      <c r="B1326" t="s">
        <v>3130</v>
      </c>
      <c r="C1326" t="s">
        <v>3138</v>
      </c>
      <c r="D1326" t="s">
        <v>3139</v>
      </c>
      <c r="E1326" t="s">
        <v>3133</v>
      </c>
      <c r="F1326">
        <v>32089</v>
      </c>
      <c r="G1326" t="s">
        <v>67</v>
      </c>
      <c r="H1326" t="s">
        <v>72</v>
      </c>
      <c r="I1326" t="s">
        <v>56</v>
      </c>
      <c r="J1326" t="s">
        <v>3134</v>
      </c>
      <c r="K1326">
        <v>6287293</v>
      </c>
      <c r="L1326">
        <v>259930</v>
      </c>
      <c r="M1326">
        <v>19</v>
      </c>
      <c r="N1326">
        <v>81</v>
      </c>
      <c r="O1326">
        <v>121</v>
      </c>
      <c r="P1326">
        <v>16</v>
      </c>
      <c r="Q1326">
        <v>46</v>
      </c>
      <c r="R1326">
        <v>39</v>
      </c>
      <c r="S1326">
        <v>2.5</v>
      </c>
      <c r="T1326">
        <v>0.5</v>
      </c>
      <c r="U1326">
        <v>0.5</v>
      </c>
      <c r="V1326">
        <v>50</v>
      </c>
      <c r="W1326">
        <v>288726.66666666698</v>
      </c>
      <c r="X1326">
        <v>58976.470588235301</v>
      </c>
      <c r="Y1326">
        <v>2580</v>
      </c>
      <c r="Z1326">
        <v>14980</v>
      </c>
      <c r="AA1326">
        <v>11000</v>
      </c>
      <c r="AB1326">
        <v>6070.5882352941198</v>
      </c>
      <c r="AC1326">
        <v>309.85915492957702</v>
      </c>
      <c r="AD1326">
        <v>3969.3548387096798</v>
      </c>
      <c r="AE1326">
        <v>5559.5744680851103</v>
      </c>
      <c r="AF1326">
        <v>196.47887323943701</v>
      </c>
      <c r="AG1326">
        <v>0.06</v>
      </c>
      <c r="AH1326">
        <v>0.01</v>
      </c>
      <c r="AI1326">
        <v>1.54</v>
      </c>
      <c r="AJ1326">
        <v>10</v>
      </c>
      <c r="AK1326">
        <v>17</v>
      </c>
      <c r="AL1326" t="s">
        <v>3140</v>
      </c>
      <c r="AM1326">
        <v>1</v>
      </c>
      <c r="AN1326" t="s">
        <v>1625</v>
      </c>
      <c r="AO1326" s="1">
        <v>0.39100000000000001</v>
      </c>
      <c r="AP1326">
        <v>0.3125</v>
      </c>
      <c r="AQ1326">
        <v>27.565999999999999</v>
      </c>
      <c r="AR1326">
        <v>27.253499999999999</v>
      </c>
      <c r="AS1326">
        <v>88.211200000000005</v>
      </c>
      <c r="AT1326" t="s">
        <v>60</v>
      </c>
      <c r="AU1326" t="s">
        <v>61</v>
      </c>
      <c r="AV1326" t="s">
        <v>62</v>
      </c>
      <c r="AW1326" t="s">
        <v>63</v>
      </c>
    </row>
    <row r="1327" spans="1:49" x14ac:dyDescent="0.3">
      <c r="A1327">
        <v>1758</v>
      </c>
      <c r="B1327" t="s">
        <v>3130</v>
      </c>
      <c r="C1327" t="s">
        <v>3131</v>
      </c>
      <c r="D1327" t="s">
        <v>3132</v>
      </c>
      <c r="E1327" t="s">
        <v>3133</v>
      </c>
      <c r="F1327" t="s">
        <v>297</v>
      </c>
      <c r="G1327" t="s">
        <v>67</v>
      </c>
      <c r="H1327" t="s">
        <v>72</v>
      </c>
      <c r="I1327" t="s">
        <v>56</v>
      </c>
      <c r="J1327" t="s">
        <v>3134</v>
      </c>
      <c r="K1327">
        <v>6288263</v>
      </c>
      <c r="L1327">
        <v>259518</v>
      </c>
      <c r="M1327">
        <v>12</v>
      </c>
      <c r="N1327">
        <v>121</v>
      </c>
      <c r="O1327">
        <v>161</v>
      </c>
      <c r="P1327">
        <v>2.5</v>
      </c>
      <c r="Q1327">
        <v>2.5</v>
      </c>
      <c r="R1327">
        <v>16</v>
      </c>
      <c r="S1327">
        <v>2.5</v>
      </c>
      <c r="T1327">
        <v>0.5</v>
      </c>
      <c r="U1327">
        <v>2</v>
      </c>
      <c r="V1327">
        <v>50</v>
      </c>
      <c r="W1327">
        <v>321160</v>
      </c>
      <c r="X1327">
        <v>21017.647058823499</v>
      </c>
      <c r="Y1327">
        <v>9420</v>
      </c>
      <c r="Z1327">
        <v>57330</v>
      </c>
      <c r="AA1327">
        <v>12214.285714285699</v>
      </c>
      <c r="AB1327">
        <v>3119.6078431372498</v>
      </c>
      <c r="AC1327">
        <v>464.78873239436598</v>
      </c>
      <c r="AD1327">
        <v>2262.9032258064499</v>
      </c>
      <c r="AE1327">
        <v>5435.1063829787199</v>
      </c>
      <c r="AF1327">
        <v>87.323943661971796</v>
      </c>
      <c r="AG1327">
        <v>0.05</v>
      </c>
      <c r="AH1327">
        <v>0.01</v>
      </c>
      <c r="AI1327">
        <v>1.71</v>
      </c>
      <c r="AJ1327">
        <v>10</v>
      </c>
      <c r="AK1327">
        <v>39</v>
      </c>
      <c r="AL1327" t="s">
        <v>3135</v>
      </c>
      <c r="AM1327">
        <v>1</v>
      </c>
      <c r="AN1327" t="s">
        <v>1625</v>
      </c>
      <c r="AO1327" s="1">
        <v>0.85099999999999998</v>
      </c>
      <c r="AP1327">
        <v>0.3125</v>
      </c>
      <c r="AQ1327">
        <v>30.609000000000002</v>
      </c>
      <c r="AR1327">
        <v>30.296500000000002</v>
      </c>
      <c r="AS1327">
        <v>97.948800000000006</v>
      </c>
      <c r="AT1327" t="s">
        <v>60</v>
      </c>
      <c r="AU1327" t="s">
        <v>61</v>
      </c>
      <c r="AV1327" t="s">
        <v>62</v>
      </c>
      <c r="AW1327" t="s">
        <v>63</v>
      </c>
    </row>
    <row r="1328" spans="1:49" x14ac:dyDescent="0.3">
      <c r="A1328">
        <v>675</v>
      </c>
      <c r="B1328" t="s">
        <v>1390</v>
      </c>
      <c r="C1328" t="s">
        <v>1396</v>
      </c>
      <c r="D1328" t="s">
        <v>1397</v>
      </c>
      <c r="E1328" t="s">
        <v>52</v>
      </c>
      <c r="F1328">
        <v>187500</v>
      </c>
      <c r="G1328" t="s">
        <v>67</v>
      </c>
      <c r="H1328" t="s">
        <v>72</v>
      </c>
      <c r="I1328" t="s">
        <v>56</v>
      </c>
      <c r="J1328" t="s">
        <v>1393</v>
      </c>
      <c r="K1328">
        <v>6381586</v>
      </c>
      <c r="L1328">
        <v>332164</v>
      </c>
      <c r="M1328">
        <v>362</v>
      </c>
      <c r="N1328">
        <v>150</v>
      </c>
      <c r="O1328">
        <v>77</v>
      </c>
      <c r="P1328">
        <v>49</v>
      </c>
      <c r="Q1328">
        <v>99</v>
      </c>
      <c r="R1328">
        <v>31</v>
      </c>
      <c r="S1328">
        <v>15.22</v>
      </c>
      <c r="T1328">
        <v>11</v>
      </c>
      <c r="U1328">
        <v>2.4700000000000002</v>
      </c>
      <c r="V1328">
        <v>4800</v>
      </c>
      <c r="W1328">
        <v>258720</v>
      </c>
      <c r="X1328">
        <v>31950</v>
      </c>
      <c r="Y1328">
        <v>2340</v>
      </c>
      <c r="Z1328">
        <v>54600</v>
      </c>
      <c r="AA1328">
        <v>19642.857142857101</v>
      </c>
      <c r="AB1328">
        <v>22005.8823529412</v>
      </c>
      <c r="AC1328">
        <v>1471.8309859154899</v>
      </c>
      <c r="AD1328">
        <v>2596.77419354839</v>
      </c>
      <c r="AE1328">
        <v>27424.4680851064</v>
      </c>
      <c r="AF1328">
        <v>371.12676056338</v>
      </c>
      <c r="AG1328">
        <v>7.0000000000000007E-2</v>
      </c>
      <c r="AH1328">
        <v>0.48</v>
      </c>
      <c r="AI1328">
        <v>2.75</v>
      </c>
      <c r="AJ1328">
        <v>10</v>
      </c>
      <c r="AK1328">
        <v>29</v>
      </c>
      <c r="AL1328" t="s">
        <v>1398</v>
      </c>
      <c r="AM1328">
        <v>2</v>
      </c>
      <c r="AN1328" t="s">
        <v>178</v>
      </c>
      <c r="AO1328" t="s">
        <v>1399</v>
      </c>
      <c r="AP1328">
        <v>15</v>
      </c>
      <c r="AQ1328">
        <v>49.225000000000001</v>
      </c>
      <c r="AR1328">
        <v>34.225000000000001</v>
      </c>
      <c r="AS1328">
        <v>3.2816666666666698</v>
      </c>
      <c r="AT1328" t="s">
        <v>60</v>
      </c>
      <c r="AU1328" t="s">
        <v>61</v>
      </c>
      <c r="AV1328" t="s">
        <v>62</v>
      </c>
      <c r="AW1328" t="s">
        <v>63</v>
      </c>
    </row>
    <row r="1329" spans="1:49" x14ac:dyDescent="0.3">
      <c r="A1329">
        <v>2123</v>
      </c>
      <c r="B1329" t="s">
        <v>3254</v>
      </c>
      <c r="C1329" t="s">
        <v>3255</v>
      </c>
      <c r="D1329" t="s">
        <v>3256</v>
      </c>
      <c r="E1329" t="s">
        <v>236</v>
      </c>
      <c r="F1329">
        <v>14400</v>
      </c>
      <c r="G1329" t="s">
        <v>67</v>
      </c>
      <c r="H1329" t="s">
        <v>72</v>
      </c>
      <c r="I1329" t="s">
        <v>56</v>
      </c>
      <c r="J1329" t="s">
        <v>3257</v>
      </c>
      <c r="K1329">
        <v>6340159</v>
      </c>
      <c r="L1329">
        <v>310006</v>
      </c>
      <c r="M1329">
        <v>1899</v>
      </c>
      <c r="N1329">
        <v>81</v>
      </c>
      <c r="O1329">
        <v>40</v>
      </c>
      <c r="P1329">
        <v>8</v>
      </c>
      <c r="Q1329">
        <v>12</v>
      </c>
      <c r="R1329">
        <v>235</v>
      </c>
      <c r="S1329">
        <v>43.21</v>
      </c>
      <c r="T1329">
        <v>0.5</v>
      </c>
      <c r="U1329">
        <v>0.5</v>
      </c>
      <c r="V1329">
        <v>38900</v>
      </c>
      <c r="W1329">
        <v>215973.33333333299</v>
      </c>
      <c r="X1329">
        <v>29726.470588235301</v>
      </c>
      <c r="Y1329">
        <v>4440</v>
      </c>
      <c r="Z1329">
        <v>55090</v>
      </c>
      <c r="AA1329">
        <v>62500</v>
      </c>
      <c r="AB1329">
        <v>6829.4117647058802</v>
      </c>
      <c r="AC1329">
        <v>2633.8028169014101</v>
      </c>
      <c r="AD1329">
        <v>1150</v>
      </c>
      <c r="AE1329">
        <v>10662.7659574468</v>
      </c>
      <c r="AF1329">
        <v>567.60563380281701</v>
      </c>
      <c r="AG1329">
        <v>0.24</v>
      </c>
      <c r="AH1329">
        <v>3.89</v>
      </c>
      <c r="AI1329">
        <v>8.75</v>
      </c>
      <c r="AJ1329">
        <v>23.76</v>
      </c>
      <c r="AK1329">
        <v>1037</v>
      </c>
      <c r="AL1329" t="s">
        <v>3258</v>
      </c>
      <c r="AM1329">
        <v>4</v>
      </c>
      <c r="AN1329" t="s">
        <v>3259</v>
      </c>
      <c r="AO1329" t="s">
        <v>3260</v>
      </c>
      <c r="AP1329">
        <v>121.5625</v>
      </c>
      <c r="AQ1329">
        <v>156.625</v>
      </c>
      <c r="AR1329">
        <v>35.0625</v>
      </c>
      <c r="AS1329">
        <v>1.28843187660668</v>
      </c>
      <c r="AT1329" t="s">
        <v>91</v>
      </c>
      <c r="AU1329" t="s">
        <v>61</v>
      </c>
      <c r="AV1329" t="s">
        <v>96</v>
      </c>
      <c r="AW1329" t="s">
        <v>63</v>
      </c>
    </row>
    <row r="1330" spans="1:49" x14ac:dyDescent="0.3">
      <c r="A1330">
        <v>1741</v>
      </c>
      <c r="B1330" t="s">
        <v>3101</v>
      </c>
      <c r="C1330" t="s">
        <v>3102</v>
      </c>
      <c r="D1330" t="s">
        <v>3103</v>
      </c>
      <c r="E1330" t="s">
        <v>268</v>
      </c>
      <c r="F1330">
        <v>14700</v>
      </c>
      <c r="G1330" t="s">
        <v>67</v>
      </c>
      <c r="H1330" t="s">
        <v>72</v>
      </c>
      <c r="I1330" t="s">
        <v>56</v>
      </c>
      <c r="J1330" t="s">
        <v>237</v>
      </c>
      <c r="K1330">
        <v>6430891</v>
      </c>
      <c r="L1330">
        <v>266208</v>
      </c>
      <c r="M1330">
        <v>674</v>
      </c>
      <c r="N1330">
        <v>61</v>
      </c>
      <c r="O1330">
        <v>59</v>
      </c>
      <c r="P1330">
        <v>12</v>
      </c>
      <c r="Q1330">
        <v>202</v>
      </c>
      <c r="R1330">
        <v>38</v>
      </c>
      <c r="S1330">
        <v>2.5</v>
      </c>
      <c r="T1330">
        <v>0.5</v>
      </c>
      <c r="U1330">
        <v>0.5</v>
      </c>
      <c r="V1330">
        <v>50</v>
      </c>
      <c r="W1330">
        <v>364513.33333333302</v>
      </c>
      <c r="X1330">
        <v>24802.941176470598</v>
      </c>
      <c r="Y1330">
        <v>2040</v>
      </c>
      <c r="Z1330">
        <v>7665</v>
      </c>
      <c r="AA1330">
        <v>15500</v>
      </c>
      <c r="AB1330">
        <v>13574.509803921601</v>
      </c>
      <c r="AC1330">
        <v>387.32394366197201</v>
      </c>
      <c r="AD1330">
        <v>6640.3225806451601</v>
      </c>
      <c r="AE1330">
        <v>5559.5744680851103</v>
      </c>
      <c r="AF1330">
        <v>283.80281690140799</v>
      </c>
      <c r="AG1330">
        <v>0.25</v>
      </c>
      <c r="AH1330">
        <v>0.01</v>
      </c>
      <c r="AI1330">
        <v>2.17</v>
      </c>
      <c r="AJ1330">
        <v>10</v>
      </c>
      <c r="AK1330">
        <v>50</v>
      </c>
      <c r="AL1330" t="s">
        <v>3104</v>
      </c>
      <c r="AM1330">
        <v>1</v>
      </c>
      <c r="AN1330" t="s">
        <v>59</v>
      </c>
      <c r="AO1330" s="1">
        <v>6.407</v>
      </c>
      <c r="AP1330">
        <v>0.3125</v>
      </c>
      <c r="AQ1330">
        <v>38.843000000000004</v>
      </c>
      <c r="AR1330">
        <v>38.530500000000004</v>
      </c>
      <c r="AS1330">
        <v>124.2976</v>
      </c>
      <c r="AT1330" t="s">
        <v>60</v>
      </c>
      <c r="AU1330" t="s">
        <v>61</v>
      </c>
      <c r="AV1330" t="s">
        <v>62</v>
      </c>
      <c r="AW1330" t="s">
        <v>63</v>
      </c>
    </row>
    <row r="1331" spans="1:49" x14ac:dyDescent="0.3">
      <c r="A1331">
        <v>1761</v>
      </c>
      <c r="B1331" t="s">
        <v>3130</v>
      </c>
      <c r="C1331" t="s">
        <v>3131</v>
      </c>
      <c r="D1331" t="s">
        <v>3132</v>
      </c>
      <c r="E1331" t="s">
        <v>3133</v>
      </c>
      <c r="F1331" t="s">
        <v>297</v>
      </c>
      <c r="G1331" t="s">
        <v>67</v>
      </c>
      <c r="H1331" t="s">
        <v>72</v>
      </c>
      <c r="I1331" t="s">
        <v>56</v>
      </c>
      <c r="J1331" t="s">
        <v>3134</v>
      </c>
      <c r="K1331">
        <v>6288192</v>
      </c>
      <c r="L1331">
        <v>259704</v>
      </c>
      <c r="M1331">
        <v>13</v>
      </c>
      <c r="N1331">
        <v>70</v>
      </c>
      <c r="O1331">
        <v>134</v>
      </c>
      <c r="P1331">
        <v>7</v>
      </c>
      <c r="Q1331">
        <v>2.5</v>
      </c>
      <c r="R1331">
        <v>19</v>
      </c>
      <c r="S1331">
        <v>2.5</v>
      </c>
      <c r="T1331">
        <v>0.5</v>
      </c>
      <c r="U1331">
        <v>1.07</v>
      </c>
      <c r="V1331">
        <v>1800</v>
      </c>
      <c r="W1331">
        <v>352566.66666666698</v>
      </c>
      <c r="X1331">
        <v>32426.470588235301</v>
      </c>
      <c r="Y1331">
        <v>4140</v>
      </c>
      <c r="Z1331">
        <v>8190</v>
      </c>
      <c r="AA1331">
        <v>17928.571428571398</v>
      </c>
      <c r="AB1331">
        <v>5986.2745098039204</v>
      </c>
      <c r="AC1331">
        <v>309.85915492957702</v>
      </c>
      <c r="AD1331">
        <v>4600</v>
      </c>
      <c r="AE1331">
        <v>5808.5106382978702</v>
      </c>
      <c r="AF1331">
        <v>130.98591549295799</v>
      </c>
      <c r="AG1331">
        <v>0.06</v>
      </c>
      <c r="AH1331">
        <v>0.18</v>
      </c>
      <c r="AI1331">
        <v>2.5099999999999998</v>
      </c>
      <c r="AJ1331">
        <v>10</v>
      </c>
      <c r="AK1331">
        <v>38</v>
      </c>
      <c r="AL1331" t="s">
        <v>3135</v>
      </c>
      <c r="AM1331">
        <v>1</v>
      </c>
      <c r="AN1331" t="s">
        <v>1625</v>
      </c>
      <c r="AO1331" s="2">
        <v>0.54</v>
      </c>
      <c r="AP1331">
        <v>5.625</v>
      </c>
      <c r="AQ1331">
        <v>44.929000000000002</v>
      </c>
      <c r="AR1331">
        <v>39.304000000000002</v>
      </c>
      <c r="AS1331">
        <v>7.9873777777777804</v>
      </c>
      <c r="AT1331" t="s">
        <v>60</v>
      </c>
      <c r="AU1331" t="s">
        <v>61</v>
      </c>
      <c r="AV1331" t="s">
        <v>62</v>
      </c>
      <c r="AW1331" t="s">
        <v>63</v>
      </c>
    </row>
    <row r="1332" spans="1:49" x14ac:dyDescent="0.3">
      <c r="A1332">
        <v>853</v>
      </c>
      <c r="B1332" t="s">
        <v>1669</v>
      </c>
      <c r="C1332" t="s">
        <v>1670</v>
      </c>
      <c r="D1332" t="s">
        <v>1671</v>
      </c>
      <c r="E1332" t="s">
        <v>52</v>
      </c>
      <c r="F1332" t="s">
        <v>53</v>
      </c>
      <c r="G1332" t="s">
        <v>67</v>
      </c>
      <c r="H1332" t="s">
        <v>55</v>
      </c>
      <c r="I1332" t="s">
        <v>56</v>
      </c>
      <c r="J1332" t="s">
        <v>1672</v>
      </c>
      <c r="K1332">
        <v>6372159</v>
      </c>
      <c r="L1332">
        <v>313581</v>
      </c>
      <c r="M1332">
        <v>451</v>
      </c>
      <c r="N1332">
        <v>84</v>
      </c>
      <c r="O1332">
        <v>98</v>
      </c>
      <c r="P1332">
        <v>13</v>
      </c>
      <c r="Q1332">
        <v>8521</v>
      </c>
      <c r="R1332">
        <v>1727</v>
      </c>
      <c r="S1332">
        <v>11.9</v>
      </c>
      <c r="T1332">
        <v>44.19</v>
      </c>
      <c r="U1332">
        <v>21.89</v>
      </c>
      <c r="V1332">
        <v>6800</v>
      </c>
      <c r="W1332">
        <v>304313.33333333302</v>
      </c>
      <c r="X1332">
        <v>25861.764705882299</v>
      </c>
      <c r="Y1332">
        <v>1980</v>
      </c>
      <c r="Z1332">
        <v>29610</v>
      </c>
      <c r="AA1332">
        <v>25642.857142857101</v>
      </c>
      <c r="AB1332">
        <v>22174.509803921599</v>
      </c>
      <c r="AC1332">
        <v>5035.2112676056304</v>
      </c>
      <c r="AD1332">
        <v>927.41935483870998</v>
      </c>
      <c r="AE1332">
        <v>9086.1702127659591</v>
      </c>
      <c r="AF1332">
        <v>327.46478873239403</v>
      </c>
      <c r="AG1332">
        <v>0.72</v>
      </c>
      <c r="AH1332">
        <v>0.68</v>
      </c>
      <c r="AI1332">
        <v>3.59</v>
      </c>
      <c r="AJ1332">
        <v>1350.8</v>
      </c>
      <c r="AK1332">
        <v>5</v>
      </c>
      <c r="AL1332" t="s">
        <v>1673</v>
      </c>
      <c r="AM1332">
        <v>6</v>
      </c>
      <c r="AN1332" t="s">
        <v>1674</v>
      </c>
      <c r="AO1332" t="s">
        <v>1675</v>
      </c>
      <c r="AP1332">
        <v>21.25</v>
      </c>
      <c r="AQ1332">
        <v>64.260999999999996</v>
      </c>
      <c r="AR1332">
        <v>43.011000000000003</v>
      </c>
      <c r="AS1332">
        <v>3.02404705882353</v>
      </c>
      <c r="AT1332" t="s">
        <v>60</v>
      </c>
      <c r="AU1332" t="s">
        <v>61</v>
      </c>
      <c r="AV1332" t="s">
        <v>62</v>
      </c>
      <c r="AW1332" t="s">
        <v>63</v>
      </c>
    </row>
    <row r="1333" spans="1:49" x14ac:dyDescent="0.3">
      <c r="A1333">
        <v>680</v>
      </c>
      <c r="B1333" t="s">
        <v>1414</v>
      </c>
      <c r="C1333" t="s">
        <v>1415</v>
      </c>
      <c r="D1333" t="s">
        <v>1416</v>
      </c>
      <c r="E1333" t="s">
        <v>52</v>
      </c>
      <c r="F1333">
        <v>166750</v>
      </c>
      <c r="G1333" t="s">
        <v>54</v>
      </c>
      <c r="H1333" t="s">
        <v>72</v>
      </c>
      <c r="I1333" t="s">
        <v>56</v>
      </c>
      <c r="J1333" t="s">
        <v>237</v>
      </c>
      <c r="K1333">
        <v>6433457</v>
      </c>
      <c r="L1333">
        <v>323363</v>
      </c>
      <c r="M1333">
        <v>1224</v>
      </c>
      <c r="N1333">
        <v>154</v>
      </c>
      <c r="O1333">
        <v>33</v>
      </c>
      <c r="P1333">
        <v>70</v>
      </c>
      <c r="Q1333">
        <v>146</v>
      </c>
      <c r="R1333">
        <v>76</v>
      </c>
      <c r="S1333">
        <v>9.3000000000000007</v>
      </c>
      <c r="T1333">
        <v>11.23</v>
      </c>
      <c r="U1333">
        <v>14.17</v>
      </c>
      <c r="V1333">
        <v>800</v>
      </c>
      <c r="W1333">
        <v>278600</v>
      </c>
      <c r="X1333">
        <v>40129.411764705903</v>
      </c>
      <c r="Y1333">
        <v>3900</v>
      </c>
      <c r="Z1333">
        <v>28420</v>
      </c>
      <c r="AA1333">
        <v>20142.857142857101</v>
      </c>
      <c r="AB1333">
        <v>27570.588235294101</v>
      </c>
      <c r="AC1333">
        <v>1781.6901408450699</v>
      </c>
      <c r="AD1333">
        <v>7827.4193548387102</v>
      </c>
      <c r="AE1333">
        <v>13442.5531914894</v>
      </c>
      <c r="AF1333">
        <v>371.12676056338</v>
      </c>
      <c r="AG1333">
        <v>0.13</v>
      </c>
      <c r="AH1333">
        <v>0.08</v>
      </c>
      <c r="AI1333">
        <v>2.82</v>
      </c>
      <c r="AJ1333">
        <v>10</v>
      </c>
      <c r="AK1333">
        <v>15</v>
      </c>
      <c r="AL1333" t="s">
        <v>1417</v>
      </c>
      <c r="AM1333">
        <v>2</v>
      </c>
      <c r="AN1333" t="s">
        <v>178</v>
      </c>
      <c r="AO1333" t="s">
        <v>1419</v>
      </c>
      <c r="AP1333">
        <v>2.5</v>
      </c>
      <c r="AQ1333">
        <v>50.478000000000002</v>
      </c>
      <c r="AR1333">
        <v>47.978000000000002</v>
      </c>
      <c r="AS1333">
        <v>20.191199999999998</v>
      </c>
      <c r="AT1333" t="s">
        <v>60</v>
      </c>
      <c r="AU1333" t="s">
        <v>61</v>
      </c>
      <c r="AV1333" t="s">
        <v>62</v>
      </c>
      <c r="AW1333" t="s">
        <v>63</v>
      </c>
    </row>
    <row r="1334" spans="1:49" x14ac:dyDescent="0.3">
      <c r="A1334">
        <v>697</v>
      </c>
      <c r="B1334" t="s">
        <v>1414</v>
      </c>
      <c r="C1334" t="s">
        <v>1415</v>
      </c>
      <c r="D1334" t="s">
        <v>1416</v>
      </c>
      <c r="E1334" t="s">
        <v>52</v>
      </c>
      <c r="F1334">
        <v>166750</v>
      </c>
      <c r="G1334" t="s">
        <v>54</v>
      </c>
      <c r="H1334" t="s">
        <v>72</v>
      </c>
      <c r="I1334" t="s">
        <v>56</v>
      </c>
      <c r="J1334" t="s">
        <v>237</v>
      </c>
      <c r="K1334">
        <v>6433477</v>
      </c>
      <c r="L1334">
        <v>323384</v>
      </c>
      <c r="M1334">
        <v>1347</v>
      </c>
      <c r="N1334">
        <v>169</v>
      </c>
      <c r="O1334">
        <v>44</v>
      </c>
      <c r="P1334">
        <v>67</v>
      </c>
      <c r="Q1334">
        <v>198</v>
      </c>
      <c r="R1334">
        <v>61</v>
      </c>
      <c r="S1334">
        <v>2.5</v>
      </c>
      <c r="T1334">
        <v>24.58</v>
      </c>
      <c r="U1334">
        <v>10.039999999999999</v>
      </c>
      <c r="V1334">
        <v>50</v>
      </c>
      <c r="W1334">
        <v>265253.33333333302</v>
      </c>
      <c r="X1334">
        <v>41797.058823529398</v>
      </c>
      <c r="Y1334">
        <v>4140</v>
      </c>
      <c r="Z1334">
        <v>32830</v>
      </c>
      <c r="AA1334">
        <v>20428.571428571398</v>
      </c>
      <c r="AB1334">
        <v>28919.607843137299</v>
      </c>
      <c r="AC1334">
        <v>2788.7323943662</v>
      </c>
      <c r="AD1334">
        <v>4414.5161290322603</v>
      </c>
      <c r="AE1334">
        <v>17550</v>
      </c>
      <c r="AF1334">
        <v>414.78873239436598</v>
      </c>
      <c r="AG1334">
        <v>0.04</v>
      </c>
      <c r="AH1334">
        <v>0.01</v>
      </c>
      <c r="AI1334">
        <v>2.86</v>
      </c>
      <c r="AJ1334">
        <v>10</v>
      </c>
      <c r="AK1334">
        <v>16</v>
      </c>
      <c r="AL1334" t="s">
        <v>1417</v>
      </c>
      <c r="AM1334">
        <v>2</v>
      </c>
      <c r="AN1334" t="s">
        <v>178</v>
      </c>
      <c r="AO1334" t="s">
        <v>1460</v>
      </c>
      <c r="AP1334">
        <v>0.3125</v>
      </c>
      <c r="AQ1334">
        <v>51.194000000000003</v>
      </c>
      <c r="AR1334">
        <v>50.881500000000003</v>
      </c>
      <c r="AS1334">
        <v>163.82079999999999</v>
      </c>
      <c r="AT1334" t="s">
        <v>60</v>
      </c>
      <c r="AU1334" t="s">
        <v>61</v>
      </c>
      <c r="AV1334" t="s">
        <v>62</v>
      </c>
      <c r="AW1334" t="s">
        <v>63</v>
      </c>
    </row>
    <row r="1335" spans="1:49" x14ac:dyDescent="0.3">
      <c r="A1335">
        <v>1702</v>
      </c>
      <c r="B1335" t="s">
        <v>1425</v>
      </c>
      <c r="C1335" t="s">
        <v>1425</v>
      </c>
      <c r="D1335" t="s">
        <v>1425</v>
      </c>
      <c r="E1335" t="s">
        <v>236</v>
      </c>
      <c r="F1335">
        <v>750</v>
      </c>
      <c r="G1335" t="s">
        <v>67</v>
      </c>
      <c r="H1335" t="s">
        <v>72</v>
      </c>
      <c r="I1335" t="s">
        <v>56</v>
      </c>
      <c r="J1335" t="s">
        <v>237</v>
      </c>
      <c r="K1335">
        <v>6429731</v>
      </c>
      <c r="L1335">
        <v>317758</v>
      </c>
      <c r="M1335">
        <v>1687</v>
      </c>
      <c r="N1335">
        <v>123</v>
      </c>
      <c r="O1335">
        <v>65</v>
      </c>
      <c r="P1335">
        <v>6</v>
      </c>
      <c r="Q1335">
        <v>3120</v>
      </c>
      <c r="R1335">
        <v>751</v>
      </c>
      <c r="S1335">
        <v>5.53</v>
      </c>
      <c r="T1335">
        <v>7.38</v>
      </c>
      <c r="U1335">
        <v>3.08</v>
      </c>
      <c r="V1335">
        <v>1000</v>
      </c>
      <c r="W1335">
        <v>282286.66666666698</v>
      </c>
      <c r="X1335">
        <v>35497.058823529398</v>
      </c>
      <c r="Y1335">
        <v>2280</v>
      </c>
      <c r="Z1335">
        <v>35630</v>
      </c>
      <c r="AA1335">
        <v>23500</v>
      </c>
      <c r="AB1335">
        <v>9443.1372549019597</v>
      </c>
      <c r="AC1335">
        <v>3176.0563380281701</v>
      </c>
      <c r="AD1335">
        <v>704.83870967741905</v>
      </c>
      <c r="AE1335">
        <v>11036.170212765999</v>
      </c>
      <c r="AF1335">
        <v>283.80281690140799</v>
      </c>
      <c r="AG1335">
        <v>0.2</v>
      </c>
      <c r="AH1335">
        <v>0.1</v>
      </c>
      <c r="AI1335">
        <v>3.29</v>
      </c>
      <c r="AJ1335">
        <v>438.16</v>
      </c>
      <c r="AK1335">
        <v>5</v>
      </c>
      <c r="AL1335" t="s">
        <v>1426</v>
      </c>
      <c r="AM1335">
        <v>4</v>
      </c>
      <c r="AN1335" t="s">
        <v>569</v>
      </c>
      <c r="AO1335" t="s">
        <v>3037</v>
      </c>
      <c r="AP1335">
        <v>3.125</v>
      </c>
      <c r="AQ1335">
        <v>58.890999999999998</v>
      </c>
      <c r="AR1335">
        <v>55.765999999999998</v>
      </c>
      <c r="AS1335">
        <v>18.845120000000001</v>
      </c>
      <c r="AT1335" t="s">
        <v>60</v>
      </c>
      <c r="AU1335" t="s">
        <v>61</v>
      </c>
      <c r="AV1335" t="s">
        <v>62</v>
      </c>
      <c r="AW1335" t="s">
        <v>63</v>
      </c>
    </row>
    <row r="1336" spans="1:49" x14ac:dyDescent="0.3">
      <c r="A1336">
        <v>1718</v>
      </c>
      <c r="B1336" t="s">
        <v>3062</v>
      </c>
      <c r="C1336" t="s">
        <v>3063</v>
      </c>
      <c r="D1336" t="s">
        <v>3062</v>
      </c>
      <c r="E1336" t="s">
        <v>52</v>
      </c>
      <c r="F1336">
        <v>1005480</v>
      </c>
      <c r="G1336" t="s">
        <v>67</v>
      </c>
      <c r="H1336" t="s">
        <v>72</v>
      </c>
      <c r="I1336" t="s">
        <v>56</v>
      </c>
      <c r="J1336" t="s">
        <v>1406</v>
      </c>
      <c r="K1336">
        <v>6400432</v>
      </c>
      <c r="L1336">
        <v>347118</v>
      </c>
      <c r="M1336">
        <v>9765</v>
      </c>
      <c r="N1336">
        <v>50</v>
      </c>
      <c r="O1336">
        <v>16</v>
      </c>
      <c r="P1336">
        <v>2.5</v>
      </c>
      <c r="Q1336">
        <v>1210</v>
      </c>
      <c r="R1336">
        <v>280</v>
      </c>
      <c r="S1336">
        <v>14.83</v>
      </c>
      <c r="T1336">
        <v>0.5</v>
      </c>
      <c r="U1336">
        <v>6.37</v>
      </c>
      <c r="V1336">
        <v>50</v>
      </c>
      <c r="W1336">
        <v>296006.66666666698</v>
      </c>
      <c r="X1336">
        <v>40394.117647058803</v>
      </c>
      <c r="Y1336">
        <v>1980</v>
      </c>
      <c r="Z1336">
        <v>21245</v>
      </c>
      <c r="AA1336">
        <v>23571.428571428602</v>
      </c>
      <c r="AB1336">
        <v>13490.1960784314</v>
      </c>
      <c r="AC1336">
        <v>1239.4366197183101</v>
      </c>
      <c r="AD1336">
        <v>11017.7419354839</v>
      </c>
      <c r="AE1336">
        <v>11243.617021276599</v>
      </c>
      <c r="AF1336">
        <v>392.95774647887299</v>
      </c>
      <c r="AG1336">
        <v>5.0000000000000001E-3</v>
      </c>
      <c r="AH1336">
        <v>0.01</v>
      </c>
      <c r="AI1336">
        <v>3.3</v>
      </c>
      <c r="AJ1336">
        <v>109.35</v>
      </c>
      <c r="AK1336">
        <v>23</v>
      </c>
      <c r="AL1336" t="s">
        <v>3064</v>
      </c>
      <c r="AM1336">
        <v>3</v>
      </c>
      <c r="AN1336" t="s">
        <v>1028</v>
      </c>
      <c r="AO1336" t="s">
        <v>3066</v>
      </c>
      <c r="AP1336">
        <v>0.3125</v>
      </c>
      <c r="AQ1336">
        <v>59.07</v>
      </c>
      <c r="AR1336">
        <v>58.7575</v>
      </c>
      <c r="AS1336">
        <v>189.024</v>
      </c>
      <c r="AT1336" t="s">
        <v>60</v>
      </c>
      <c r="AU1336" t="s">
        <v>61</v>
      </c>
      <c r="AV1336" t="s">
        <v>62</v>
      </c>
      <c r="AW1336" t="s">
        <v>63</v>
      </c>
    </row>
    <row r="1337" spans="1:49" x14ac:dyDescent="0.3">
      <c r="A1337">
        <v>674</v>
      </c>
      <c r="B1337" t="s">
        <v>1390</v>
      </c>
      <c r="C1337" t="s">
        <v>1391</v>
      </c>
      <c r="D1337" t="s">
        <v>1392</v>
      </c>
      <c r="E1337" t="s">
        <v>144</v>
      </c>
      <c r="F1337">
        <v>320049</v>
      </c>
      <c r="G1337" t="s">
        <v>67</v>
      </c>
      <c r="H1337" t="s">
        <v>72</v>
      </c>
      <c r="I1337" t="s">
        <v>56</v>
      </c>
      <c r="J1337" t="s">
        <v>1393</v>
      </c>
      <c r="K1337">
        <v>6381586</v>
      </c>
      <c r="L1337">
        <v>332079</v>
      </c>
      <c r="M1337">
        <v>613</v>
      </c>
      <c r="N1337">
        <v>142</v>
      </c>
      <c r="O1337">
        <v>63</v>
      </c>
      <c r="P1337">
        <v>51</v>
      </c>
      <c r="Q1337">
        <v>520</v>
      </c>
      <c r="R1337">
        <v>147</v>
      </c>
      <c r="S1337">
        <v>17.010000000000002</v>
      </c>
      <c r="T1337">
        <v>39.229999999999997</v>
      </c>
      <c r="U1337">
        <v>8.0299999999999994</v>
      </c>
      <c r="V1337">
        <v>5300</v>
      </c>
      <c r="W1337">
        <v>282660</v>
      </c>
      <c r="X1337">
        <v>23479.411764705899</v>
      </c>
      <c r="Y1337">
        <v>1200</v>
      </c>
      <c r="Z1337">
        <v>41300</v>
      </c>
      <c r="AA1337">
        <v>30285.714285714301</v>
      </c>
      <c r="AB1337">
        <v>30605.8823529412</v>
      </c>
      <c r="AC1337">
        <v>1549.2957746478901</v>
      </c>
      <c r="AD1337">
        <v>2188.7096774193501</v>
      </c>
      <c r="AE1337">
        <v>14106.382978723401</v>
      </c>
      <c r="AF1337">
        <v>240.14084507042301</v>
      </c>
      <c r="AG1337">
        <v>0.06</v>
      </c>
      <c r="AH1337">
        <v>0.53</v>
      </c>
      <c r="AI1337">
        <v>4.24</v>
      </c>
      <c r="AJ1337">
        <v>10</v>
      </c>
      <c r="AK1337">
        <v>20</v>
      </c>
      <c r="AL1337" t="s">
        <v>1394</v>
      </c>
      <c r="AM1337">
        <v>3</v>
      </c>
      <c r="AN1337" t="s">
        <v>239</v>
      </c>
      <c r="AO1337" t="s">
        <v>1395</v>
      </c>
      <c r="AP1337">
        <v>16.5625</v>
      </c>
      <c r="AQ1337">
        <v>75.896000000000001</v>
      </c>
      <c r="AR1337">
        <v>59.333500000000001</v>
      </c>
      <c r="AS1337">
        <v>4.5823999999999998</v>
      </c>
      <c r="AT1337" t="s">
        <v>60</v>
      </c>
      <c r="AU1337" t="s">
        <v>61</v>
      </c>
      <c r="AV1337" t="s">
        <v>62</v>
      </c>
      <c r="AW1337" t="s">
        <v>63</v>
      </c>
    </row>
    <row r="1338" spans="1:49" x14ac:dyDescent="0.3">
      <c r="A1338">
        <v>1703</v>
      </c>
      <c r="B1338" t="s">
        <v>3038</v>
      </c>
      <c r="C1338" t="s">
        <v>3039</v>
      </c>
      <c r="D1338" t="s">
        <v>3039</v>
      </c>
      <c r="E1338" t="s">
        <v>236</v>
      </c>
      <c r="F1338">
        <v>21657</v>
      </c>
      <c r="G1338" t="s">
        <v>67</v>
      </c>
      <c r="H1338" t="s">
        <v>72</v>
      </c>
      <c r="I1338" t="s">
        <v>56</v>
      </c>
      <c r="J1338" t="s">
        <v>237</v>
      </c>
      <c r="K1338">
        <v>6429539</v>
      </c>
      <c r="L1338">
        <v>316698</v>
      </c>
      <c r="M1338">
        <v>2283</v>
      </c>
      <c r="N1338">
        <v>142</v>
      </c>
      <c r="O1338">
        <v>96</v>
      </c>
      <c r="P1338">
        <v>8</v>
      </c>
      <c r="Q1338">
        <v>1390</v>
      </c>
      <c r="R1338">
        <v>365</v>
      </c>
      <c r="S1338">
        <v>6.67</v>
      </c>
      <c r="T1338">
        <v>0.5</v>
      </c>
      <c r="U1338">
        <v>0.5</v>
      </c>
      <c r="V1338">
        <v>2400</v>
      </c>
      <c r="W1338">
        <v>269873.33333333302</v>
      </c>
      <c r="X1338">
        <v>36741.176470588201</v>
      </c>
      <c r="Y1338">
        <v>2880</v>
      </c>
      <c r="Z1338">
        <v>39060</v>
      </c>
      <c r="AA1338">
        <v>27142.857142857101</v>
      </c>
      <c r="AB1338">
        <v>17705.8823529412</v>
      </c>
      <c r="AC1338">
        <v>3021.1267605633798</v>
      </c>
      <c r="AD1338">
        <v>1520.96774193548</v>
      </c>
      <c r="AE1338">
        <v>10704.255319148901</v>
      </c>
      <c r="AF1338">
        <v>327.46478873239403</v>
      </c>
      <c r="AG1338">
        <v>0.2</v>
      </c>
      <c r="AH1338">
        <v>0.24</v>
      </c>
      <c r="AI1338">
        <v>3.8</v>
      </c>
      <c r="AJ1338">
        <v>179.9</v>
      </c>
      <c r="AK1338">
        <v>5</v>
      </c>
      <c r="AL1338" t="s">
        <v>3040</v>
      </c>
      <c r="AM1338">
        <v>5</v>
      </c>
      <c r="AN1338" t="s">
        <v>830</v>
      </c>
      <c r="AO1338" t="s">
        <v>3041</v>
      </c>
      <c r="AP1338">
        <v>7.5</v>
      </c>
      <c r="AQ1338">
        <v>68.02</v>
      </c>
      <c r="AR1338">
        <v>60.52</v>
      </c>
      <c r="AS1338">
        <v>9.0693333333333293</v>
      </c>
      <c r="AT1338" t="s">
        <v>60</v>
      </c>
      <c r="AU1338" t="s">
        <v>61</v>
      </c>
      <c r="AV1338" t="s">
        <v>62</v>
      </c>
      <c r="AW1338" t="s">
        <v>63</v>
      </c>
    </row>
    <row r="1339" spans="1:49" x14ac:dyDescent="0.3">
      <c r="A1339">
        <v>1699</v>
      </c>
      <c r="B1339" t="s">
        <v>1425</v>
      </c>
      <c r="C1339" t="s">
        <v>1425</v>
      </c>
      <c r="D1339" t="s">
        <v>1425</v>
      </c>
      <c r="E1339" t="s">
        <v>236</v>
      </c>
      <c r="F1339">
        <v>750</v>
      </c>
      <c r="G1339" t="s">
        <v>67</v>
      </c>
      <c r="H1339" t="s">
        <v>72</v>
      </c>
      <c r="I1339" t="s">
        <v>56</v>
      </c>
      <c r="J1339" t="s">
        <v>237</v>
      </c>
      <c r="K1339">
        <v>6429781</v>
      </c>
      <c r="L1339">
        <v>317896</v>
      </c>
      <c r="M1339">
        <v>1224</v>
      </c>
      <c r="N1339">
        <v>251</v>
      </c>
      <c r="O1339">
        <v>59</v>
      </c>
      <c r="P1339">
        <v>8</v>
      </c>
      <c r="Q1339">
        <v>1818</v>
      </c>
      <c r="R1339">
        <v>671</v>
      </c>
      <c r="S1339">
        <v>2.5</v>
      </c>
      <c r="T1339">
        <v>5.85</v>
      </c>
      <c r="U1339">
        <v>10.49</v>
      </c>
      <c r="V1339">
        <v>12800</v>
      </c>
      <c r="W1339">
        <v>270200</v>
      </c>
      <c r="X1339">
        <v>24273.529411764699</v>
      </c>
      <c r="Y1339">
        <v>30</v>
      </c>
      <c r="Z1339">
        <v>20720</v>
      </c>
      <c r="AA1339">
        <v>40357.142857142899</v>
      </c>
      <c r="AB1339">
        <v>32460.7843137255</v>
      </c>
      <c r="AC1339">
        <v>2014.0845070422499</v>
      </c>
      <c r="AD1339">
        <v>4006.4516129032299</v>
      </c>
      <c r="AE1339">
        <v>9542.55319148936</v>
      </c>
      <c r="AF1339">
        <v>196.47887323943701</v>
      </c>
      <c r="AG1339">
        <v>0.05</v>
      </c>
      <c r="AH1339">
        <v>1.28</v>
      </c>
      <c r="AI1339">
        <v>5.65</v>
      </c>
      <c r="AJ1339">
        <v>349.58</v>
      </c>
      <c r="AK1339">
        <v>5</v>
      </c>
      <c r="AL1339" t="s">
        <v>1426</v>
      </c>
      <c r="AM1339">
        <v>5</v>
      </c>
      <c r="AN1339" t="s">
        <v>777</v>
      </c>
      <c r="AO1339" t="s">
        <v>3034</v>
      </c>
      <c r="AP1339">
        <v>40</v>
      </c>
      <c r="AQ1339">
        <v>101.13500000000001</v>
      </c>
      <c r="AR1339">
        <v>61.134999999999998</v>
      </c>
      <c r="AS1339">
        <v>2.528375</v>
      </c>
      <c r="AT1339" t="s">
        <v>91</v>
      </c>
      <c r="AU1339" t="s">
        <v>61</v>
      </c>
      <c r="AV1339" t="s">
        <v>96</v>
      </c>
      <c r="AW1339" t="s">
        <v>63</v>
      </c>
    </row>
    <row r="1340" spans="1:49" x14ac:dyDescent="0.3">
      <c r="A1340">
        <v>1715</v>
      </c>
      <c r="B1340" t="s">
        <v>1403</v>
      </c>
      <c r="C1340" t="s">
        <v>1404</v>
      </c>
      <c r="D1340" t="s">
        <v>3059</v>
      </c>
      <c r="E1340" t="s">
        <v>52</v>
      </c>
      <c r="F1340" t="s">
        <v>53</v>
      </c>
      <c r="G1340" t="s">
        <v>67</v>
      </c>
      <c r="H1340" t="s">
        <v>55</v>
      </c>
      <c r="I1340" t="s">
        <v>56</v>
      </c>
      <c r="J1340" t="s">
        <v>1406</v>
      </c>
      <c r="K1340">
        <v>6385473</v>
      </c>
      <c r="L1340">
        <v>335420</v>
      </c>
      <c r="M1340">
        <v>2168</v>
      </c>
      <c r="N1340">
        <v>101</v>
      </c>
      <c r="O1340">
        <v>17</v>
      </c>
      <c r="P1340">
        <v>2.5</v>
      </c>
      <c r="Q1340">
        <v>216</v>
      </c>
      <c r="R1340">
        <v>42</v>
      </c>
      <c r="S1340">
        <v>2.5</v>
      </c>
      <c r="T1340">
        <v>0.5</v>
      </c>
      <c r="U1340">
        <v>0.5</v>
      </c>
      <c r="V1340">
        <v>50</v>
      </c>
      <c r="W1340">
        <v>270573.33333333302</v>
      </c>
      <c r="X1340">
        <v>42352.941176470602</v>
      </c>
      <c r="Y1340">
        <v>3840</v>
      </c>
      <c r="Z1340">
        <v>21035</v>
      </c>
      <c r="AA1340">
        <v>27071.428571428602</v>
      </c>
      <c r="AB1340">
        <v>18211.7647058824</v>
      </c>
      <c r="AC1340">
        <v>1704.22535211268</v>
      </c>
      <c r="AD1340">
        <v>9645.1612903225796</v>
      </c>
      <c r="AE1340">
        <v>21574.4680851064</v>
      </c>
      <c r="AF1340">
        <v>633.09859154929597</v>
      </c>
      <c r="AG1340">
        <v>0.05</v>
      </c>
      <c r="AH1340">
        <v>0.01</v>
      </c>
      <c r="AI1340">
        <v>3.79</v>
      </c>
      <c r="AJ1340">
        <v>10</v>
      </c>
      <c r="AK1340">
        <v>5</v>
      </c>
      <c r="AL1340" t="s">
        <v>3060</v>
      </c>
      <c r="AM1340">
        <v>1</v>
      </c>
      <c r="AN1340" t="s">
        <v>59</v>
      </c>
      <c r="AO1340" s="1">
        <v>22.824000000000002</v>
      </c>
      <c r="AP1340">
        <v>0.3125</v>
      </c>
      <c r="AQ1340">
        <v>67.840999999999994</v>
      </c>
      <c r="AR1340">
        <v>67.528499999999994</v>
      </c>
      <c r="AS1340">
        <v>217.09119999999999</v>
      </c>
      <c r="AT1340" t="s">
        <v>60</v>
      </c>
      <c r="AU1340" t="s">
        <v>61</v>
      </c>
      <c r="AV1340" t="s">
        <v>62</v>
      </c>
      <c r="AW1340" t="s">
        <v>63</v>
      </c>
    </row>
    <row r="1341" spans="1:49" x14ac:dyDescent="0.3">
      <c r="A1341">
        <v>679</v>
      </c>
      <c r="B1341" t="s">
        <v>1414</v>
      </c>
      <c r="C1341" t="s">
        <v>1415</v>
      </c>
      <c r="D1341" t="s">
        <v>1416</v>
      </c>
      <c r="E1341" t="s">
        <v>52</v>
      </c>
      <c r="F1341">
        <v>166750</v>
      </c>
      <c r="G1341" t="s">
        <v>54</v>
      </c>
      <c r="H1341" t="s">
        <v>72</v>
      </c>
      <c r="I1341" t="s">
        <v>56</v>
      </c>
      <c r="J1341" t="s">
        <v>237</v>
      </c>
      <c r="K1341">
        <v>6433492</v>
      </c>
      <c r="L1341">
        <v>323448</v>
      </c>
      <c r="M1341">
        <v>103</v>
      </c>
      <c r="N1341">
        <v>423</v>
      </c>
      <c r="O1341">
        <v>349</v>
      </c>
      <c r="P1341">
        <v>127</v>
      </c>
      <c r="Q1341">
        <v>81</v>
      </c>
      <c r="R1341">
        <v>6</v>
      </c>
      <c r="S1341">
        <v>2.5</v>
      </c>
      <c r="T1341">
        <v>16.45</v>
      </c>
      <c r="U1341">
        <v>14.04</v>
      </c>
      <c r="V1341">
        <v>4200</v>
      </c>
      <c r="W1341">
        <v>263293.33333333302</v>
      </c>
      <c r="X1341">
        <v>43332.352941176498</v>
      </c>
      <c r="Y1341">
        <v>4800</v>
      </c>
      <c r="Z1341">
        <v>24990</v>
      </c>
      <c r="AA1341">
        <v>32857.142857142899</v>
      </c>
      <c r="AB1341">
        <v>23439.2156862745</v>
      </c>
      <c r="AC1341">
        <v>2014.0845070422499</v>
      </c>
      <c r="AD1341">
        <v>890.322580645161</v>
      </c>
      <c r="AE1341">
        <v>16512.765957446802</v>
      </c>
      <c r="AF1341">
        <v>392.95774647887299</v>
      </c>
      <c r="AG1341">
        <v>0.92</v>
      </c>
      <c r="AH1341">
        <v>0.42</v>
      </c>
      <c r="AI1341">
        <v>4.5999999999999996</v>
      </c>
      <c r="AJ1341">
        <v>10</v>
      </c>
      <c r="AK1341">
        <v>18</v>
      </c>
      <c r="AL1341" t="s">
        <v>1417</v>
      </c>
      <c r="AM1341">
        <v>3</v>
      </c>
      <c r="AN1341" t="s">
        <v>113</v>
      </c>
      <c r="AO1341" t="s">
        <v>1418</v>
      </c>
      <c r="AP1341">
        <v>13.125</v>
      </c>
      <c r="AQ1341">
        <v>82.34</v>
      </c>
      <c r="AR1341">
        <v>69.215000000000003</v>
      </c>
      <c r="AS1341">
        <v>6.2735238095238097</v>
      </c>
      <c r="AT1341" t="s">
        <v>60</v>
      </c>
      <c r="AU1341" t="s">
        <v>61</v>
      </c>
      <c r="AV1341" t="s">
        <v>62</v>
      </c>
      <c r="AW1341" t="s">
        <v>63</v>
      </c>
    </row>
    <row r="1342" spans="1:49" x14ac:dyDescent="0.3">
      <c r="A1342">
        <v>1719</v>
      </c>
      <c r="B1342" t="s">
        <v>3062</v>
      </c>
      <c r="C1342" t="s">
        <v>3063</v>
      </c>
      <c r="D1342" t="s">
        <v>3062</v>
      </c>
      <c r="E1342" t="s">
        <v>52</v>
      </c>
      <c r="F1342">
        <v>1005480</v>
      </c>
      <c r="G1342" t="s">
        <v>67</v>
      </c>
      <c r="H1342" t="s">
        <v>72</v>
      </c>
      <c r="I1342" t="s">
        <v>56</v>
      </c>
      <c r="J1342" t="s">
        <v>1406</v>
      </c>
      <c r="K1342">
        <v>6400425</v>
      </c>
      <c r="L1342">
        <v>347138</v>
      </c>
      <c r="M1342">
        <v>11617</v>
      </c>
      <c r="N1342">
        <v>54</v>
      </c>
      <c r="O1342">
        <v>25</v>
      </c>
      <c r="P1342">
        <v>2.5</v>
      </c>
      <c r="Q1342">
        <v>1959</v>
      </c>
      <c r="R1342">
        <v>287</v>
      </c>
      <c r="S1342">
        <v>15.84</v>
      </c>
      <c r="T1342">
        <v>7.29</v>
      </c>
      <c r="U1342">
        <v>6.26</v>
      </c>
      <c r="V1342">
        <v>400</v>
      </c>
      <c r="W1342">
        <v>289193.33333333302</v>
      </c>
      <c r="X1342">
        <v>39494.117647058803</v>
      </c>
      <c r="Y1342">
        <v>1920</v>
      </c>
      <c r="Z1342">
        <v>21595</v>
      </c>
      <c r="AA1342">
        <v>28500</v>
      </c>
      <c r="AB1342">
        <v>14164.705882352901</v>
      </c>
      <c r="AC1342">
        <v>1316.9014084507</v>
      </c>
      <c r="AD1342">
        <v>9608.0645161290304</v>
      </c>
      <c r="AE1342">
        <v>11160.6382978723</v>
      </c>
      <c r="AF1342">
        <v>414.78873239436598</v>
      </c>
      <c r="AG1342">
        <v>5.0000000000000001E-3</v>
      </c>
      <c r="AH1342">
        <v>0.04</v>
      </c>
      <c r="AI1342">
        <v>3.99</v>
      </c>
      <c r="AJ1342">
        <v>115.83</v>
      </c>
      <c r="AK1342">
        <v>24</v>
      </c>
      <c r="AL1342" t="s">
        <v>3064</v>
      </c>
      <c r="AM1342">
        <v>3</v>
      </c>
      <c r="AN1342" t="s">
        <v>1028</v>
      </c>
      <c r="AO1342" t="s">
        <v>3067</v>
      </c>
      <c r="AP1342">
        <v>1.25</v>
      </c>
      <c r="AQ1342">
        <v>71.421000000000006</v>
      </c>
      <c r="AR1342">
        <v>70.171000000000006</v>
      </c>
      <c r="AS1342">
        <v>57.136800000000001</v>
      </c>
      <c r="AT1342" t="s">
        <v>60</v>
      </c>
      <c r="AU1342" t="s">
        <v>61</v>
      </c>
      <c r="AV1342" t="s">
        <v>62</v>
      </c>
      <c r="AW1342" t="s">
        <v>63</v>
      </c>
    </row>
    <row r="1343" spans="1:49" x14ac:dyDescent="0.3">
      <c r="A1343">
        <v>1755</v>
      </c>
      <c r="B1343" t="s">
        <v>3123</v>
      </c>
      <c r="C1343" t="s">
        <v>3124</v>
      </c>
      <c r="D1343" t="s">
        <v>3124</v>
      </c>
      <c r="E1343" t="s">
        <v>52</v>
      </c>
      <c r="F1343">
        <v>5184000</v>
      </c>
      <c r="G1343" t="s">
        <v>67</v>
      </c>
      <c r="H1343" t="s">
        <v>72</v>
      </c>
      <c r="I1343" t="s">
        <v>56</v>
      </c>
      <c r="J1343" t="s">
        <v>3125</v>
      </c>
      <c r="K1343">
        <v>6369648</v>
      </c>
      <c r="L1343">
        <v>269440</v>
      </c>
      <c r="M1343">
        <v>2458</v>
      </c>
      <c r="N1343">
        <v>114</v>
      </c>
      <c r="O1343">
        <v>681</v>
      </c>
      <c r="P1343">
        <v>8</v>
      </c>
      <c r="Q1343">
        <v>6519</v>
      </c>
      <c r="R1343">
        <v>672</v>
      </c>
      <c r="S1343">
        <v>610</v>
      </c>
      <c r="T1343">
        <v>5</v>
      </c>
      <c r="U1343">
        <v>3.98</v>
      </c>
      <c r="V1343">
        <v>1300</v>
      </c>
      <c r="W1343">
        <v>172946.66666666701</v>
      </c>
      <c r="X1343">
        <v>20567.647058823499</v>
      </c>
      <c r="Y1343">
        <v>2580</v>
      </c>
      <c r="Z1343">
        <v>155015</v>
      </c>
      <c r="AA1343">
        <v>29785.714285714301</v>
      </c>
      <c r="AB1343">
        <v>15345.0980392157</v>
      </c>
      <c r="AC1343">
        <v>1007.04225352113</v>
      </c>
      <c r="AD1343">
        <v>5750</v>
      </c>
      <c r="AE1343">
        <v>4646.8085106382996</v>
      </c>
      <c r="AF1343">
        <v>392.95774647887299</v>
      </c>
      <c r="AG1343">
        <v>0.03</v>
      </c>
      <c r="AH1343">
        <v>0.13</v>
      </c>
      <c r="AI1343">
        <v>4.17</v>
      </c>
      <c r="AJ1343">
        <v>368.91</v>
      </c>
      <c r="AK1343">
        <v>5</v>
      </c>
      <c r="AL1343" t="s">
        <v>3126</v>
      </c>
      <c r="AM1343">
        <v>6</v>
      </c>
      <c r="AN1343" t="s">
        <v>1237</v>
      </c>
      <c r="AO1343" t="s">
        <v>3127</v>
      </c>
      <c r="AP1343">
        <v>4.0625</v>
      </c>
      <c r="AQ1343">
        <v>74.643000000000001</v>
      </c>
      <c r="AR1343">
        <v>70.580500000000001</v>
      </c>
      <c r="AS1343">
        <v>18.373661538461501</v>
      </c>
      <c r="AT1343" t="s">
        <v>60</v>
      </c>
      <c r="AU1343" t="s">
        <v>61</v>
      </c>
      <c r="AV1343" t="s">
        <v>62</v>
      </c>
      <c r="AW1343" t="s">
        <v>63</v>
      </c>
    </row>
    <row r="1344" spans="1:49" x14ac:dyDescent="0.3">
      <c r="A1344">
        <v>1787</v>
      </c>
      <c r="B1344" t="s">
        <v>3179</v>
      </c>
      <c r="C1344" t="s">
        <v>3180</v>
      </c>
      <c r="D1344" t="s">
        <v>3180</v>
      </c>
      <c r="E1344" t="s">
        <v>52</v>
      </c>
      <c r="F1344">
        <v>45000</v>
      </c>
      <c r="G1344" t="s">
        <v>67</v>
      </c>
      <c r="H1344" t="s">
        <v>72</v>
      </c>
      <c r="I1344" t="s">
        <v>56</v>
      </c>
      <c r="J1344" t="s">
        <v>1393</v>
      </c>
      <c r="K1344">
        <v>6376578</v>
      </c>
      <c r="L1344">
        <v>337404</v>
      </c>
      <c r="M1344">
        <v>3141</v>
      </c>
      <c r="N1344">
        <v>91</v>
      </c>
      <c r="O1344">
        <v>36</v>
      </c>
      <c r="P1344">
        <v>2.5</v>
      </c>
      <c r="Q1344">
        <v>1029</v>
      </c>
      <c r="R1344">
        <v>450</v>
      </c>
      <c r="S1344">
        <v>2.5</v>
      </c>
      <c r="T1344">
        <v>31.31</v>
      </c>
      <c r="U1344">
        <v>1.89</v>
      </c>
      <c r="V1344">
        <v>1300</v>
      </c>
      <c r="W1344">
        <v>294933.33333333302</v>
      </c>
      <c r="X1344">
        <v>35682.352941176498</v>
      </c>
      <c r="Y1344">
        <v>2760</v>
      </c>
      <c r="Z1344">
        <v>18095</v>
      </c>
      <c r="AA1344">
        <v>30214.285714285699</v>
      </c>
      <c r="AB1344">
        <v>19560.7843137255</v>
      </c>
      <c r="AC1344">
        <v>1704.22535211268</v>
      </c>
      <c r="AD1344">
        <v>5972.5806451612898</v>
      </c>
      <c r="AE1344">
        <v>11451.063829787199</v>
      </c>
      <c r="AF1344">
        <v>392.95774647887299</v>
      </c>
      <c r="AG1344">
        <v>5.0000000000000001E-3</v>
      </c>
      <c r="AH1344">
        <v>0.13</v>
      </c>
      <c r="AI1344">
        <v>4.2300000000000004</v>
      </c>
      <c r="AJ1344">
        <v>168.08</v>
      </c>
      <c r="AK1344">
        <v>10</v>
      </c>
      <c r="AL1344" t="s">
        <v>3181</v>
      </c>
      <c r="AM1344">
        <v>3</v>
      </c>
      <c r="AN1344" t="s">
        <v>1028</v>
      </c>
      <c r="AO1344" t="s">
        <v>3182</v>
      </c>
      <c r="AP1344">
        <v>4.0625</v>
      </c>
      <c r="AQ1344">
        <v>75.716999999999999</v>
      </c>
      <c r="AR1344">
        <v>71.654499999999999</v>
      </c>
      <c r="AS1344">
        <v>18.638030769230799</v>
      </c>
      <c r="AT1344" t="s">
        <v>60</v>
      </c>
      <c r="AU1344" t="s">
        <v>61</v>
      </c>
      <c r="AV1344" t="s">
        <v>62</v>
      </c>
      <c r="AW1344" t="s">
        <v>63</v>
      </c>
    </row>
    <row r="1345" spans="1:49" x14ac:dyDescent="0.3">
      <c r="A1345">
        <v>690</v>
      </c>
      <c r="B1345" t="s">
        <v>1450</v>
      </c>
      <c r="C1345" t="s">
        <v>1451</v>
      </c>
      <c r="D1345" t="s">
        <v>1452</v>
      </c>
      <c r="E1345" t="s">
        <v>52</v>
      </c>
      <c r="F1345" t="s">
        <v>53</v>
      </c>
      <c r="G1345" t="s">
        <v>67</v>
      </c>
      <c r="H1345" t="s">
        <v>55</v>
      </c>
      <c r="I1345" t="s">
        <v>56</v>
      </c>
      <c r="J1345" t="s">
        <v>237</v>
      </c>
      <c r="K1345">
        <v>6442241</v>
      </c>
      <c r="L1345">
        <v>330422</v>
      </c>
      <c r="M1345">
        <v>3495</v>
      </c>
      <c r="N1345">
        <v>134</v>
      </c>
      <c r="O1345">
        <v>27</v>
      </c>
      <c r="P1345">
        <v>74</v>
      </c>
      <c r="Q1345">
        <v>131</v>
      </c>
      <c r="R1345">
        <v>68</v>
      </c>
      <c r="S1345">
        <v>2.5</v>
      </c>
      <c r="T1345">
        <v>40.479999999999997</v>
      </c>
      <c r="U1345">
        <v>9.9499999999999993</v>
      </c>
      <c r="V1345">
        <v>50</v>
      </c>
      <c r="W1345">
        <v>268333.33333333302</v>
      </c>
      <c r="X1345">
        <v>42432.352941176498</v>
      </c>
      <c r="Y1345">
        <v>3600</v>
      </c>
      <c r="Z1345">
        <v>20895</v>
      </c>
      <c r="AA1345">
        <v>30071.428571428602</v>
      </c>
      <c r="AB1345">
        <v>22596.078431372502</v>
      </c>
      <c r="AC1345">
        <v>1316.9014084507</v>
      </c>
      <c r="AD1345">
        <v>21701.6129032258</v>
      </c>
      <c r="AE1345">
        <v>8256.3829787234008</v>
      </c>
      <c r="AF1345">
        <v>523.94366197183103</v>
      </c>
      <c r="AG1345">
        <v>1.6</v>
      </c>
      <c r="AH1345">
        <v>0.01</v>
      </c>
      <c r="AI1345">
        <v>4.21</v>
      </c>
      <c r="AJ1345">
        <v>10</v>
      </c>
      <c r="AK1345">
        <v>12</v>
      </c>
      <c r="AL1345" t="s">
        <v>1453</v>
      </c>
      <c r="AM1345">
        <v>3</v>
      </c>
      <c r="AN1345" t="s">
        <v>1321</v>
      </c>
      <c r="AO1345" t="s">
        <v>1454</v>
      </c>
      <c r="AP1345">
        <v>0.3125</v>
      </c>
      <c r="AQ1345">
        <v>75.358999999999995</v>
      </c>
      <c r="AR1345">
        <v>75.046499999999995</v>
      </c>
      <c r="AS1345">
        <v>241.14879999999999</v>
      </c>
      <c r="AT1345" t="s">
        <v>60</v>
      </c>
      <c r="AU1345" t="s">
        <v>61</v>
      </c>
      <c r="AV1345" t="s">
        <v>62</v>
      </c>
      <c r="AW1345" t="s">
        <v>63</v>
      </c>
    </row>
    <row r="1346" spans="1:49" x14ac:dyDescent="0.3">
      <c r="A1346">
        <v>2132</v>
      </c>
      <c r="B1346" t="s">
        <v>3254</v>
      </c>
      <c r="C1346" t="s">
        <v>3255</v>
      </c>
      <c r="D1346" t="s">
        <v>3268</v>
      </c>
      <c r="E1346" t="s">
        <v>236</v>
      </c>
      <c r="F1346">
        <v>72000</v>
      </c>
      <c r="G1346" t="s">
        <v>67</v>
      </c>
      <c r="H1346" t="s">
        <v>72</v>
      </c>
      <c r="I1346" t="s">
        <v>56</v>
      </c>
      <c r="J1346" t="s">
        <v>3257</v>
      </c>
      <c r="K1346">
        <v>6338948</v>
      </c>
      <c r="L1346">
        <v>310413</v>
      </c>
      <c r="M1346">
        <v>220</v>
      </c>
      <c r="N1346">
        <v>124</v>
      </c>
      <c r="O1346">
        <v>36</v>
      </c>
      <c r="P1346">
        <v>2.5</v>
      </c>
      <c r="Q1346">
        <v>2.5</v>
      </c>
      <c r="R1346">
        <v>307</v>
      </c>
      <c r="S1346">
        <v>34.39</v>
      </c>
      <c r="T1346">
        <v>4.67</v>
      </c>
      <c r="U1346">
        <v>0.5</v>
      </c>
      <c r="V1346">
        <v>41800</v>
      </c>
      <c r="W1346">
        <v>164266.66666666701</v>
      </c>
      <c r="X1346">
        <v>28085.294117647099</v>
      </c>
      <c r="Y1346">
        <v>4920</v>
      </c>
      <c r="Z1346">
        <v>54635</v>
      </c>
      <c r="AA1346">
        <v>82142.857142857203</v>
      </c>
      <c r="AB1346">
        <v>4047.0588235294099</v>
      </c>
      <c r="AC1346">
        <v>697.18309859154897</v>
      </c>
      <c r="AD1346">
        <v>2782.2580645161302</v>
      </c>
      <c r="AE1346">
        <v>10123.404255319099</v>
      </c>
      <c r="AF1346">
        <v>261.97183098591501</v>
      </c>
      <c r="AG1346">
        <v>7.0000000000000007E-2</v>
      </c>
      <c r="AH1346">
        <v>4.18</v>
      </c>
      <c r="AI1346">
        <v>11.5</v>
      </c>
      <c r="AJ1346">
        <v>101.79</v>
      </c>
      <c r="AK1346">
        <v>160</v>
      </c>
      <c r="AL1346" t="s">
        <v>3269</v>
      </c>
      <c r="AM1346">
        <v>2</v>
      </c>
      <c r="AN1346" t="s">
        <v>140</v>
      </c>
      <c r="AO1346" t="s">
        <v>3272</v>
      </c>
      <c r="AP1346">
        <v>130.625</v>
      </c>
      <c r="AQ1346">
        <v>205.85</v>
      </c>
      <c r="AR1346">
        <v>75.224999999999994</v>
      </c>
      <c r="AS1346">
        <v>1.5758851674641099</v>
      </c>
      <c r="AT1346" t="s">
        <v>91</v>
      </c>
      <c r="AU1346" t="s">
        <v>61</v>
      </c>
      <c r="AV1346" t="s">
        <v>96</v>
      </c>
      <c r="AW1346" t="s">
        <v>63</v>
      </c>
    </row>
    <row r="1347" spans="1:49" x14ac:dyDescent="0.3">
      <c r="A1347">
        <v>2127</v>
      </c>
      <c r="B1347" t="s">
        <v>3254</v>
      </c>
      <c r="C1347" t="s">
        <v>3255</v>
      </c>
      <c r="D1347" t="s">
        <v>3256</v>
      </c>
      <c r="E1347" t="s">
        <v>236</v>
      </c>
      <c r="F1347">
        <v>14400</v>
      </c>
      <c r="G1347" t="s">
        <v>67</v>
      </c>
      <c r="H1347" t="s">
        <v>72</v>
      </c>
      <c r="I1347" t="s">
        <v>56</v>
      </c>
      <c r="J1347" t="s">
        <v>3257</v>
      </c>
      <c r="K1347">
        <v>6340110</v>
      </c>
      <c r="L1347">
        <v>309871</v>
      </c>
      <c r="M1347">
        <v>8665</v>
      </c>
      <c r="N1347">
        <v>43</v>
      </c>
      <c r="O1347">
        <v>37</v>
      </c>
      <c r="P1347">
        <v>67</v>
      </c>
      <c r="Q1347">
        <v>358</v>
      </c>
      <c r="R1347">
        <v>110</v>
      </c>
      <c r="S1347">
        <v>54.83</v>
      </c>
      <c r="T1347">
        <v>0.5</v>
      </c>
      <c r="U1347">
        <v>0.5</v>
      </c>
      <c r="V1347">
        <v>62300</v>
      </c>
      <c r="W1347">
        <v>150360</v>
      </c>
      <c r="X1347">
        <v>25994.1176470588</v>
      </c>
      <c r="Y1347">
        <v>2640</v>
      </c>
      <c r="Z1347">
        <v>26075</v>
      </c>
      <c r="AA1347">
        <v>108071.428571429</v>
      </c>
      <c r="AB1347">
        <v>3203.9215686274501</v>
      </c>
      <c r="AC1347">
        <v>15338.0281690141</v>
      </c>
      <c r="AD1347">
        <v>333.87096774193498</v>
      </c>
      <c r="AE1347">
        <v>5352.1276595744703</v>
      </c>
      <c r="AF1347">
        <v>283.80281690140799</v>
      </c>
      <c r="AG1347">
        <v>0.02</v>
      </c>
      <c r="AH1347">
        <v>6.23</v>
      </c>
      <c r="AI1347">
        <v>15.13</v>
      </c>
      <c r="AJ1347">
        <v>10</v>
      </c>
      <c r="AK1347">
        <v>4175</v>
      </c>
      <c r="AL1347" t="s">
        <v>3258</v>
      </c>
      <c r="AM1347">
        <v>3</v>
      </c>
      <c r="AN1347" t="s">
        <v>3263</v>
      </c>
      <c r="AO1347" t="s">
        <v>3265</v>
      </c>
      <c r="AP1347">
        <v>194.6875</v>
      </c>
      <c r="AQ1347">
        <v>270.827</v>
      </c>
      <c r="AR1347">
        <v>76.139500000000098</v>
      </c>
      <c r="AS1347">
        <v>1.39108571428571</v>
      </c>
      <c r="AT1347" t="s">
        <v>91</v>
      </c>
      <c r="AU1347" t="s">
        <v>61</v>
      </c>
      <c r="AV1347" t="s">
        <v>96</v>
      </c>
      <c r="AW1347" t="s">
        <v>63</v>
      </c>
    </row>
    <row r="1348" spans="1:49" x14ac:dyDescent="0.3">
      <c r="A1348">
        <v>1701</v>
      </c>
      <c r="B1348" t="s">
        <v>1425</v>
      </c>
      <c r="C1348" t="s">
        <v>1425</v>
      </c>
      <c r="D1348" t="s">
        <v>1425</v>
      </c>
      <c r="E1348" t="s">
        <v>236</v>
      </c>
      <c r="F1348">
        <v>750</v>
      </c>
      <c r="G1348" t="s">
        <v>67</v>
      </c>
      <c r="H1348" t="s">
        <v>72</v>
      </c>
      <c r="I1348" t="s">
        <v>56</v>
      </c>
      <c r="J1348" t="s">
        <v>237</v>
      </c>
      <c r="K1348">
        <v>6429758</v>
      </c>
      <c r="L1348">
        <v>317798</v>
      </c>
      <c r="M1348">
        <v>1081</v>
      </c>
      <c r="N1348">
        <v>100</v>
      </c>
      <c r="O1348">
        <v>53</v>
      </c>
      <c r="P1348">
        <v>2.5</v>
      </c>
      <c r="Q1348">
        <v>4543</v>
      </c>
      <c r="R1348">
        <v>667</v>
      </c>
      <c r="S1348">
        <v>2.5</v>
      </c>
      <c r="T1348">
        <v>14.08</v>
      </c>
      <c r="U1348">
        <v>10.18</v>
      </c>
      <c r="V1348">
        <v>1000</v>
      </c>
      <c r="W1348">
        <v>287980</v>
      </c>
      <c r="X1348">
        <v>32505.8823529412</v>
      </c>
      <c r="Y1348">
        <v>2160</v>
      </c>
      <c r="Z1348">
        <v>32340</v>
      </c>
      <c r="AA1348">
        <v>32428.571428571398</v>
      </c>
      <c r="AB1348">
        <v>8937.2549019607795</v>
      </c>
      <c r="AC1348">
        <v>3718.3098591549301</v>
      </c>
      <c r="AD1348">
        <v>779.03225806451599</v>
      </c>
      <c r="AE1348">
        <v>9915.9574468085102</v>
      </c>
      <c r="AF1348">
        <v>283.80281690140799</v>
      </c>
      <c r="AG1348">
        <v>0.1</v>
      </c>
      <c r="AH1348">
        <v>0.1</v>
      </c>
      <c r="AI1348">
        <v>4.54</v>
      </c>
      <c r="AJ1348">
        <v>362.39</v>
      </c>
      <c r="AK1348">
        <v>5</v>
      </c>
      <c r="AL1348" t="s">
        <v>1426</v>
      </c>
      <c r="AM1348">
        <v>4</v>
      </c>
      <c r="AN1348" t="s">
        <v>569</v>
      </c>
      <c r="AO1348" t="s">
        <v>3036</v>
      </c>
      <c r="AP1348">
        <v>3.125</v>
      </c>
      <c r="AQ1348">
        <v>81.266000000000005</v>
      </c>
      <c r="AR1348">
        <v>78.141000000000005</v>
      </c>
      <c r="AS1348">
        <v>26.005120000000002</v>
      </c>
      <c r="AT1348" t="s">
        <v>60</v>
      </c>
      <c r="AU1348" t="s">
        <v>61</v>
      </c>
      <c r="AV1348" t="s">
        <v>62</v>
      </c>
      <c r="AW1348" t="s">
        <v>63</v>
      </c>
    </row>
    <row r="1349" spans="1:49" x14ac:dyDescent="0.3">
      <c r="A1349">
        <v>676</v>
      </c>
      <c r="B1349" t="s">
        <v>1390</v>
      </c>
      <c r="C1349" t="s">
        <v>1396</v>
      </c>
      <c r="D1349" t="s">
        <v>1400</v>
      </c>
      <c r="E1349" t="s">
        <v>52</v>
      </c>
      <c r="F1349">
        <v>139500</v>
      </c>
      <c r="G1349" t="s">
        <v>67</v>
      </c>
      <c r="H1349" t="s">
        <v>72</v>
      </c>
      <c r="I1349" t="s">
        <v>56</v>
      </c>
      <c r="J1349" t="s">
        <v>1393</v>
      </c>
      <c r="K1349">
        <v>6381580</v>
      </c>
      <c r="L1349">
        <v>332213</v>
      </c>
      <c r="M1349">
        <v>816</v>
      </c>
      <c r="N1349">
        <v>99</v>
      </c>
      <c r="O1349">
        <v>50</v>
      </c>
      <c r="P1349">
        <v>73</v>
      </c>
      <c r="Q1349">
        <v>1111</v>
      </c>
      <c r="R1349">
        <v>1827</v>
      </c>
      <c r="S1349">
        <v>6.62</v>
      </c>
      <c r="T1349">
        <v>12.44</v>
      </c>
      <c r="U1349">
        <v>9.61</v>
      </c>
      <c r="V1349">
        <v>50</v>
      </c>
      <c r="W1349">
        <v>333433.33333333302</v>
      </c>
      <c r="X1349">
        <v>21494.1176470588</v>
      </c>
      <c r="Y1349">
        <v>2220</v>
      </c>
      <c r="Z1349">
        <v>22260</v>
      </c>
      <c r="AA1349">
        <v>31642.857142857101</v>
      </c>
      <c r="AB1349">
        <v>13574.509803921601</v>
      </c>
      <c r="AC1349">
        <v>2323.9436619718299</v>
      </c>
      <c r="AD1349">
        <v>1483.8709677419399</v>
      </c>
      <c r="AE1349">
        <v>7260.6382978723404</v>
      </c>
      <c r="AF1349">
        <v>261.97183098591501</v>
      </c>
      <c r="AG1349">
        <v>0.14000000000000001</v>
      </c>
      <c r="AH1349">
        <v>0.01</v>
      </c>
      <c r="AI1349">
        <v>4.43</v>
      </c>
      <c r="AJ1349">
        <v>474.03</v>
      </c>
      <c r="AK1349">
        <v>11</v>
      </c>
      <c r="AL1349" t="s">
        <v>1401</v>
      </c>
      <c r="AM1349">
        <v>4</v>
      </c>
      <c r="AN1349" t="s">
        <v>569</v>
      </c>
      <c r="AO1349" t="s">
        <v>1402</v>
      </c>
      <c r="AP1349">
        <v>0.3125</v>
      </c>
      <c r="AQ1349">
        <v>79.296999999999997</v>
      </c>
      <c r="AR1349">
        <v>78.984499999999997</v>
      </c>
      <c r="AS1349">
        <v>253.75040000000001</v>
      </c>
      <c r="AT1349" t="s">
        <v>60</v>
      </c>
      <c r="AU1349" t="s">
        <v>61</v>
      </c>
      <c r="AV1349" t="s">
        <v>62</v>
      </c>
      <c r="AW1349" t="s">
        <v>63</v>
      </c>
    </row>
    <row r="1350" spans="1:49" x14ac:dyDescent="0.3">
      <c r="A1350">
        <v>677</v>
      </c>
      <c r="B1350" t="s">
        <v>1403</v>
      </c>
      <c r="C1350" t="s">
        <v>1404</v>
      </c>
      <c r="D1350" t="s">
        <v>1405</v>
      </c>
      <c r="E1350" t="s">
        <v>52</v>
      </c>
      <c r="F1350">
        <v>582237</v>
      </c>
      <c r="G1350" t="s">
        <v>67</v>
      </c>
      <c r="H1350" t="s">
        <v>72</v>
      </c>
      <c r="I1350" t="s">
        <v>56</v>
      </c>
      <c r="J1350" t="s">
        <v>1406</v>
      </c>
      <c r="K1350">
        <v>6385502</v>
      </c>
      <c r="L1350">
        <v>335358</v>
      </c>
      <c r="M1350">
        <v>1904</v>
      </c>
      <c r="N1350">
        <v>144</v>
      </c>
      <c r="O1350">
        <v>5</v>
      </c>
      <c r="P1350">
        <v>70</v>
      </c>
      <c r="Q1350">
        <v>125</v>
      </c>
      <c r="R1350">
        <v>25</v>
      </c>
      <c r="S1350">
        <v>2.5</v>
      </c>
      <c r="T1350">
        <v>15.01</v>
      </c>
      <c r="U1350">
        <v>17.059999999999999</v>
      </c>
      <c r="V1350">
        <v>50</v>
      </c>
      <c r="W1350">
        <v>274166.66666666698</v>
      </c>
      <c r="X1350">
        <v>38858.823529411799</v>
      </c>
      <c r="Y1350">
        <v>4200</v>
      </c>
      <c r="Z1350">
        <v>20125</v>
      </c>
      <c r="AA1350">
        <v>31785.714285714301</v>
      </c>
      <c r="AB1350">
        <v>9864.7058823529405</v>
      </c>
      <c r="AC1350">
        <v>1704.22535211268</v>
      </c>
      <c r="AD1350">
        <v>7382.2580645161297</v>
      </c>
      <c r="AE1350">
        <v>26428.723404255299</v>
      </c>
      <c r="AF1350">
        <v>589.43661971831</v>
      </c>
      <c r="AG1350">
        <v>0.04</v>
      </c>
      <c r="AH1350">
        <v>0.01</v>
      </c>
      <c r="AI1350">
        <v>4.45</v>
      </c>
      <c r="AJ1350">
        <v>10</v>
      </c>
      <c r="AK1350">
        <v>10</v>
      </c>
      <c r="AL1350" t="s">
        <v>1407</v>
      </c>
      <c r="AM1350">
        <v>2</v>
      </c>
      <c r="AN1350" t="s">
        <v>178</v>
      </c>
      <c r="AO1350" t="s">
        <v>1408</v>
      </c>
      <c r="AP1350">
        <v>0.3125</v>
      </c>
      <c r="AQ1350">
        <v>79.655000000000001</v>
      </c>
      <c r="AR1350">
        <v>79.342500000000001</v>
      </c>
      <c r="AS1350">
        <v>254.89599999999999</v>
      </c>
      <c r="AT1350" t="s">
        <v>60</v>
      </c>
      <c r="AU1350" t="s">
        <v>61</v>
      </c>
      <c r="AV1350" t="s">
        <v>62</v>
      </c>
      <c r="AW1350" t="s">
        <v>63</v>
      </c>
    </row>
    <row r="1351" spans="1:49" x14ac:dyDescent="0.3">
      <c r="A1351">
        <v>1757</v>
      </c>
      <c r="B1351" t="s">
        <v>3123</v>
      </c>
      <c r="C1351" t="s">
        <v>3124</v>
      </c>
      <c r="D1351" t="s">
        <v>3124</v>
      </c>
      <c r="E1351" t="s">
        <v>52</v>
      </c>
      <c r="F1351">
        <v>5184000</v>
      </c>
      <c r="G1351" t="s">
        <v>67</v>
      </c>
      <c r="H1351" t="s">
        <v>72</v>
      </c>
      <c r="I1351" t="s">
        <v>56</v>
      </c>
      <c r="J1351" t="s">
        <v>3125</v>
      </c>
      <c r="K1351">
        <v>6369673</v>
      </c>
      <c r="L1351">
        <v>269335</v>
      </c>
      <c r="M1351">
        <v>1865</v>
      </c>
      <c r="N1351">
        <v>141</v>
      </c>
      <c r="O1351">
        <v>753</v>
      </c>
      <c r="P1351">
        <v>2.5</v>
      </c>
      <c r="Q1351">
        <v>5764</v>
      </c>
      <c r="R1351">
        <v>776</v>
      </c>
      <c r="S1351">
        <v>350.45</v>
      </c>
      <c r="T1351">
        <v>4.1399999999999997</v>
      </c>
      <c r="U1351">
        <v>2</v>
      </c>
      <c r="V1351">
        <v>1100</v>
      </c>
      <c r="W1351">
        <v>176306.66666666701</v>
      </c>
      <c r="X1351">
        <v>20514.705882352901</v>
      </c>
      <c r="Y1351">
        <v>2580</v>
      </c>
      <c r="Z1351">
        <v>152565</v>
      </c>
      <c r="AA1351">
        <v>33285.714285714297</v>
      </c>
      <c r="AB1351">
        <v>14586.274509803899</v>
      </c>
      <c r="AC1351">
        <v>1239.4366197183101</v>
      </c>
      <c r="AD1351">
        <v>4191.9354838709696</v>
      </c>
      <c r="AE1351">
        <v>5974.4680851063804</v>
      </c>
      <c r="AF1351">
        <v>305.63380281690098</v>
      </c>
      <c r="AG1351">
        <v>0.05</v>
      </c>
      <c r="AH1351">
        <v>0.11</v>
      </c>
      <c r="AI1351">
        <v>4.66</v>
      </c>
      <c r="AJ1351">
        <v>440.42</v>
      </c>
      <c r="AK1351">
        <v>5</v>
      </c>
      <c r="AL1351" t="s">
        <v>3126</v>
      </c>
      <c r="AM1351">
        <v>7</v>
      </c>
      <c r="AN1351" t="s">
        <v>1135</v>
      </c>
      <c r="AO1351" t="s">
        <v>3129</v>
      </c>
      <c r="AP1351">
        <v>3.4375</v>
      </c>
      <c r="AQ1351">
        <v>83.414000000000001</v>
      </c>
      <c r="AR1351">
        <v>79.976500000000001</v>
      </c>
      <c r="AS1351">
        <v>24.265890909090899</v>
      </c>
      <c r="AT1351" t="s">
        <v>60</v>
      </c>
      <c r="AU1351" t="s">
        <v>61</v>
      </c>
      <c r="AV1351" t="s">
        <v>62</v>
      </c>
      <c r="AW1351" t="s">
        <v>63</v>
      </c>
    </row>
    <row r="1352" spans="1:49" x14ac:dyDescent="0.3">
      <c r="A1352">
        <v>854</v>
      </c>
      <c r="B1352" t="s">
        <v>1669</v>
      </c>
      <c r="C1352" t="s">
        <v>1670</v>
      </c>
      <c r="D1352" t="s">
        <v>1671</v>
      </c>
      <c r="E1352" t="s">
        <v>52</v>
      </c>
      <c r="F1352">
        <v>1416357</v>
      </c>
      <c r="G1352" t="s">
        <v>67</v>
      </c>
      <c r="H1352" t="s">
        <v>72</v>
      </c>
      <c r="I1352" t="s">
        <v>56</v>
      </c>
      <c r="J1352" t="s">
        <v>1672</v>
      </c>
      <c r="K1352">
        <v>6372163</v>
      </c>
      <c r="L1352">
        <v>313518</v>
      </c>
      <c r="M1352">
        <v>859</v>
      </c>
      <c r="N1352">
        <v>97</v>
      </c>
      <c r="O1352">
        <v>160</v>
      </c>
      <c r="P1352">
        <v>2.5</v>
      </c>
      <c r="Q1352">
        <v>2121</v>
      </c>
      <c r="R1352">
        <v>538</v>
      </c>
      <c r="S1352">
        <v>81.86</v>
      </c>
      <c r="T1352">
        <v>40.229999999999997</v>
      </c>
      <c r="U1352">
        <v>13.2</v>
      </c>
      <c r="V1352">
        <v>2700</v>
      </c>
      <c r="W1352">
        <v>272253.33333333302</v>
      </c>
      <c r="X1352">
        <v>26576.470588235301</v>
      </c>
      <c r="Y1352">
        <v>3000</v>
      </c>
      <c r="Z1352">
        <v>54250</v>
      </c>
      <c r="AA1352">
        <v>37071.428571428602</v>
      </c>
      <c r="AB1352">
        <v>21331.372549019601</v>
      </c>
      <c r="AC1352">
        <v>3950.7042253521099</v>
      </c>
      <c r="AD1352">
        <v>2262.9032258064499</v>
      </c>
      <c r="AE1352">
        <v>9542.55319148936</v>
      </c>
      <c r="AF1352">
        <v>371.12676056338</v>
      </c>
      <c r="AG1352">
        <v>0.03</v>
      </c>
      <c r="AH1352">
        <v>0.27</v>
      </c>
      <c r="AI1352">
        <v>5.19</v>
      </c>
      <c r="AJ1352">
        <v>178.04</v>
      </c>
      <c r="AK1352">
        <v>5</v>
      </c>
      <c r="AL1352" t="s">
        <v>1673</v>
      </c>
      <c r="AM1352">
        <v>6</v>
      </c>
      <c r="AN1352" t="s">
        <v>1676</v>
      </c>
      <c r="AO1352" t="s">
        <v>1677</v>
      </c>
      <c r="AP1352">
        <v>8.4375</v>
      </c>
      <c r="AQ1352">
        <v>92.900999999999996</v>
      </c>
      <c r="AR1352">
        <v>84.463499999999996</v>
      </c>
      <c r="AS1352">
        <v>11.010488888888901</v>
      </c>
      <c r="AT1352" t="s">
        <v>60</v>
      </c>
      <c r="AU1352" t="s">
        <v>61</v>
      </c>
      <c r="AV1352" t="s">
        <v>62</v>
      </c>
      <c r="AW1352" t="s">
        <v>63</v>
      </c>
    </row>
    <row r="1353" spans="1:49" x14ac:dyDescent="0.3">
      <c r="A1353">
        <v>693</v>
      </c>
      <c r="B1353" t="s">
        <v>1450</v>
      </c>
      <c r="C1353" t="s">
        <v>1451</v>
      </c>
      <c r="D1353" t="s">
        <v>1452</v>
      </c>
      <c r="E1353" t="s">
        <v>52</v>
      </c>
      <c r="F1353">
        <v>323857</v>
      </c>
      <c r="G1353" t="s">
        <v>67</v>
      </c>
      <c r="H1353" t="s">
        <v>72</v>
      </c>
      <c r="I1353" t="s">
        <v>56</v>
      </c>
      <c r="J1353" t="s">
        <v>237</v>
      </c>
      <c r="K1353">
        <v>6442288</v>
      </c>
      <c r="L1353">
        <v>330281</v>
      </c>
      <c r="M1353">
        <v>4961</v>
      </c>
      <c r="N1353">
        <v>143</v>
      </c>
      <c r="O1353">
        <v>35</v>
      </c>
      <c r="P1353">
        <v>74</v>
      </c>
      <c r="Q1353">
        <v>112</v>
      </c>
      <c r="R1353">
        <v>121</v>
      </c>
      <c r="S1353">
        <v>2.5</v>
      </c>
      <c r="T1353">
        <v>36.65</v>
      </c>
      <c r="U1353">
        <v>6.39</v>
      </c>
      <c r="V1353">
        <v>50</v>
      </c>
      <c r="W1353">
        <v>265673.33333333302</v>
      </c>
      <c r="X1353">
        <v>41929.411764705903</v>
      </c>
      <c r="Y1353">
        <v>3900</v>
      </c>
      <c r="Z1353">
        <v>23170</v>
      </c>
      <c r="AA1353">
        <v>34357.142857142899</v>
      </c>
      <c r="AB1353">
        <v>28582.352941176501</v>
      </c>
      <c r="AC1353">
        <v>1239.4366197183101</v>
      </c>
      <c r="AD1353">
        <v>19624.193548387098</v>
      </c>
      <c r="AE1353">
        <v>8048.9361702127699</v>
      </c>
      <c r="AF1353">
        <v>523.94366197183103</v>
      </c>
      <c r="AG1353">
        <v>1.55</v>
      </c>
      <c r="AH1353">
        <v>0.01</v>
      </c>
      <c r="AI1353">
        <v>4.8099999999999996</v>
      </c>
      <c r="AJ1353">
        <v>10</v>
      </c>
      <c r="AK1353">
        <v>12</v>
      </c>
      <c r="AL1353" t="s">
        <v>1453</v>
      </c>
      <c r="AM1353">
        <v>2</v>
      </c>
      <c r="AN1353" t="s">
        <v>178</v>
      </c>
      <c r="AO1353" t="s">
        <v>1457</v>
      </c>
      <c r="AP1353">
        <v>0.3125</v>
      </c>
      <c r="AQ1353">
        <v>86.099000000000004</v>
      </c>
      <c r="AR1353">
        <v>85.786500000000004</v>
      </c>
      <c r="AS1353">
        <v>275.51679999999999</v>
      </c>
      <c r="AT1353" t="s">
        <v>60</v>
      </c>
      <c r="AU1353" t="s">
        <v>61</v>
      </c>
      <c r="AV1353" t="s">
        <v>62</v>
      </c>
      <c r="AW1353" t="s">
        <v>63</v>
      </c>
    </row>
    <row r="1354" spans="1:49" x14ac:dyDescent="0.3">
      <c r="A1354">
        <v>1742</v>
      </c>
      <c r="B1354" t="s">
        <v>3101</v>
      </c>
      <c r="C1354" t="s">
        <v>3102</v>
      </c>
      <c r="D1354" t="s">
        <v>3103</v>
      </c>
      <c r="E1354" t="s">
        <v>268</v>
      </c>
      <c r="F1354">
        <v>14700</v>
      </c>
      <c r="G1354" t="s">
        <v>67</v>
      </c>
      <c r="H1354" t="s">
        <v>72</v>
      </c>
      <c r="I1354" t="s">
        <v>56</v>
      </c>
      <c r="J1354" t="s">
        <v>237</v>
      </c>
      <c r="K1354">
        <v>6430848</v>
      </c>
      <c r="L1354">
        <v>266239</v>
      </c>
      <c r="M1354">
        <v>2175</v>
      </c>
      <c r="N1354">
        <v>125</v>
      </c>
      <c r="O1354">
        <v>1685</v>
      </c>
      <c r="P1354">
        <v>20</v>
      </c>
      <c r="Q1354">
        <v>10346</v>
      </c>
      <c r="R1354">
        <v>758</v>
      </c>
      <c r="S1354">
        <v>88.45</v>
      </c>
      <c r="T1354">
        <v>13.47</v>
      </c>
      <c r="U1354">
        <v>2.56</v>
      </c>
      <c r="V1354">
        <v>1100</v>
      </c>
      <c r="W1354">
        <v>217280</v>
      </c>
      <c r="X1354">
        <v>22102.941176470598</v>
      </c>
      <c r="Y1354">
        <v>2160</v>
      </c>
      <c r="Z1354">
        <v>113400</v>
      </c>
      <c r="AA1354">
        <v>35642.857142857101</v>
      </c>
      <c r="AB1354">
        <v>28666.666666666701</v>
      </c>
      <c r="AC1354">
        <v>1161.97183098592</v>
      </c>
      <c r="AD1354">
        <v>6491.9354838709696</v>
      </c>
      <c r="AE1354">
        <v>3692.55319148936</v>
      </c>
      <c r="AF1354">
        <v>283.80281690140799</v>
      </c>
      <c r="AG1354">
        <v>0.5</v>
      </c>
      <c r="AH1354">
        <v>0.11</v>
      </c>
      <c r="AI1354">
        <v>4.99</v>
      </c>
      <c r="AJ1354">
        <v>425.95</v>
      </c>
      <c r="AK1354">
        <v>5</v>
      </c>
      <c r="AL1354" t="s">
        <v>3104</v>
      </c>
      <c r="AM1354">
        <v>6</v>
      </c>
      <c r="AN1354" t="s">
        <v>1237</v>
      </c>
      <c r="AO1354" t="s">
        <v>3105</v>
      </c>
      <c r="AP1354">
        <v>3.4375</v>
      </c>
      <c r="AQ1354">
        <v>89.320999999999998</v>
      </c>
      <c r="AR1354">
        <v>85.883499999999998</v>
      </c>
      <c r="AS1354">
        <v>25.984290909090898</v>
      </c>
      <c r="AT1354" t="s">
        <v>60</v>
      </c>
      <c r="AU1354" t="s">
        <v>61</v>
      </c>
      <c r="AV1354" t="s">
        <v>62</v>
      </c>
      <c r="AW1354" t="s">
        <v>63</v>
      </c>
    </row>
    <row r="1355" spans="1:49" x14ac:dyDescent="0.3">
      <c r="A1355">
        <v>1698</v>
      </c>
      <c r="B1355" t="s">
        <v>1425</v>
      </c>
      <c r="C1355" t="s">
        <v>1425</v>
      </c>
      <c r="D1355" t="s">
        <v>1425</v>
      </c>
      <c r="E1355" t="s">
        <v>236</v>
      </c>
      <c r="F1355">
        <v>750</v>
      </c>
      <c r="G1355" t="s">
        <v>67</v>
      </c>
      <c r="H1355" t="s">
        <v>72</v>
      </c>
      <c r="I1355" t="s">
        <v>56</v>
      </c>
      <c r="J1355" t="s">
        <v>237</v>
      </c>
      <c r="K1355">
        <v>6429783</v>
      </c>
      <c r="L1355">
        <v>317913</v>
      </c>
      <c r="M1355">
        <v>1159</v>
      </c>
      <c r="N1355">
        <v>113</v>
      </c>
      <c r="O1355">
        <v>66</v>
      </c>
      <c r="P1355">
        <v>7</v>
      </c>
      <c r="Q1355">
        <v>7814</v>
      </c>
      <c r="R1355">
        <v>698</v>
      </c>
      <c r="S1355">
        <v>5.76</v>
      </c>
      <c r="T1355">
        <v>6.02</v>
      </c>
      <c r="U1355">
        <v>21.28</v>
      </c>
      <c r="V1355">
        <v>12300</v>
      </c>
      <c r="W1355">
        <v>254146.66666666701</v>
      </c>
      <c r="X1355">
        <v>34755.882352941197</v>
      </c>
      <c r="Y1355">
        <v>2340</v>
      </c>
      <c r="Z1355">
        <v>35350</v>
      </c>
      <c r="AA1355">
        <v>49785.714285714297</v>
      </c>
      <c r="AB1355">
        <v>20319.607843137299</v>
      </c>
      <c r="AC1355">
        <v>4028.1690140845099</v>
      </c>
      <c r="AD1355">
        <v>741.93548387096803</v>
      </c>
      <c r="AE1355">
        <v>10413.829787234001</v>
      </c>
      <c r="AF1355">
        <v>261.97183098591501</v>
      </c>
      <c r="AG1355">
        <v>0.05</v>
      </c>
      <c r="AH1355">
        <v>1.23</v>
      </c>
      <c r="AI1355">
        <v>6.97</v>
      </c>
      <c r="AJ1355">
        <v>393.65</v>
      </c>
      <c r="AK1355">
        <v>5</v>
      </c>
      <c r="AL1355" t="s">
        <v>1426</v>
      </c>
      <c r="AM1355">
        <v>4</v>
      </c>
      <c r="AN1355" t="s">
        <v>569</v>
      </c>
      <c r="AO1355" t="s">
        <v>3033</v>
      </c>
      <c r="AP1355">
        <v>38.4375</v>
      </c>
      <c r="AQ1355">
        <v>124.76300000000001</v>
      </c>
      <c r="AR1355">
        <v>86.325500000000005</v>
      </c>
      <c r="AS1355">
        <v>3.2458666666666698</v>
      </c>
      <c r="AT1355" t="s">
        <v>60</v>
      </c>
      <c r="AU1355" t="s">
        <v>61</v>
      </c>
      <c r="AV1355" t="s">
        <v>62</v>
      </c>
      <c r="AW1355" t="s">
        <v>63</v>
      </c>
    </row>
    <row r="1356" spans="1:49" x14ac:dyDescent="0.3">
      <c r="A1356">
        <v>702</v>
      </c>
      <c r="B1356" t="s">
        <v>1122</v>
      </c>
      <c r="C1356" t="s">
        <v>1462</v>
      </c>
      <c r="D1356" t="s">
        <v>1469</v>
      </c>
      <c r="E1356" t="s">
        <v>52</v>
      </c>
      <c r="F1356">
        <v>3525000</v>
      </c>
      <c r="G1356" t="s">
        <v>67</v>
      </c>
      <c r="H1356" t="s">
        <v>72</v>
      </c>
      <c r="I1356" t="s">
        <v>56</v>
      </c>
      <c r="J1356" t="s">
        <v>1435</v>
      </c>
      <c r="K1356">
        <v>6383890</v>
      </c>
      <c r="L1356">
        <v>298848</v>
      </c>
      <c r="M1356">
        <v>8973</v>
      </c>
      <c r="N1356">
        <v>114</v>
      </c>
      <c r="O1356">
        <v>27</v>
      </c>
      <c r="P1356">
        <v>76</v>
      </c>
      <c r="Q1356">
        <v>52</v>
      </c>
      <c r="R1356">
        <v>28</v>
      </c>
      <c r="S1356">
        <v>2.5</v>
      </c>
      <c r="T1356">
        <v>35.76</v>
      </c>
      <c r="U1356">
        <v>0.5</v>
      </c>
      <c r="V1356">
        <v>1500</v>
      </c>
      <c r="W1356">
        <v>286020</v>
      </c>
      <c r="X1356">
        <v>37773.529411764699</v>
      </c>
      <c r="Y1356">
        <v>3000</v>
      </c>
      <c r="Z1356">
        <v>16065</v>
      </c>
      <c r="AA1356">
        <v>36857.142857142899</v>
      </c>
      <c r="AB1356">
        <v>11635.294117647099</v>
      </c>
      <c r="AC1356">
        <v>1471.8309859154899</v>
      </c>
      <c r="AD1356">
        <v>17138.7096774194</v>
      </c>
      <c r="AE1356">
        <v>12737.2340425532</v>
      </c>
      <c r="AF1356">
        <v>218.30985915493</v>
      </c>
      <c r="AG1356">
        <v>0.03</v>
      </c>
      <c r="AH1356">
        <v>0.15</v>
      </c>
      <c r="AI1356">
        <v>5.16</v>
      </c>
      <c r="AJ1356">
        <v>10</v>
      </c>
      <c r="AK1356">
        <v>9</v>
      </c>
      <c r="AL1356" t="s">
        <v>1470</v>
      </c>
      <c r="AM1356">
        <v>1</v>
      </c>
      <c r="AN1356" t="s">
        <v>59</v>
      </c>
      <c r="AO1356" s="1">
        <v>97.603999999999999</v>
      </c>
      <c r="AP1356">
        <v>4.6875</v>
      </c>
      <c r="AQ1356">
        <v>92.364000000000004</v>
      </c>
      <c r="AR1356">
        <v>87.676500000000004</v>
      </c>
      <c r="AS1356">
        <v>19.704319999999999</v>
      </c>
      <c r="AT1356" t="s">
        <v>60</v>
      </c>
      <c r="AU1356" t="s">
        <v>61</v>
      </c>
      <c r="AV1356" t="s">
        <v>62</v>
      </c>
      <c r="AW1356" t="s">
        <v>63</v>
      </c>
    </row>
    <row r="1357" spans="1:49" x14ac:dyDescent="0.3">
      <c r="A1357">
        <v>1786</v>
      </c>
      <c r="B1357" t="s">
        <v>3179</v>
      </c>
      <c r="C1357" t="s">
        <v>3180</v>
      </c>
      <c r="D1357" t="s">
        <v>3180</v>
      </c>
      <c r="E1357" t="s">
        <v>52</v>
      </c>
      <c r="F1357">
        <v>45000</v>
      </c>
      <c r="G1357" t="s">
        <v>67</v>
      </c>
      <c r="H1357" t="s">
        <v>72</v>
      </c>
      <c r="I1357" t="s">
        <v>56</v>
      </c>
      <c r="J1357" t="s">
        <v>1393</v>
      </c>
      <c r="K1357">
        <v>6376488</v>
      </c>
      <c r="L1357">
        <v>337496</v>
      </c>
      <c r="M1357">
        <v>3147</v>
      </c>
      <c r="N1357">
        <v>53</v>
      </c>
      <c r="O1357">
        <v>22</v>
      </c>
      <c r="P1357">
        <v>2.5</v>
      </c>
      <c r="Q1357">
        <v>188</v>
      </c>
      <c r="R1357">
        <v>41</v>
      </c>
      <c r="S1357">
        <v>2.5</v>
      </c>
      <c r="T1357">
        <v>10.1</v>
      </c>
      <c r="U1357">
        <v>0.5</v>
      </c>
      <c r="V1357">
        <v>1000</v>
      </c>
      <c r="W1357">
        <v>303193.33333333302</v>
      </c>
      <c r="X1357">
        <v>32400</v>
      </c>
      <c r="Y1357">
        <v>2580</v>
      </c>
      <c r="Z1357">
        <v>14595</v>
      </c>
      <c r="AA1357">
        <v>37071.428571428602</v>
      </c>
      <c r="AB1357">
        <v>10033.333333333299</v>
      </c>
      <c r="AC1357">
        <v>1704.22535211268</v>
      </c>
      <c r="AD1357">
        <v>3412.9032258064499</v>
      </c>
      <c r="AE1357">
        <v>13774.4680851064</v>
      </c>
      <c r="AF1357">
        <v>371.12676056338</v>
      </c>
      <c r="AG1357">
        <v>5.0000000000000001E-3</v>
      </c>
      <c r="AH1357">
        <v>0.1</v>
      </c>
      <c r="AI1357">
        <v>5.19</v>
      </c>
      <c r="AJ1357">
        <v>10</v>
      </c>
      <c r="AK1357">
        <v>20</v>
      </c>
      <c r="AL1357" t="s">
        <v>3181</v>
      </c>
      <c r="AM1357">
        <v>1</v>
      </c>
      <c r="AN1357" t="s">
        <v>59</v>
      </c>
      <c r="AO1357" s="1">
        <v>33.582000000000001</v>
      </c>
      <c r="AP1357">
        <v>3.125</v>
      </c>
      <c r="AQ1357">
        <v>92.900999999999996</v>
      </c>
      <c r="AR1357">
        <v>89.775999999999996</v>
      </c>
      <c r="AS1357">
        <v>29.72832</v>
      </c>
      <c r="AT1357" t="s">
        <v>60</v>
      </c>
      <c r="AU1357" t="s">
        <v>61</v>
      </c>
      <c r="AV1357" t="s">
        <v>62</v>
      </c>
      <c r="AW1357" t="s">
        <v>63</v>
      </c>
    </row>
    <row r="1358" spans="1:49" x14ac:dyDescent="0.3">
      <c r="A1358">
        <v>692</v>
      </c>
      <c r="B1358" t="s">
        <v>1450</v>
      </c>
      <c r="C1358" t="s">
        <v>1451</v>
      </c>
      <c r="D1358" t="s">
        <v>1452</v>
      </c>
      <c r="E1358" t="s">
        <v>52</v>
      </c>
      <c r="F1358">
        <v>323857</v>
      </c>
      <c r="G1358" t="s">
        <v>67</v>
      </c>
      <c r="H1358" t="s">
        <v>72</v>
      </c>
      <c r="I1358" t="s">
        <v>56</v>
      </c>
      <c r="J1358" t="s">
        <v>237</v>
      </c>
      <c r="K1358">
        <v>6442361</v>
      </c>
      <c r="L1358">
        <v>330278</v>
      </c>
      <c r="M1358">
        <v>3701</v>
      </c>
      <c r="N1358">
        <v>138</v>
      </c>
      <c r="O1358">
        <v>23</v>
      </c>
      <c r="P1358">
        <v>72</v>
      </c>
      <c r="Q1358">
        <v>123</v>
      </c>
      <c r="R1358">
        <v>63</v>
      </c>
      <c r="S1358">
        <v>2.5</v>
      </c>
      <c r="T1358">
        <v>23.13</v>
      </c>
      <c r="U1358">
        <v>18.05</v>
      </c>
      <c r="V1358">
        <v>100</v>
      </c>
      <c r="W1358">
        <v>260773.33333333299</v>
      </c>
      <c r="X1358">
        <v>42617.647058823502</v>
      </c>
      <c r="Y1358">
        <v>3840</v>
      </c>
      <c r="Z1358">
        <v>21840</v>
      </c>
      <c r="AA1358">
        <v>36428.571428571398</v>
      </c>
      <c r="AB1358">
        <v>23607.843137254898</v>
      </c>
      <c r="AC1358">
        <v>1239.4366197183101</v>
      </c>
      <c r="AD1358">
        <v>21738.7096774194</v>
      </c>
      <c r="AE1358">
        <v>7592.55319148936</v>
      </c>
      <c r="AF1358">
        <v>502.11267605633799</v>
      </c>
      <c r="AG1358">
        <v>1.29</v>
      </c>
      <c r="AH1358">
        <v>0.01</v>
      </c>
      <c r="AI1358">
        <v>5.0999999999999996</v>
      </c>
      <c r="AJ1358">
        <v>10</v>
      </c>
      <c r="AK1358">
        <v>11</v>
      </c>
      <c r="AL1358" t="s">
        <v>1453</v>
      </c>
      <c r="AM1358">
        <v>2</v>
      </c>
      <c r="AN1358" t="s">
        <v>178</v>
      </c>
      <c r="AO1358" t="s">
        <v>1456</v>
      </c>
      <c r="AP1358">
        <v>0.3125</v>
      </c>
      <c r="AQ1358">
        <v>91.29</v>
      </c>
      <c r="AR1358">
        <v>90.977500000000006</v>
      </c>
      <c r="AS1358">
        <v>292.12799999999999</v>
      </c>
      <c r="AT1358" t="s">
        <v>60</v>
      </c>
      <c r="AU1358" t="s">
        <v>61</v>
      </c>
      <c r="AV1358" t="s">
        <v>62</v>
      </c>
      <c r="AW1358" t="s">
        <v>63</v>
      </c>
    </row>
    <row r="1359" spans="1:49" x14ac:dyDescent="0.3">
      <c r="A1359">
        <v>1716</v>
      </c>
      <c r="B1359" t="s">
        <v>1403</v>
      </c>
      <c r="C1359" t="s">
        <v>1404</v>
      </c>
      <c r="D1359" t="s">
        <v>3059</v>
      </c>
      <c r="E1359" t="s">
        <v>52</v>
      </c>
      <c r="F1359">
        <v>44046</v>
      </c>
      <c r="G1359" t="s">
        <v>67</v>
      </c>
      <c r="H1359" t="s">
        <v>72</v>
      </c>
      <c r="I1359" t="s">
        <v>56</v>
      </c>
      <c r="J1359" t="s">
        <v>1406</v>
      </c>
      <c r="K1359">
        <v>6385469</v>
      </c>
      <c r="L1359">
        <v>335381</v>
      </c>
      <c r="M1359">
        <v>1292</v>
      </c>
      <c r="N1359">
        <v>133</v>
      </c>
      <c r="O1359">
        <v>14</v>
      </c>
      <c r="P1359">
        <v>2.5</v>
      </c>
      <c r="Q1359">
        <v>289</v>
      </c>
      <c r="R1359">
        <v>38</v>
      </c>
      <c r="S1359">
        <v>2.5</v>
      </c>
      <c r="T1359">
        <v>5.74</v>
      </c>
      <c r="U1359">
        <v>7.59</v>
      </c>
      <c r="V1359">
        <v>50</v>
      </c>
      <c r="W1359">
        <v>233566.66666666701</v>
      </c>
      <c r="X1359">
        <v>47779.411764705903</v>
      </c>
      <c r="Y1359">
        <v>3780</v>
      </c>
      <c r="Z1359">
        <v>29260</v>
      </c>
      <c r="AA1359">
        <v>36642.857142857101</v>
      </c>
      <c r="AB1359">
        <v>23776.470588235301</v>
      </c>
      <c r="AC1359">
        <v>2091.5492957746501</v>
      </c>
      <c r="AD1359">
        <v>5304.8387096774204</v>
      </c>
      <c r="AE1359">
        <v>24561.702127659599</v>
      </c>
      <c r="AF1359">
        <v>654.92957746478896</v>
      </c>
      <c r="AG1359">
        <v>0.02</v>
      </c>
      <c r="AH1359">
        <v>0.01</v>
      </c>
      <c r="AI1359">
        <v>5.13</v>
      </c>
      <c r="AJ1359">
        <v>10</v>
      </c>
      <c r="AK1359">
        <v>5</v>
      </c>
      <c r="AL1359" t="s">
        <v>3060</v>
      </c>
      <c r="AM1359">
        <v>2</v>
      </c>
      <c r="AN1359" t="s">
        <v>178</v>
      </c>
      <c r="AO1359" t="s">
        <v>3061</v>
      </c>
      <c r="AP1359">
        <v>0.3125</v>
      </c>
      <c r="AQ1359">
        <v>91.826999999999998</v>
      </c>
      <c r="AR1359">
        <v>91.514499999999998</v>
      </c>
      <c r="AS1359">
        <v>293.84640000000002</v>
      </c>
      <c r="AT1359" t="s">
        <v>60</v>
      </c>
      <c r="AU1359" t="s">
        <v>61</v>
      </c>
      <c r="AV1359" t="s">
        <v>62</v>
      </c>
      <c r="AW1359" t="s">
        <v>63</v>
      </c>
    </row>
    <row r="1360" spans="1:49" x14ac:dyDescent="0.3">
      <c r="A1360">
        <v>1744</v>
      </c>
      <c r="B1360" t="s">
        <v>1432</v>
      </c>
      <c r="C1360" t="s">
        <v>1433</v>
      </c>
      <c r="D1360" t="s">
        <v>3106</v>
      </c>
      <c r="E1360" t="s">
        <v>236</v>
      </c>
      <c r="F1360">
        <v>123930</v>
      </c>
      <c r="G1360" t="s">
        <v>67</v>
      </c>
      <c r="H1360" t="s">
        <v>72</v>
      </c>
      <c r="I1360" t="s">
        <v>56</v>
      </c>
      <c r="J1360" t="s">
        <v>1435</v>
      </c>
      <c r="K1360">
        <v>6381731</v>
      </c>
      <c r="L1360">
        <v>300360</v>
      </c>
      <c r="M1360">
        <v>4168</v>
      </c>
      <c r="N1360">
        <v>119</v>
      </c>
      <c r="O1360">
        <v>43</v>
      </c>
      <c r="P1360">
        <v>7</v>
      </c>
      <c r="Q1360">
        <v>68</v>
      </c>
      <c r="R1360">
        <v>16</v>
      </c>
      <c r="S1360">
        <v>2.5</v>
      </c>
      <c r="T1360">
        <v>0.5</v>
      </c>
      <c r="U1360">
        <v>4.5999999999999996</v>
      </c>
      <c r="V1360">
        <v>50</v>
      </c>
      <c r="W1360">
        <v>273980</v>
      </c>
      <c r="X1360">
        <v>38276.470588235301</v>
      </c>
      <c r="Y1360">
        <v>2760</v>
      </c>
      <c r="Z1360">
        <v>20580</v>
      </c>
      <c r="AA1360">
        <v>37071.428571428602</v>
      </c>
      <c r="AB1360">
        <v>30774.509803921599</v>
      </c>
      <c r="AC1360">
        <v>1936.61971830986</v>
      </c>
      <c r="AD1360">
        <v>21108.064516129001</v>
      </c>
      <c r="AE1360">
        <v>2904.2553191489401</v>
      </c>
      <c r="AF1360">
        <v>196.47887323943701</v>
      </c>
      <c r="AG1360">
        <v>0.25</v>
      </c>
      <c r="AH1360">
        <v>0.01</v>
      </c>
      <c r="AI1360">
        <v>5.19</v>
      </c>
      <c r="AJ1360">
        <v>10</v>
      </c>
      <c r="AK1360">
        <v>7</v>
      </c>
      <c r="AL1360" t="s">
        <v>3107</v>
      </c>
      <c r="AM1360">
        <v>1</v>
      </c>
      <c r="AN1360" t="s">
        <v>59</v>
      </c>
      <c r="AO1360" s="1">
        <v>44.802</v>
      </c>
      <c r="AP1360">
        <v>0.3125</v>
      </c>
      <c r="AQ1360">
        <v>92.900999999999996</v>
      </c>
      <c r="AR1360">
        <v>92.588499999999996</v>
      </c>
      <c r="AS1360">
        <v>297.28320000000002</v>
      </c>
      <c r="AT1360" t="s">
        <v>60</v>
      </c>
      <c r="AU1360" t="s">
        <v>61</v>
      </c>
      <c r="AV1360" t="s">
        <v>62</v>
      </c>
      <c r="AW1360" t="s">
        <v>63</v>
      </c>
    </row>
    <row r="1361" spans="1:49" x14ac:dyDescent="0.3">
      <c r="A1361">
        <v>1731</v>
      </c>
      <c r="B1361" t="s">
        <v>3085</v>
      </c>
      <c r="C1361" t="s">
        <v>3086</v>
      </c>
      <c r="D1361" t="s">
        <v>3086</v>
      </c>
      <c r="E1361" t="s">
        <v>236</v>
      </c>
      <c r="F1361">
        <v>47175</v>
      </c>
      <c r="G1361" t="s">
        <v>67</v>
      </c>
      <c r="H1361" t="s">
        <v>72</v>
      </c>
      <c r="I1361" t="s">
        <v>56</v>
      </c>
      <c r="J1361" t="s">
        <v>237</v>
      </c>
      <c r="K1361">
        <v>6431159</v>
      </c>
      <c r="L1361">
        <v>322966</v>
      </c>
      <c r="M1361">
        <v>320</v>
      </c>
      <c r="N1361">
        <v>132</v>
      </c>
      <c r="O1361">
        <v>78</v>
      </c>
      <c r="P1361">
        <v>8</v>
      </c>
      <c r="Q1361">
        <v>217</v>
      </c>
      <c r="R1361">
        <v>154</v>
      </c>
      <c r="S1361">
        <v>13.91</v>
      </c>
      <c r="T1361">
        <v>5.18</v>
      </c>
      <c r="U1361">
        <v>2.93</v>
      </c>
      <c r="V1361">
        <v>10400</v>
      </c>
      <c r="W1361">
        <v>260773.33333333299</v>
      </c>
      <c r="X1361">
        <v>29805.8823529412</v>
      </c>
      <c r="Y1361">
        <v>3240</v>
      </c>
      <c r="Z1361">
        <v>39200</v>
      </c>
      <c r="AA1361">
        <v>50000</v>
      </c>
      <c r="AB1361">
        <v>23776.470588235301</v>
      </c>
      <c r="AC1361">
        <v>2246.47887323944</v>
      </c>
      <c r="AD1361">
        <v>2856.4516129032299</v>
      </c>
      <c r="AE1361">
        <v>7260.6382978723404</v>
      </c>
      <c r="AF1361">
        <v>436.61971830985902</v>
      </c>
      <c r="AG1361">
        <v>0.5</v>
      </c>
      <c r="AH1361">
        <v>1.04</v>
      </c>
      <c r="AI1361">
        <v>7</v>
      </c>
      <c r="AJ1361">
        <v>39.64</v>
      </c>
      <c r="AK1361">
        <v>5</v>
      </c>
      <c r="AL1361" t="s">
        <v>3087</v>
      </c>
      <c r="AM1361">
        <v>3</v>
      </c>
      <c r="AN1361" t="s">
        <v>350</v>
      </c>
      <c r="AO1361" t="s">
        <v>3089</v>
      </c>
      <c r="AP1361">
        <v>32.5</v>
      </c>
      <c r="AQ1361">
        <v>125.3</v>
      </c>
      <c r="AR1361">
        <v>92.8</v>
      </c>
      <c r="AS1361">
        <v>3.8553846153846201</v>
      </c>
      <c r="AT1361" t="s">
        <v>60</v>
      </c>
      <c r="AU1361" t="s">
        <v>61</v>
      </c>
      <c r="AV1361" t="s">
        <v>62</v>
      </c>
      <c r="AW1361" t="s">
        <v>63</v>
      </c>
    </row>
    <row r="1362" spans="1:49" x14ac:dyDescent="0.3">
      <c r="A1362">
        <v>855</v>
      </c>
      <c r="B1362" t="s">
        <v>1669</v>
      </c>
      <c r="C1362" t="s">
        <v>1670</v>
      </c>
      <c r="D1362" t="s">
        <v>1671</v>
      </c>
      <c r="E1362" t="s">
        <v>52</v>
      </c>
      <c r="F1362">
        <v>1416357</v>
      </c>
      <c r="G1362" t="s">
        <v>67</v>
      </c>
      <c r="H1362" t="s">
        <v>72</v>
      </c>
      <c r="I1362" t="s">
        <v>56</v>
      </c>
      <c r="J1362" t="s">
        <v>1672</v>
      </c>
      <c r="K1362">
        <v>6372141</v>
      </c>
      <c r="L1362">
        <v>313520</v>
      </c>
      <c r="M1362">
        <v>542</v>
      </c>
      <c r="N1362">
        <v>85</v>
      </c>
      <c r="O1362">
        <v>111</v>
      </c>
      <c r="P1362">
        <v>6</v>
      </c>
      <c r="Q1362">
        <v>2482</v>
      </c>
      <c r="R1362">
        <v>693</v>
      </c>
      <c r="S1362">
        <v>79.03</v>
      </c>
      <c r="T1362">
        <v>54.43</v>
      </c>
      <c r="U1362">
        <v>23.91</v>
      </c>
      <c r="V1362">
        <v>3300</v>
      </c>
      <c r="W1362">
        <v>278180</v>
      </c>
      <c r="X1362">
        <v>27900</v>
      </c>
      <c r="Y1362">
        <v>2580</v>
      </c>
      <c r="Z1362">
        <v>38640</v>
      </c>
      <c r="AA1362">
        <v>42928.571428571398</v>
      </c>
      <c r="AB1362">
        <v>22090.1960784314</v>
      </c>
      <c r="AC1362">
        <v>4647.8873239436598</v>
      </c>
      <c r="AD1362">
        <v>1632.2580645161299</v>
      </c>
      <c r="AE1362">
        <v>10330.851063829799</v>
      </c>
      <c r="AF1362">
        <v>371.12676056338</v>
      </c>
      <c r="AG1362">
        <v>2.63</v>
      </c>
      <c r="AH1362">
        <v>0.33</v>
      </c>
      <c r="AI1362">
        <v>6.01</v>
      </c>
      <c r="AJ1362">
        <v>333.34</v>
      </c>
      <c r="AK1362">
        <v>5</v>
      </c>
      <c r="AL1362" t="s">
        <v>1673</v>
      </c>
      <c r="AM1362">
        <v>8</v>
      </c>
      <c r="AN1362" t="s">
        <v>1678</v>
      </c>
      <c r="AO1362" t="s">
        <v>1679</v>
      </c>
      <c r="AP1362">
        <v>10.3125</v>
      </c>
      <c r="AQ1362">
        <v>107.57899999999999</v>
      </c>
      <c r="AR1362">
        <v>97.266499999999994</v>
      </c>
      <c r="AS1362">
        <v>10.431903030302999</v>
      </c>
      <c r="AT1362" t="s">
        <v>60</v>
      </c>
      <c r="AU1362" t="s">
        <v>61</v>
      </c>
      <c r="AV1362" t="s">
        <v>62</v>
      </c>
      <c r="AW1362" t="s">
        <v>63</v>
      </c>
    </row>
    <row r="1363" spans="1:49" x14ac:dyDescent="0.3">
      <c r="A1363">
        <v>1756</v>
      </c>
      <c r="B1363" t="s">
        <v>3123</v>
      </c>
      <c r="C1363" t="s">
        <v>3124</v>
      </c>
      <c r="D1363" t="s">
        <v>3124</v>
      </c>
      <c r="E1363" t="s">
        <v>52</v>
      </c>
      <c r="F1363">
        <v>5184000</v>
      </c>
      <c r="G1363" t="s">
        <v>67</v>
      </c>
      <c r="H1363" t="s">
        <v>72</v>
      </c>
      <c r="I1363" t="s">
        <v>56</v>
      </c>
      <c r="J1363" t="s">
        <v>3125</v>
      </c>
      <c r="K1363">
        <v>6369684</v>
      </c>
      <c r="L1363">
        <v>269494</v>
      </c>
      <c r="M1363">
        <v>1771</v>
      </c>
      <c r="N1363">
        <v>119</v>
      </c>
      <c r="O1363">
        <v>520</v>
      </c>
      <c r="P1363">
        <v>2.5</v>
      </c>
      <c r="Q1363">
        <v>6263</v>
      </c>
      <c r="R1363">
        <v>496</v>
      </c>
      <c r="S1363">
        <v>540.69000000000005</v>
      </c>
      <c r="T1363">
        <v>3.99</v>
      </c>
      <c r="U1363">
        <v>0.5</v>
      </c>
      <c r="V1363">
        <v>300</v>
      </c>
      <c r="W1363">
        <v>173553.33333333299</v>
      </c>
      <c r="X1363">
        <v>17550</v>
      </c>
      <c r="Y1363">
        <v>2640</v>
      </c>
      <c r="Z1363">
        <v>156135</v>
      </c>
      <c r="AA1363">
        <v>39642.857142857101</v>
      </c>
      <c r="AB1363">
        <v>14501.9607843137</v>
      </c>
      <c r="AC1363">
        <v>1084.50704225352</v>
      </c>
      <c r="AD1363">
        <v>3041.9354838709701</v>
      </c>
      <c r="AE1363">
        <v>5310.6382978723404</v>
      </c>
      <c r="AF1363">
        <v>261.97183098591501</v>
      </c>
      <c r="AG1363">
        <v>0.03</v>
      </c>
      <c r="AH1363">
        <v>0.03</v>
      </c>
      <c r="AI1363">
        <v>5.55</v>
      </c>
      <c r="AJ1363">
        <v>251.91</v>
      </c>
      <c r="AK1363">
        <v>5</v>
      </c>
      <c r="AL1363" t="s">
        <v>3126</v>
      </c>
      <c r="AM1363">
        <v>5</v>
      </c>
      <c r="AN1363" t="s">
        <v>2834</v>
      </c>
      <c r="AO1363" t="s">
        <v>3128</v>
      </c>
      <c r="AP1363">
        <v>0.9375</v>
      </c>
      <c r="AQ1363">
        <v>99.344999999999999</v>
      </c>
      <c r="AR1363">
        <v>98.407499999999999</v>
      </c>
      <c r="AS1363">
        <v>105.968</v>
      </c>
      <c r="AT1363" t="s">
        <v>60</v>
      </c>
      <c r="AU1363" t="s">
        <v>61</v>
      </c>
      <c r="AV1363" t="s">
        <v>62</v>
      </c>
      <c r="AW1363" t="s">
        <v>63</v>
      </c>
    </row>
    <row r="1364" spans="1:49" x14ac:dyDescent="0.3">
      <c r="A1364">
        <v>1736</v>
      </c>
      <c r="B1364" t="s">
        <v>3091</v>
      </c>
      <c r="C1364" t="s">
        <v>3092</v>
      </c>
      <c r="D1364" t="s">
        <v>3096</v>
      </c>
      <c r="E1364" t="s">
        <v>52</v>
      </c>
      <c r="F1364">
        <v>40500</v>
      </c>
      <c r="G1364" t="s">
        <v>67</v>
      </c>
      <c r="H1364" t="s">
        <v>72</v>
      </c>
      <c r="I1364" t="s">
        <v>56</v>
      </c>
      <c r="J1364" t="s">
        <v>237</v>
      </c>
      <c r="K1364">
        <v>6427027</v>
      </c>
      <c r="L1364">
        <v>310152</v>
      </c>
      <c r="M1364">
        <v>7911</v>
      </c>
      <c r="N1364">
        <v>119</v>
      </c>
      <c r="O1364">
        <v>39</v>
      </c>
      <c r="P1364">
        <v>12</v>
      </c>
      <c r="Q1364">
        <v>304</v>
      </c>
      <c r="R1364">
        <v>328</v>
      </c>
      <c r="S1364">
        <v>2.5</v>
      </c>
      <c r="T1364">
        <v>6.63</v>
      </c>
      <c r="U1364">
        <v>0.5</v>
      </c>
      <c r="V1364">
        <v>50</v>
      </c>
      <c r="W1364">
        <v>251486.66666666701</v>
      </c>
      <c r="X1364">
        <v>43385.294117647099</v>
      </c>
      <c r="Y1364">
        <v>4140</v>
      </c>
      <c r="Z1364">
        <v>26110</v>
      </c>
      <c r="AA1364">
        <v>39928.571428571398</v>
      </c>
      <c r="AB1364">
        <v>23101.960784313698</v>
      </c>
      <c r="AC1364">
        <v>2091.5492957746501</v>
      </c>
      <c r="AD1364">
        <v>13800</v>
      </c>
      <c r="AE1364">
        <v>8837.2340425531893</v>
      </c>
      <c r="AF1364">
        <v>436.61971830985902</v>
      </c>
      <c r="AG1364">
        <v>0.1</v>
      </c>
      <c r="AH1364">
        <v>0.01</v>
      </c>
      <c r="AI1364">
        <v>5.59</v>
      </c>
      <c r="AJ1364">
        <v>161.96</v>
      </c>
      <c r="AK1364">
        <v>5</v>
      </c>
      <c r="AL1364" t="s">
        <v>3097</v>
      </c>
      <c r="AM1364">
        <v>2</v>
      </c>
      <c r="AN1364" t="s">
        <v>140</v>
      </c>
      <c r="AO1364" t="s">
        <v>3098</v>
      </c>
      <c r="AP1364">
        <v>0.3125</v>
      </c>
      <c r="AQ1364">
        <v>100.06100000000001</v>
      </c>
      <c r="AR1364">
        <v>99.748500000000007</v>
      </c>
      <c r="AS1364">
        <v>320.1952</v>
      </c>
      <c r="AT1364" t="s">
        <v>60</v>
      </c>
      <c r="AU1364" t="s">
        <v>61</v>
      </c>
      <c r="AV1364" t="s">
        <v>62</v>
      </c>
      <c r="AW1364" t="s">
        <v>63</v>
      </c>
    </row>
    <row r="1365" spans="1:49" x14ac:dyDescent="0.3">
      <c r="A1365">
        <v>691</v>
      </c>
      <c r="B1365" t="s">
        <v>1450</v>
      </c>
      <c r="C1365" t="s">
        <v>1451</v>
      </c>
      <c r="D1365" t="s">
        <v>1452</v>
      </c>
      <c r="E1365" t="s">
        <v>52</v>
      </c>
      <c r="F1365" t="s">
        <v>53</v>
      </c>
      <c r="G1365" t="s">
        <v>67</v>
      </c>
      <c r="H1365" t="s">
        <v>55</v>
      </c>
      <c r="I1365" t="s">
        <v>56</v>
      </c>
      <c r="J1365" t="s">
        <v>237</v>
      </c>
      <c r="K1365">
        <v>6442344</v>
      </c>
      <c r="L1365">
        <v>330348</v>
      </c>
      <c r="M1365">
        <v>5262</v>
      </c>
      <c r="N1365">
        <v>138</v>
      </c>
      <c r="O1365">
        <v>24</v>
      </c>
      <c r="P1365">
        <v>72</v>
      </c>
      <c r="Q1365">
        <v>167</v>
      </c>
      <c r="R1365">
        <v>62</v>
      </c>
      <c r="S1365">
        <v>2.5</v>
      </c>
      <c r="T1365">
        <v>24.49</v>
      </c>
      <c r="U1365">
        <v>9.84</v>
      </c>
      <c r="V1365">
        <v>50</v>
      </c>
      <c r="W1365">
        <v>256900</v>
      </c>
      <c r="X1365">
        <v>42591.176470588201</v>
      </c>
      <c r="Y1365">
        <v>3780</v>
      </c>
      <c r="Z1365">
        <v>23800</v>
      </c>
      <c r="AA1365">
        <v>40642.857142857203</v>
      </c>
      <c r="AB1365">
        <v>21837.254901960801</v>
      </c>
      <c r="AC1365">
        <v>1239.4366197183101</v>
      </c>
      <c r="AD1365">
        <v>19624.193548387098</v>
      </c>
      <c r="AE1365">
        <v>6928.72340425532</v>
      </c>
      <c r="AF1365">
        <v>545.77464788732402</v>
      </c>
      <c r="AG1365">
        <v>1.43</v>
      </c>
      <c r="AH1365">
        <v>0.01</v>
      </c>
      <c r="AI1365">
        <v>5.69</v>
      </c>
      <c r="AJ1365">
        <v>10</v>
      </c>
      <c r="AK1365">
        <v>13</v>
      </c>
      <c r="AL1365" t="s">
        <v>1453</v>
      </c>
      <c r="AM1365">
        <v>2</v>
      </c>
      <c r="AN1365" t="s">
        <v>178</v>
      </c>
      <c r="AO1365" t="s">
        <v>1455</v>
      </c>
      <c r="AP1365">
        <v>0.3125</v>
      </c>
      <c r="AQ1365">
        <v>101.851</v>
      </c>
      <c r="AR1365">
        <v>101.5385</v>
      </c>
      <c r="AS1365">
        <v>325.92320000000001</v>
      </c>
      <c r="AT1365" t="s">
        <v>60</v>
      </c>
      <c r="AU1365" t="s">
        <v>61</v>
      </c>
      <c r="AV1365" t="s">
        <v>62</v>
      </c>
      <c r="AW1365" t="s">
        <v>63</v>
      </c>
    </row>
    <row r="1366" spans="1:49" x14ac:dyDescent="0.3">
      <c r="A1366">
        <v>681</v>
      </c>
      <c r="B1366" t="s">
        <v>1420</v>
      </c>
      <c r="C1366" t="s">
        <v>1421</v>
      </c>
      <c r="D1366" t="s">
        <v>1422</v>
      </c>
      <c r="E1366" t="s">
        <v>52</v>
      </c>
      <c r="F1366">
        <v>8280</v>
      </c>
      <c r="G1366" t="s">
        <v>54</v>
      </c>
      <c r="H1366" t="s">
        <v>72</v>
      </c>
      <c r="I1366" t="s">
        <v>56</v>
      </c>
      <c r="J1366" t="s">
        <v>237</v>
      </c>
      <c r="K1366">
        <v>6433406</v>
      </c>
      <c r="L1366">
        <v>323132</v>
      </c>
      <c r="M1366">
        <v>2238</v>
      </c>
      <c r="N1366">
        <v>136</v>
      </c>
      <c r="O1366">
        <v>48</v>
      </c>
      <c r="P1366">
        <v>71</v>
      </c>
      <c r="Q1366">
        <v>1735</v>
      </c>
      <c r="R1366">
        <v>1541</v>
      </c>
      <c r="S1366">
        <v>9.48</v>
      </c>
      <c r="T1366">
        <v>9.7200000000000006</v>
      </c>
      <c r="U1366">
        <v>13.44</v>
      </c>
      <c r="V1366">
        <v>3400</v>
      </c>
      <c r="W1366">
        <v>265673.33333333302</v>
      </c>
      <c r="X1366">
        <v>35391.176470588201</v>
      </c>
      <c r="Y1366">
        <v>3060</v>
      </c>
      <c r="Z1366">
        <v>29750</v>
      </c>
      <c r="AA1366">
        <v>45714.285714285703</v>
      </c>
      <c r="AB1366">
        <v>12394.1176470588</v>
      </c>
      <c r="AC1366">
        <v>3021.1267605633798</v>
      </c>
      <c r="AD1366">
        <v>2300</v>
      </c>
      <c r="AE1366">
        <v>9418.0851063829796</v>
      </c>
      <c r="AF1366">
        <v>327.46478873239403</v>
      </c>
      <c r="AG1366">
        <v>12.6</v>
      </c>
      <c r="AH1366">
        <v>0.34</v>
      </c>
      <c r="AI1366">
        <v>6.4</v>
      </c>
      <c r="AJ1366">
        <v>428.21</v>
      </c>
      <c r="AK1366">
        <v>15</v>
      </c>
      <c r="AL1366" t="s">
        <v>1423</v>
      </c>
      <c r="AM1366">
        <v>5</v>
      </c>
      <c r="AN1366" t="s">
        <v>777</v>
      </c>
      <c r="AO1366" t="s">
        <v>1424</v>
      </c>
      <c r="AP1366">
        <v>10.625</v>
      </c>
      <c r="AQ1366">
        <v>114.56</v>
      </c>
      <c r="AR1366">
        <v>103.935</v>
      </c>
      <c r="AS1366">
        <v>10.782117647058801</v>
      </c>
      <c r="AT1366" t="s">
        <v>60</v>
      </c>
      <c r="AU1366" t="s">
        <v>61</v>
      </c>
      <c r="AV1366" t="s">
        <v>62</v>
      </c>
      <c r="AW1366" t="s">
        <v>63</v>
      </c>
    </row>
    <row r="1367" spans="1:49" x14ac:dyDescent="0.3">
      <c r="A1367">
        <v>1747</v>
      </c>
      <c r="B1367" t="s">
        <v>1432</v>
      </c>
      <c r="C1367" t="s">
        <v>1433</v>
      </c>
      <c r="D1367" t="s">
        <v>3111</v>
      </c>
      <c r="E1367" t="s">
        <v>236</v>
      </c>
      <c r="F1367">
        <v>2347500</v>
      </c>
      <c r="G1367" t="s">
        <v>67</v>
      </c>
      <c r="H1367" t="s">
        <v>72</v>
      </c>
      <c r="I1367" t="s">
        <v>56</v>
      </c>
      <c r="J1367" t="s">
        <v>1435</v>
      </c>
      <c r="K1367">
        <v>6381650</v>
      </c>
      <c r="L1367">
        <v>300222</v>
      </c>
      <c r="M1367">
        <v>3653</v>
      </c>
      <c r="N1367">
        <v>156</v>
      </c>
      <c r="O1367">
        <v>50</v>
      </c>
      <c r="P1367">
        <v>10</v>
      </c>
      <c r="Q1367">
        <v>175</v>
      </c>
      <c r="R1367">
        <v>15</v>
      </c>
      <c r="S1367">
        <v>2.5</v>
      </c>
      <c r="T1367">
        <v>0.5</v>
      </c>
      <c r="U1367">
        <v>0.5</v>
      </c>
      <c r="V1367">
        <v>50</v>
      </c>
      <c r="W1367">
        <v>236600</v>
      </c>
      <c r="X1367">
        <v>39017.647058823502</v>
      </c>
      <c r="Y1367">
        <v>3240</v>
      </c>
      <c r="Z1367">
        <v>30765</v>
      </c>
      <c r="AA1367">
        <v>41714.285714285703</v>
      </c>
      <c r="AB1367">
        <v>60705.882352941197</v>
      </c>
      <c r="AC1367">
        <v>3253.52112676056</v>
      </c>
      <c r="AD1367">
        <v>15691.935483871001</v>
      </c>
      <c r="AE1367">
        <v>3070.2127659574498</v>
      </c>
      <c r="AF1367">
        <v>218.30985915493</v>
      </c>
      <c r="AG1367">
        <v>0.1</v>
      </c>
      <c r="AH1367">
        <v>0.01</v>
      </c>
      <c r="AI1367">
        <v>5.84</v>
      </c>
      <c r="AJ1367">
        <v>10</v>
      </c>
      <c r="AK1367">
        <v>5</v>
      </c>
      <c r="AL1367" t="s">
        <v>3112</v>
      </c>
      <c r="AM1367">
        <v>2</v>
      </c>
      <c r="AN1367" t="s">
        <v>178</v>
      </c>
      <c r="AO1367" t="s">
        <v>3113</v>
      </c>
      <c r="AP1367">
        <v>0.3125</v>
      </c>
      <c r="AQ1367">
        <v>104.536</v>
      </c>
      <c r="AR1367">
        <v>104.2235</v>
      </c>
      <c r="AS1367">
        <v>334.51519999999999</v>
      </c>
      <c r="AT1367" t="s">
        <v>60</v>
      </c>
      <c r="AU1367" t="s">
        <v>61</v>
      </c>
      <c r="AV1367" t="s">
        <v>62</v>
      </c>
      <c r="AW1367" t="s">
        <v>63</v>
      </c>
    </row>
    <row r="1368" spans="1:49" x14ac:dyDescent="0.3">
      <c r="A1368">
        <v>1750</v>
      </c>
      <c r="B1368" t="s">
        <v>1122</v>
      </c>
      <c r="C1368" t="s">
        <v>1462</v>
      </c>
      <c r="D1368" t="s">
        <v>3116</v>
      </c>
      <c r="E1368" t="s">
        <v>52</v>
      </c>
      <c r="F1368" t="s">
        <v>53</v>
      </c>
      <c r="G1368" t="s">
        <v>67</v>
      </c>
      <c r="H1368" t="s">
        <v>55</v>
      </c>
      <c r="I1368" t="s">
        <v>56</v>
      </c>
      <c r="J1368" t="s">
        <v>1435</v>
      </c>
      <c r="K1368">
        <v>6383291</v>
      </c>
      <c r="L1368">
        <v>298869</v>
      </c>
      <c r="M1368">
        <v>5417</v>
      </c>
      <c r="N1368">
        <v>102</v>
      </c>
      <c r="O1368">
        <v>46</v>
      </c>
      <c r="P1368">
        <v>2.5</v>
      </c>
      <c r="Q1368">
        <v>35</v>
      </c>
      <c r="R1368">
        <v>26</v>
      </c>
      <c r="S1368">
        <v>2.5</v>
      </c>
      <c r="T1368">
        <v>0.5</v>
      </c>
      <c r="U1368">
        <v>1.05</v>
      </c>
      <c r="V1368">
        <v>500</v>
      </c>
      <c r="W1368">
        <v>277106.66666666698</v>
      </c>
      <c r="X1368">
        <v>38594.117647058803</v>
      </c>
      <c r="Y1368">
        <v>2640</v>
      </c>
      <c r="Z1368">
        <v>17465</v>
      </c>
      <c r="AA1368">
        <v>42285.714285714297</v>
      </c>
      <c r="AB1368">
        <v>23439.2156862745</v>
      </c>
      <c r="AC1368">
        <v>1859.1549295774601</v>
      </c>
      <c r="AD1368">
        <v>14950</v>
      </c>
      <c r="AE1368">
        <v>9915.9574468085102</v>
      </c>
      <c r="AF1368">
        <v>240.14084507042301</v>
      </c>
      <c r="AG1368">
        <v>0.13</v>
      </c>
      <c r="AH1368">
        <v>0.05</v>
      </c>
      <c r="AI1368">
        <v>5.92</v>
      </c>
      <c r="AJ1368">
        <v>10</v>
      </c>
      <c r="AK1368">
        <v>21</v>
      </c>
      <c r="AL1368" t="s">
        <v>3117</v>
      </c>
      <c r="AM1368">
        <v>1</v>
      </c>
      <c r="AN1368" t="s">
        <v>59</v>
      </c>
      <c r="AO1368" s="1">
        <v>58.527000000000001</v>
      </c>
      <c r="AP1368">
        <v>1.5625</v>
      </c>
      <c r="AQ1368">
        <v>105.968</v>
      </c>
      <c r="AR1368">
        <v>104.4055</v>
      </c>
      <c r="AS1368">
        <v>67.819519999999997</v>
      </c>
      <c r="AT1368" t="s">
        <v>60</v>
      </c>
      <c r="AU1368" t="s">
        <v>61</v>
      </c>
      <c r="AV1368" t="s">
        <v>62</v>
      </c>
      <c r="AW1368" t="s">
        <v>63</v>
      </c>
    </row>
    <row r="1369" spans="1:49" x14ac:dyDescent="0.3">
      <c r="A1369">
        <v>47</v>
      </c>
      <c r="B1369" t="s">
        <v>205</v>
      </c>
      <c r="C1369" t="s">
        <v>206</v>
      </c>
      <c r="D1369" t="s">
        <v>207</v>
      </c>
      <c r="E1369" t="s">
        <v>208</v>
      </c>
      <c r="F1369" t="s">
        <v>53</v>
      </c>
      <c r="G1369" t="s">
        <v>67</v>
      </c>
      <c r="H1369" t="s">
        <v>55</v>
      </c>
      <c r="I1369" t="s">
        <v>56</v>
      </c>
      <c r="J1369" t="s">
        <v>68</v>
      </c>
      <c r="K1369">
        <v>6393407</v>
      </c>
      <c r="L1369">
        <v>323758</v>
      </c>
      <c r="M1369">
        <v>2462</v>
      </c>
      <c r="N1369">
        <v>157</v>
      </c>
      <c r="O1369">
        <v>49</v>
      </c>
      <c r="P1369">
        <v>66</v>
      </c>
      <c r="Q1369">
        <v>223</v>
      </c>
      <c r="R1369">
        <v>102</v>
      </c>
      <c r="S1369">
        <v>47</v>
      </c>
      <c r="T1369">
        <v>11</v>
      </c>
      <c r="U1369">
        <v>0.5</v>
      </c>
      <c r="V1369">
        <v>20200</v>
      </c>
      <c r="W1369">
        <v>172806.66666666701</v>
      </c>
      <c r="X1369">
        <v>31500</v>
      </c>
      <c r="Y1369">
        <v>3660</v>
      </c>
      <c r="Z1369">
        <v>33635</v>
      </c>
      <c r="AA1369">
        <v>67285.714285714304</v>
      </c>
      <c r="AB1369">
        <v>60874.509803921603</v>
      </c>
      <c r="AC1369">
        <v>6507.0422535211301</v>
      </c>
      <c r="AD1369">
        <v>2225.8064516129002</v>
      </c>
      <c r="AE1369">
        <v>26719.148936170201</v>
      </c>
      <c r="AF1369">
        <v>305.63380281690098</v>
      </c>
      <c r="AG1369">
        <v>5.0000000000000001E-3</v>
      </c>
      <c r="AH1369">
        <v>2.02</v>
      </c>
      <c r="AI1369">
        <v>9.42</v>
      </c>
      <c r="AJ1369">
        <v>10</v>
      </c>
      <c r="AK1369">
        <v>14</v>
      </c>
      <c r="AL1369" t="s">
        <v>209</v>
      </c>
      <c r="AM1369">
        <v>3</v>
      </c>
      <c r="AN1369" t="s">
        <v>225</v>
      </c>
      <c r="AO1369" t="s">
        <v>226</v>
      </c>
      <c r="AP1369">
        <v>63.125</v>
      </c>
      <c r="AQ1369">
        <v>168.61799999999999</v>
      </c>
      <c r="AR1369">
        <v>105.49299999999999</v>
      </c>
      <c r="AS1369">
        <v>2.6711762376237602</v>
      </c>
      <c r="AT1369" t="s">
        <v>91</v>
      </c>
      <c r="AU1369" t="s">
        <v>61</v>
      </c>
      <c r="AV1369" t="s">
        <v>96</v>
      </c>
      <c r="AW1369" t="s">
        <v>63</v>
      </c>
    </row>
    <row r="1370" spans="1:49" x14ac:dyDescent="0.3">
      <c r="A1370">
        <v>1746</v>
      </c>
      <c r="B1370" t="s">
        <v>1432</v>
      </c>
      <c r="C1370" t="s">
        <v>1433</v>
      </c>
      <c r="D1370" t="s">
        <v>3106</v>
      </c>
      <c r="E1370" t="s">
        <v>236</v>
      </c>
      <c r="F1370" t="s">
        <v>53</v>
      </c>
      <c r="G1370" t="s">
        <v>67</v>
      </c>
      <c r="H1370" t="s">
        <v>55</v>
      </c>
      <c r="I1370" t="s">
        <v>56</v>
      </c>
      <c r="J1370" t="s">
        <v>1435</v>
      </c>
      <c r="K1370">
        <v>6381708</v>
      </c>
      <c r="L1370">
        <v>300303</v>
      </c>
      <c r="M1370">
        <v>3856</v>
      </c>
      <c r="N1370">
        <v>180</v>
      </c>
      <c r="O1370">
        <v>62</v>
      </c>
      <c r="P1370">
        <v>12</v>
      </c>
      <c r="Q1370">
        <v>136</v>
      </c>
      <c r="R1370">
        <v>16</v>
      </c>
      <c r="S1370">
        <v>2.5</v>
      </c>
      <c r="T1370">
        <v>0.5</v>
      </c>
      <c r="U1370">
        <v>0.5</v>
      </c>
      <c r="V1370">
        <v>50</v>
      </c>
      <c r="W1370">
        <v>231606.66666666701</v>
      </c>
      <c r="X1370">
        <v>39573.529411764699</v>
      </c>
      <c r="Y1370">
        <v>3420</v>
      </c>
      <c r="Z1370">
        <v>33180</v>
      </c>
      <c r="AA1370">
        <v>42428.571428571398</v>
      </c>
      <c r="AB1370">
        <v>64331.372549019601</v>
      </c>
      <c r="AC1370">
        <v>3408.4507042253499</v>
      </c>
      <c r="AD1370">
        <v>15395.1612903226</v>
      </c>
      <c r="AE1370">
        <v>3360.63829787234</v>
      </c>
      <c r="AF1370">
        <v>240.14084507042301</v>
      </c>
      <c r="AG1370">
        <v>0.05</v>
      </c>
      <c r="AH1370">
        <v>0.01</v>
      </c>
      <c r="AI1370">
        <v>5.94</v>
      </c>
      <c r="AJ1370">
        <v>10</v>
      </c>
      <c r="AK1370">
        <v>5</v>
      </c>
      <c r="AL1370" t="s">
        <v>3107</v>
      </c>
      <c r="AM1370">
        <v>2</v>
      </c>
      <c r="AN1370" t="s">
        <v>178</v>
      </c>
      <c r="AO1370" t="s">
        <v>3110</v>
      </c>
      <c r="AP1370">
        <v>0.3125</v>
      </c>
      <c r="AQ1370">
        <v>106.32599999999999</v>
      </c>
      <c r="AR1370">
        <v>106.01349999999999</v>
      </c>
      <c r="AS1370">
        <v>340.2432</v>
      </c>
      <c r="AT1370" t="s">
        <v>60</v>
      </c>
      <c r="AU1370" t="s">
        <v>61</v>
      </c>
      <c r="AV1370" t="s">
        <v>62</v>
      </c>
      <c r="AW1370" t="s">
        <v>63</v>
      </c>
    </row>
    <row r="1371" spans="1:49" x14ac:dyDescent="0.3">
      <c r="A1371">
        <v>696</v>
      </c>
      <c r="B1371" t="s">
        <v>1450</v>
      </c>
      <c r="C1371" t="s">
        <v>1451</v>
      </c>
      <c r="D1371" t="s">
        <v>1452</v>
      </c>
      <c r="E1371" t="s">
        <v>52</v>
      </c>
      <c r="F1371">
        <v>323857</v>
      </c>
      <c r="G1371" t="s">
        <v>67</v>
      </c>
      <c r="H1371" t="s">
        <v>72</v>
      </c>
      <c r="I1371" t="s">
        <v>56</v>
      </c>
      <c r="J1371" t="s">
        <v>237</v>
      </c>
      <c r="K1371">
        <v>6442300</v>
      </c>
      <c r="L1371">
        <v>330347</v>
      </c>
      <c r="M1371">
        <v>4297</v>
      </c>
      <c r="N1371">
        <v>157</v>
      </c>
      <c r="O1371">
        <v>55</v>
      </c>
      <c r="P1371">
        <v>73</v>
      </c>
      <c r="Q1371">
        <v>149</v>
      </c>
      <c r="R1371">
        <v>99</v>
      </c>
      <c r="S1371">
        <v>2.5</v>
      </c>
      <c r="T1371">
        <v>32.43</v>
      </c>
      <c r="U1371">
        <v>8.6</v>
      </c>
      <c r="V1371">
        <v>50</v>
      </c>
      <c r="W1371">
        <v>241126.66666666701</v>
      </c>
      <c r="X1371">
        <v>42697.058823529398</v>
      </c>
      <c r="Y1371">
        <v>4320</v>
      </c>
      <c r="Z1371">
        <v>26740</v>
      </c>
      <c r="AA1371">
        <v>42500</v>
      </c>
      <c r="AB1371">
        <v>34821.568627451001</v>
      </c>
      <c r="AC1371">
        <v>2014.0845070422499</v>
      </c>
      <c r="AD1371">
        <v>18733.870967741899</v>
      </c>
      <c r="AE1371">
        <v>8131.9148936170204</v>
      </c>
      <c r="AF1371">
        <v>589.43661971831</v>
      </c>
      <c r="AG1371">
        <v>1.53</v>
      </c>
      <c r="AH1371">
        <v>0.01</v>
      </c>
      <c r="AI1371">
        <v>5.95</v>
      </c>
      <c r="AJ1371">
        <v>10</v>
      </c>
      <c r="AK1371">
        <v>13</v>
      </c>
      <c r="AL1371" t="s">
        <v>1453</v>
      </c>
      <c r="AM1371">
        <v>2</v>
      </c>
      <c r="AN1371" t="s">
        <v>178</v>
      </c>
      <c r="AO1371" t="s">
        <v>1459</v>
      </c>
      <c r="AP1371">
        <v>0.3125</v>
      </c>
      <c r="AQ1371">
        <v>106.505</v>
      </c>
      <c r="AR1371">
        <v>106.1925</v>
      </c>
      <c r="AS1371">
        <v>340.81599999999997</v>
      </c>
      <c r="AT1371" t="s">
        <v>60</v>
      </c>
      <c r="AU1371" t="s">
        <v>61</v>
      </c>
      <c r="AV1371" t="s">
        <v>62</v>
      </c>
      <c r="AW1371" t="s">
        <v>63</v>
      </c>
    </row>
    <row r="1372" spans="1:49" x14ac:dyDescent="0.3">
      <c r="A1372">
        <v>856</v>
      </c>
      <c r="B1372" t="s">
        <v>1669</v>
      </c>
      <c r="C1372" t="s">
        <v>1670</v>
      </c>
      <c r="D1372" t="s">
        <v>1671</v>
      </c>
      <c r="E1372" t="s">
        <v>52</v>
      </c>
      <c r="F1372">
        <v>1416357</v>
      </c>
      <c r="G1372" t="s">
        <v>67</v>
      </c>
      <c r="H1372" t="s">
        <v>72</v>
      </c>
      <c r="I1372" t="s">
        <v>56</v>
      </c>
      <c r="J1372" t="s">
        <v>1672</v>
      </c>
      <c r="K1372">
        <v>6372122</v>
      </c>
      <c r="L1372">
        <v>313514</v>
      </c>
      <c r="M1372">
        <v>329</v>
      </c>
      <c r="N1372">
        <v>91</v>
      </c>
      <c r="O1372">
        <v>81</v>
      </c>
      <c r="P1372">
        <v>9</v>
      </c>
      <c r="Q1372">
        <v>2308</v>
      </c>
      <c r="R1372">
        <v>696</v>
      </c>
      <c r="S1372">
        <v>31.74</v>
      </c>
      <c r="T1372">
        <v>39.49</v>
      </c>
      <c r="U1372">
        <v>11.31</v>
      </c>
      <c r="V1372">
        <v>4300</v>
      </c>
      <c r="W1372">
        <v>272486.66666666698</v>
      </c>
      <c r="X1372">
        <v>29567.647058823499</v>
      </c>
      <c r="Y1372">
        <v>2760</v>
      </c>
      <c r="Z1372">
        <v>32200</v>
      </c>
      <c r="AA1372">
        <v>48000</v>
      </c>
      <c r="AB1372">
        <v>22933.333333333299</v>
      </c>
      <c r="AC1372">
        <v>4880.2816901408496</v>
      </c>
      <c r="AD1372">
        <v>2040.3225806451601</v>
      </c>
      <c r="AE1372">
        <v>10538.297872340399</v>
      </c>
      <c r="AF1372">
        <v>392.95774647887299</v>
      </c>
      <c r="AG1372">
        <v>8.3000000000000007</v>
      </c>
      <c r="AH1372">
        <v>0.43</v>
      </c>
      <c r="AI1372">
        <v>6.72</v>
      </c>
      <c r="AJ1372">
        <v>337.28</v>
      </c>
      <c r="AK1372">
        <v>5</v>
      </c>
      <c r="AL1372" t="s">
        <v>1673</v>
      </c>
      <c r="AM1372">
        <v>4</v>
      </c>
      <c r="AN1372" t="s">
        <v>569</v>
      </c>
      <c r="AO1372" t="s">
        <v>1680</v>
      </c>
      <c r="AP1372">
        <v>13.4375</v>
      </c>
      <c r="AQ1372">
        <v>120.288</v>
      </c>
      <c r="AR1372">
        <v>106.8505</v>
      </c>
      <c r="AS1372">
        <v>8.9516651162790701</v>
      </c>
      <c r="AT1372" t="s">
        <v>60</v>
      </c>
      <c r="AU1372" t="s">
        <v>61</v>
      </c>
      <c r="AV1372" t="s">
        <v>62</v>
      </c>
      <c r="AW1372" t="s">
        <v>63</v>
      </c>
    </row>
    <row r="1373" spans="1:49" x14ac:dyDescent="0.3">
      <c r="A1373">
        <v>700</v>
      </c>
      <c r="B1373" t="s">
        <v>1122</v>
      </c>
      <c r="C1373" t="s">
        <v>1462</v>
      </c>
      <c r="D1373" t="s">
        <v>1463</v>
      </c>
      <c r="E1373" t="s">
        <v>52</v>
      </c>
      <c r="F1373" t="s">
        <v>53</v>
      </c>
      <c r="G1373" t="s">
        <v>54</v>
      </c>
      <c r="H1373" t="s">
        <v>55</v>
      </c>
      <c r="I1373" t="s">
        <v>56</v>
      </c>
      <c r="J1373" t="s">
        <v>1435</v>
      </c>
      <c r="K1373">
        <v>6386512</v>
      </c>
      <c r="L1373">
        <v>296620</v>
      </c>
      <c r="M1373">
        <v>897</v>
      </c>
      <c r="N1373">
        <v>156</v>
      </c>
      <c r="O1373">
        <v>100</v>
      </c>
      <c r="P1373">
        <v>71</v>
      </c>
      <c r="Q1373">
        <v>266</v>
      </c>
      <c r="R1373">
        <v>118</v>
      </c>
      <c r="S1373">
        <v>66.08</v>
      </c>
      <c r="T1373">
        <v>36.29</v>
      </c>
      <c r="U1373">
        <v>10.83</v>
      </c>
      <c r="V1373">
        <v>700</v>
      </c>
      <c r="W1373">
        <v>222926.66666666701</v>
      </c>
      <c r="X1373">
        <v>41479.411764705903</v>
      </c>
      <c r="Y1373">
        <v>3900</v>
      </c>
      <c r="Z1373">
        <v>42875</v>
      </c>
      <c r="AA1373">
        <v>44000</v>
      </c>
      <c r="AB1373">
        <v>56996.078431372502</v>
      </c>
      <c r="AC1373">
        <v>4415.49295774648</v>
      </c>
      <c r="AD1373">
        <v>14504.8387096774</v>
      </c>
      <c r="AE1373">
        <v>6804.2553191489396</v>
      </c>
      <c r="AF1373">
        <v>305.63380281690098</v>
      </c>
      <c r="AG1373">
        <v>7.0000000000000007E-2</v>
      </c>
      <c r="AH1373">
        <v>7.0000000000000007E-2</v>
      </c>
      <c r="AI1373">
        <v>6.16</v>
      </c>
      <c r="AJ1373">
        <v>10</v>
      </c>
      <c r="AK1373">
        <v>20</v>
      </c>
      <c r="AL1373" t="s">
        <v>1464</v>
      </c>
      <c r="AM1373">
        <v>4</v>
      </c>
      <c r="AN1373" t="s">
        <v>167</v>
      </c>
      <c r="AO1373" t="s">
        <v>1466</v>
      </c>
      <c r="AP1373">
        <v>2.1875</v>
      </c>
      <c r="AQ1373">
        <v>110.264</v>
      </c>
      <c r="AR1373">
        <v>108.0765</v>
      </c>
      <c r="AS1373">
        <v>50.406399999999998</v>
      </c>
      <c r="AT1373" t="s">
        <v>60</v>
      </c>
      <c r="AU1373" t="s">
        <v>61</v>
      </c>
      <c r="AV1373" t="s">
        <v>62</v>
      </c>
      <c r="AW1373" t="s">
        <v>63</v>
      </c>
    </row>
    <row r="1374" spans="1:49" x14ac:dyDescent="0.3">
      <c r="A1374">
        <v>1745</v>
      </c>
      <c r="B1374" t="s">
        <v>1432</v>
      </c>
      <c r="C1374" t="s">
        <v>1433</v>
      </c>
      <c r="D1374" t="s">
        <v>3106</v>
      </c>
      <c r="E1374" t="s">
        <v>236</v>
      </c>
      <c r="F1374">
        <v>123930</v>
      </c>
      <c r="G1374" t="s">
        <v>67</v>
      </c>
      <c r="H1374" t="s">
        <v>72</v>
      </c>
      <c r="I1374" t="s">
        <v>56</v>
      </c>
      <c r="J1374" t="s">
        <v>1435</v>
      </c>
      <c r="K1374">
        <v>6381681</v>
      </c>
      <c r="L1374">
        <v>300312</v>
      </c>
      <c r="M1374">
        <v>3049</v>
      </c>
      <c r="N1374">
        <v>161</v>
      </c>
      <c r="O1374">
        <v>82</v>
      </c>
      <c r="P1374">
        <v>10</v>
      </c>
      <c r="Q1374">
        <v>132</v>
      </c>
      <c r="R1374">
        <v>20</v>
      </c>
      <c r="S1374">
        <v>2.5</v>
      </c>
      <c r="T1374">
        <v>0.5</v>
      </c>
      <c r="U1374">
        <v>0.5</v>
      </c>
      <c r="V1374">
        <v>50</v>
      </c>
      <c r="W1374">
        <v>237720</v>
      </c>
      <c r="X1374">
        <v>39600</v>
      </c>
      <c r="Y1374">
        <v>3180</v>
      </c>
      <c r="Z1374">
        <v>29890</v>
      </c>
      <c r="AA1374">
        <v>43785.714285714297</v>
      </c>
      <c r="AB1374">
        <v>52949.019607843104</v>
      </c>
      <c r="AC1374">
        <v>3098.5915492957802</v>
      </c>
      <c r="AD1374">
        <v>16990.322580645199</v>
      </c>
      <c r="AE1374">
        <v>3485.1063829787199</v>
      </c>
      <c r="AF1374">
        <v>240.14084507042301</v>
      </c>
      <c r="AG1374">
        <v>0.1</v>
      </c>
      <c r="AH1374">
        <v>0.01</v>
      </c>
      <c r="AI1374">
        <v>6.13</v>
      </c>
      <c r="AJ1374">
        <v>10</v>
      </c>
      <c r="AK1374">
        <v>5</v>
      </c>
      <c r="AL1374" t="s">
        <v>3107</v>
      </c>
      <c r="AM1374">
        <v>2</v>
      </c>
      <c r="AN1374" t="s">
        <v>178</v>
      </c>
      <c r="AO1374" t="s">
        <v>3109</v>
      </c>
      <c r="AP1374">
        <v>0.3125</v>
      </c>
      <c r="AQ1374">
        <v>109.727</v>
      </c>
      <c r="AR1374">
        <v>109.4145</v>
      </c>
      <c r="AS1374">
        <v>351.12639999999999</v>
      </c>
      <c r="AT1374" t="s">
        <v>60</v>
      </c>
      <c r="AU1374" t="s">
        <v>61</v>
      </c>
      <c r="AV1374" t="s">
        <v>62</v>
      </c>
      <c r="AW1374" t="s">
        <v>63</v>
      </c>
    </row>
    <row r="1375" spans="1:49" x14ac:dyDescent="0.3">
      <c r="A1375">
        <v>52</v>
      </c>
      <c r="B1375" t="s">
        <v>233</v>
      </c>
      <c r="C1375" t="s">
        <v>234</v>
      </c>
      <c r="D1375" t="s">
        <v>235</v>
      </c>
      <c r="E1375" t="s">
        <v>236</v>
      </c>
      <c r="F1375">
        <v>578556</v>
      </c>
      <c r="G1375" t="s">
        <v>67</v>
      </c>
      <c r="H1375" t="s">
        <v>72</v>
      </c>
      <c r="I1375" t="s">
        <v>56</v>
      </c>
      <c r="J1375" t="s">
        <v>237</v>
      </c>
      <c r="K1375">
        <v>6432592</v>
      </c>
      <c r="L1375">
        <v>315486</v>
      </c>
      <c r="M1375">
        <v>194</v>
      </c>
      <c r="N1375">
        <v>149</v>
      </c>
      <c r="O1375">
        <v>57</v>
      </c>
      <c r="P1375">
        <v>67</v>
      </c>
      <c r="Q1375">
        <v>1965</v>
      </c>
      <c r="R1375">
        <v>191</v>
      </c>
      <c r="S1375">
        <v>7</v>
      </c>
      <c r="T1375">
        <v>10</v>
      </c>
      <c r="U1375">
        <v>15</v>
      </c>
      <c r="V1375">
        <v>10200</v>
      </c>
      <c r="W1375">
        <v>220126.66666666701</v>
      </c>
      <c r="X1375">
        <v>41558.823529411799</v>
      </c>
      <c r="Y1375">
        <v>3840</v>
      </c>
      <c r="Z1375">
        <v>29610</v>
      </c>
      <c r="AA1375">
        <v>57071.428571428602</v>
      </c>
      <c r="AB1375">
        <v>22511.764705882299</v>
      </c>
      <c r="AC1375">
        <v>4880.2816901408496</v>
      </c>
      <c r="AD1375">
        <v>1595.16129032258</v>
      </c>
      <c r="AE1375">
        <v>14604.255319148901</v>
      </c>
      <c r="AF1375">
        <v>371.12676056338</v>
      </c>
      <c r="AG1375">
        <v>5.0000000000000001E-3</v>
      </c>
      <c r="AH1375">
        <v>1.02</v>
      </c>
      <c r="AI1375">
        <v>7.99</v>
      </c>
      <c r="AJ1375">
        <v>10</v>
      </c>
      <c r="AK1375">
        <v>13</v>
      </c>
      <c r="AL1375" t="s">
        <v>238</v>
      </c>
      <c r="AM1375">
        <v>3</v>
      </c>
      <c r="AN1375" t="s">
        <v>239</v>
      </c>
      <c r="AO1375" t="s">
        <v>240</v>
      </c>
      <c r="AP1375">
        <v>31.875</v>
      </c>
      <c r="AQ1375">
        <v>143.02099999999999</v>
      </c>
      <c r="AR1375">
        <v>111.146</v>
      </c>
      <c r="AS1375">
        <v>4.4869333333333303</v>
      </c>
      <c r="AT1375" t="s">
        <v>60</v>
      </c>
      <c r="AU1375" t="s">
        <v>61</v>
      </c>
      <c r="AV1375" t="s">
        <v>62</v>
      </c>
      <c r="AW1375" t="s">
        <v>63</v>
      </c>
    </row>
    <row r="1376" spans="1:49" x14ac:dyDescent="0.3">
      <c r="A1376">
        <v>1748</v>
      </c>
      <c r="B1376" t="s">
        <v>1432</v>
      </c>
      <c r="C1376" t="s">
        <v>1433</v>
      </c>
      <c r="D1376" t="s">
        <v>3111</v>
      </c>
      <c r="E1376" t="s">
        <v>236</v>
      </c>
      <c r="F1376">
        <v>2347500</v>
      </c>
      <c r="G1376" t="s">
        <v>67</v>
      </c>
      <c r="H1376" t="s">
        <v>72</v>
      </c>
      <c r="I1376" t="s">
        <v>56</v>
      </c>
      <c r="J1376" t="s">
        <v>1435</v>
      </c>
      <c r="K1376">
        <v>6381650</v>
      </c>
      <c r="L1376">
        <v>300201</v>
      </c>
      <c r="M1376">
        <v>2990</v>
      </c>
      <c r="N1376">
        <v>168</v>
      </c>
      <c r="O1376">
        <v>55</v>
      </c>
      <c r="P1376">
        <v>12</v>
      </c>
      <c r="Q1376">
        <v>189</v>
      </c>
      <c r="R1376">
        <v>17</v>
      </c>
      <c r="S1376">
        <v>2.5</v>
      </c>
      <c r="T1376">
        <v>0.5</v>
      </c>
      <c r="U1376">
        <v>0.5</v>
      </c>
      <c r="V1376">
        <v>50</v>
      </c>
      <c r="W1376">
        <v>224420</v>
      </c>
      <c r="X1376">
        <v>40314.705882352901</v>
      </c>
      <c r="Y1376">
        <v>3300</v>
      </c>
      <c r="Z1376">
        <v>33285</v>
      </c>
      <c r="AA1376">
        <v>44642.857142857101</v>
      </c>
      <c r="AB1376">
        <v>65511.764705882299</v>
      </c>
      <c r="AC1376">
        <v>3640.8450704225302</v>
      </c>
      <c r="AD1376">
        <v>15766.129032258101</v>
      </c>
      <c r="AE1376">
        <v>3319.1489361702102</v>
      </c>
      <c r="AF1376">
        <v>240.14084507042301</v>
      </c>
      <c r="AG1376">
        <v>0.5</v>
      </c>
      <c r="AH1376">
        <v>0.01</v>
      </c>
      <c r="AI1376">
        <v>6.25</v>
      </c>
      <c r="AJ1376">
        <v>10</v>
      </c>
      <c r="AK1376">
        <v>5</v>
      </c>
      <c r="AL1376" t="s">
        <v>3112</v>
      </c>
      <c r="AM1376">
        <v>2</v>
      </c>
      <c r="AN1376" t="s">
        <v>178</v>
      </c>
      <c r="AO1376" t="s">
        <v>3114</v>
      </c>
      <c r="AP1376">
        <v>0.3125</v>
      </c>
      <c r="AQ1376">
        <v>111.875</v>
      </c>
      <c r="AR1376">
        <v>111.5625</v>
      </c>
      <c r="AS1376">
        <v>358</v>
      </c>
      <c r="AT1376" t="s">
        <v>60</v>
      </c>
      <c r="AU1376" t="s">
        <v>61</v>
      </c>
      <c r="AV1376" t="s">
        <v>62</v>
      </c>
      <c r="AW1376" t="s">
        <v>63</v>
      </c>
    </row>
    <row r="1377" spans="1:49" x14ac:dyDescent="0.3">
      <c r="A1377">
        <v>701</v>
      </c>
      <c r="B1377" t="s">
        <v>1122</v>
      </c>
      <c r="C1377" t="s">
        <v>1462</v>
      </c>
      <c r="D1377" t="s">
        <v>1467</v>
      </c>
      <c r="E1377" t="s">
        <v>52</v>
      </c>
      <c r="F1377">
        <v>80250000</v>
      </c>
      <c r="G1377" t="s">
        <v>67</v>
      </c>
      <c r="H1377" t="s">
        <v>72</v>
      </c>
      <c r="I1377" t="s">
        <v>56</v>
      </c>
      <c r="J1377" t="s">
        <v>1435</v>
      </c>
      <c r="K1377">
        <v>6384039</v>
      </c>
      <c r="L1377">
        <v>296860</v>
      </c>
      <c r="M1377">
        <v>1758</v>
      </c>
      <c r="N1377">
        <v>126</v>
      </c>
      <c r="O1377">
        <v>43</v>
      </c>
      <c r="P1377">
        <v>72</v>
      </c>
      <c r="Q1377">
        <v>81</v>
      </c>
      <c r="R1377">
        <v>18</v>
      </c>
      <c r="S1377">
        <v>2.5</v>
      </c>
      <c r="T1377">
        <v>13.22</v>
      </c>
      <c r="U1377">
        <v>9.31</v>
      </c>
      <c r="V1377">
        <v>600</v>
      </c>
      <c r="W1377">
        <v>253680</v>
      </c>
      <c r="X1377">
        <v>38779.411764705903</v>
      </c>
      <c r="Y1377">
        <v>3420</v>
      </c>
      <c r="Z1377">
        <v>22960</v>
      </c>
      <c r="AA1377">
        <v>46500</v>
      </c>
      <c r="AB1377">
        <v>26305.8823529412</v>
      </c>
      <c r="AC1377">
        <v>2323.9436619718299</v>
      </c>
      <c r="AD1377">
        <v>15654.8387096774</v>
      </c>
      <c r="AE1377">
        <v>10662.7659574468</v>
      </c>
      <c r="AF1377">
        <v>283.80281690140799</v>
      </c>
      <c r="AG1377">
        <v>0.03</v>
      </c>
      <c r="AH1377">
        <v>0.06</v>
      </c>
      <c r="AI1377">
        <v>6.51</v>
      </c>
      <c r="AJ1377">
        <v>10</v>
      </c>
      <c r="AK1377">
        <v>11</v>
      </c>
      <c r="AL1377" t="s">
        <v>1468</v>
      </c>
      <c r="AM1377">
        <v>1</v>
      </c>
      <c r="AN1377" t="s">
        <v>59</v>
      </c>
      <c r="AO1377" s="1">
        <v>18.318999999999999</v>
      </c>
      <c r="AP1377">
        <v>1.875</v>
      </c>
      <c r="AQ1377">
        <v>116.529</v>
      </c>
      <c r="AR1377">
        <v>114.654</v>
      </c>
      <c r="AS1377">
        <v>62.148800000000001</v>
      </c>
      <c r="AT1377" t="s">
        <v>60</v>
      </c>
      <c r="AU1377" t="s">
        <v>61</v>
      </c>
      <c r="AV1377" t="s">
        <v>62</v>
      </c>
      <c r="AW1377" t="s">
        <v>63</v>
      </c>
    </row>
    <row r="1378" spans="1:49" x14ac:dyDescent="0.3">
      <c r="A1378">
        <v>1743</v>
      </c>
      <c r="B1378" t="s">
        <v>1432</v>
      </c>
      <c r="C1378" t="s">
        <v>1433</v>
      </c>
      <c r="D1378" t="s">
        <v>3106</v>
      </c>
      <c r="E1378" t="s">
        <v>236</v>
      </c>
      <c r="F1378">
        <v>123930</v>
      </c>
      <c r="G1378" t="s">
        <v>67</v>
      </c>
      <c r="H1378" t="s">
        <v>72</v>
      </c>
      <c r="I1378" t="s">
        <v>56</v>
      </c>
      <c r="J1378" t="s">
        <v>1435</v>
      </c>
      <c r="K1378">
        <v>6381712</v>
      </c>
      <c r="L1378">
        <v>300330</v>
      </c>
      <c r="M1378">
        <v>3640</v>
      </c>
      <c r="N1378">
        <v>169</v>
      </c>
      <c r="O1378">
        <v>64</v>
      </c>
      <c r="P1378">
        <v>12</v>
      </c>
      <c r="Q1378">
        <v>143</v>
      </c>
      <c r="R1378">
        <v>19</v>
      </c>
      <c r="S1378">
        <v>2.5</v>
      </c>
      <c r="T1378">
        <v>3.07</v>
      </c>
      <c r="U1378">
        <v>5.76</v>
      </c>
      <c r="V1378">
        <v>50</v>
      </c>
      <c r="W1378">
        <v>232026.66666666701</v>
      </c>
      <c r="X1378">
        <v>39547.058823529398</v>
      </c>
      <c r="Y1378">
        <v>3300</v>
      </c>
      <c r="Z1378">
        <v>31220</v>
      </c>
      <c r="AA1378">
        <v>46071.428571428602</v>
      </c>
      <c r="AB1378">
        <v>51094.117647058803</v>
      </c>
      <c r="AC1378">
        <v>3330.98591549296</v>
      </c>
      <c r="AD1378">
        <v>16953.225806451599</v>
      </c>
      <c r="AE1378">
        <v>3858.5106382978702</v>
      </c>
      <c r="AF1378">
        <v>240.14084507042301</v>
      </c>
      <c r="AG1378">
        <v>0.25</v>
      </c>
      <c r="AH1378">
        <v>0.01</v>
      </c>
      <c r="AI1378">
        <v>6.45</v>
      </c>
      <c r="AJ1378">
        <v>10</v>
      </c>
      <c r="AK1378">
        <v>5</v>
      </c>
      <c r="AL1378" t="s">
        <v>3107</v>
      </c>
      <c r="AM1378">
        <v>2</v>
      </c>
      <c r="AN1378" t="s">
        <v>178</v>
      </c>
      <c r="AO1378" t="s">
        <v>3108</v>
      </c>
      <c r="AP1378">
        <v>0.3125</v>
      </c>
      <c r="AQ1378">
        <v>115.455</v>
      </c>
      <c r="AR1378">
        <v>115.1425</v>
      </c>
      <c r="AS1378">
        <v>369.45600000000002</v>
      </c>
      <c r="AT1378" t="s">
        <v>60</v>
      </c>
      <c r="AU1378" t="s">
        <v>61</v>
      </c>
      <c r="AV1378" t="s">
        <v>62</v>
      </c>
      <c r="AW1378" t="s">
        <v>63</v>
      </c>
    </row>
    <row r="1379" spans="1:49" x14ac:dyDescent="0.3">
      <c r="A1379">
        <v>1726</v>
      </c>
      <c r="B1379" t="s">
        <v>3072</v>
      </c>
      <c r="C1379" t="s">
        <v>3073</v>
      </c>
      <c r="D1379" t="s">
        <v>3074</v>
      </c>
      <c r="E1379" t="s">
        <v>236</v>
      </c>
      <c r="F1379">
        <v>137481</v>
      </c>
      <c r="G1379" t="s">
        <v>67</v>
      </c>
      <c r="H1379" t="s">
        <v>72</v>
      </c>
      <c r="I1379" t="s">
        <v>56</v>
      </c>
      <c r="J1379" t="s">
        <v>68</v>
      </c>
      <c r="K1379">
        <v>6408653</v>
      </c>
      <c r="L1379">
        <v>310936</v>
      </c>
      <c r="M1379">
        <v>1919</v>
      </c>
      <c r="N1379">
        <v>116</v>
      </c>
      <c r="O1379">
        <v>33</v>
      </c>
      <c r="P1379">
        <v>2.5</v>
      </c>
      <c r="Q1379">
        <v>289</v>
      </c>
      <c r="R1379">
        <v>101</v>
      </c>
      <c r="S1379">
        <v>2.5</v>
      </c>
      <c r="T1379">
        <v>3.12</v>
      </c>
      <c r="U1379">
        <v>0.5</v>
      </c>
      <c r="V1379">
        <v>50</v>
      </c>
      <c r="W1379">
        <v>247426.66666666701</v>
      </c>
      <c r="X1379">
        <v>40976.470588235301</v>
      </c>
      <c r="Y1379">
        <v>3480</v>
      </c>
      <c r="Z1379">
        <v>26425</v>
      </c>
      <c r="AA1379">
        <v>47357.142857142899</v>
      </c>
      <c r="AB1379">
        <v>36001.960784313698</v>
      </c>
      <c r="AC1379">
        <v>1859.1549295774601</v>
      </c>
      <c r="AD1379">
        <v>14616.129032258101</v>
      </c>
      <c r="AE1379">
        <v>4812.7659574468098</v>
      </c>
      <c r="AF1379">
        <v>458.45070422535201</v>
      </c>
      <c r="AG1379">
        <v>0.02</v>
      </c>
      <c r="AH1379">
        <v>0.01</v>
      </c>
      <c r="AI1379">
        <v>6.63</v>
      </c>
      <c r="AJ1379">
        <v>10</v>
      </c>
      <c r="AK1379">
        <v>5</v>
      </c>
      <c r="AL1379" t="s">
        <v>3075</v>
      </c>
      <c r="AM1379">
        <v>1</v>
      </c>
      <c r="AN1379" t="s">
        <v>59</v>
      </c>
      <c r="AO1379" s="1">
        <v>20.088000000000001</v>
      </c>
      <c r="AP1379">
        <v>0.3125</v>
      </c>
      <c r="AQ1379">
        <v>118.67700000000001</v>
      </c>
      <c r="AR1379">
        <v>118.36450000000001</v>
      </c>
      <c r="AS1379">
        <v>379.76639999999998</v>
      </c>
      <c r="AT1379" t="s">
        <v>60</v>
      </c>
      <c r="AU1379" t="s">
        <v>61</v>
      </c>
      <c r="AV1379" t="s">
        <v>62</v>
      </c>
      <c r="AW1379" t="s">
        <v>63</v>
      </c>
    </row>
    <row r="1380" spans="1:49" x14ac:dyDescent="0.3">
      <c r="A1380">
        <v>1749</v>
      </c>
      <c r="B1380" t="s">
        <v>1432</v>
      </c>
      <c r="C1380" t="s">
        <v>1433</v>
      </c>
      <c r="D1380" t="s">
        <v>3111</v>
      </c>
      <c r="E1380" t="s">
        <v>236</v>
      </c>
      <c r="F1380">
        <v>2347500</v>
      </c>
      <c r="G1380" t="s">
        <v>67</v>
      </c>
      <c r="H1380" t="s">
        <v>72</v>
      </c>
      <c r="I1380" t="s">
        <v>56</v>
      </c>
      <c r="J1380" t="s">
        <v>1435</v>
      </c>
      <c r="K1380">
        <v>6381591</v>
      </c>
      <c r="L1380">
        <v>300212</v>
      </c>
      <c r="M1380">
        <v>2839</v>
      </c>
      <c r="N1380">
        <v>217</v>
      </c>
      <c r="O1380">
        <v>97</v>
      </c>
      <c r="P1380">
        <v>15</v>
      </c>
      <c r="Q1380">
        <v>201</v>
      </c>
      <c r="R1380">
        <v>52</v>
      </c>
      <c r="S1380">
        <v>2.5</v>
      </c>
      <c r="T1380">
        <v>0.5</v>
      </c>
      <c r="U1380">
        <v>6.84</v>
      </c>
      <c r="V1380">
        <v>50</v>
      </c>
      <c r="W1380">
        <v>221993.33333333299</v>
      </c>
      <c r="X1380">
        <v>40764.705882352901</v>
      </c>
      <c r="Y1380">
        <v>3240</v>
      </c>
      <c r="Z1380">
        <v>34615</v>
      </c>
      <c r="AA1380">
        <v>47428.571428571398</v>
      </c>
      <c r="AB1380">
        <v>50166.666666666701</v>
      </c>
      <c r="AC1380">
        <v>4647.8873239436598</v>
      </c>
      <c r="AD1380">
        <v>11982.2580645161</v>
      </c>
      <c r="AE1380">
        <v>8671.2765957446809</v>
      </c>
      <c r="AF1380">
        <v>261.97183098591501</v>
      </c>
      <c r="AG1380">
        <v>1</v>
      </c>
      <c r="AH1380">
        <v>0.01</v>
      </c>
      <c r="AI1380">
        <v>6.64</v>
      </c>
      <c r="AJ1380">
        <v>10</v>
      </c>
      <c r="AK1380">
        <v>5</v>
      </c>
      <c r="AL1380" t="s">
        <v>3112</v>
      </c>
      <c r="AM1380">
        <v>3</v>
      </c>
      <c r="AN1380" t="s">
        <v>113</v>
      </c>
      <c r="AO1380" t="s">
        <v>3115</v>
      </c>
      <c r="AP1380">
        <v>0.3125</v>
      </c>
      <c r="AQ1380">
        <v>118.85599999999999</v>
      </c>
      <c r="AR1380">
        <v>118.54349999999999</v>
      </c>
      <c r="AS1380">
        <v>380.33920000000001</v>
      </c>
      <c r="AT1380" t="s">
        <v>60</v>
      </c>
      <c r="AU1380" t="s">
        <v>61</v>
      </c>
      <c r="AV1380" t="s">
        <v>62</v>
      </c>
      <c r="AW1380" t="s">
        <v>63</v>
      </c>
    </row>
    <row r="1381" spans="1:49" x14ac:dyDescent="0.3">
      <c r="A1381">
        <v>12</v>
      </c>
      <c r="B1381" t="s">
        <v>49</v>
      </c>
      <c r="C1381" t="s">
        <v>50</v>
      </c>
      <c r="D1381" t="s">
        <v>100</v>
      </c>
      <c r="E1381" t="s">
        <v>52</v>
      </c>
      <c r="F1381">
        <v>922500</v>
      </c>
      <c r="G1381" t="s">
        <v>67</v>
      </c>
      <c r="H1381" t="s">
        <v>72</v>
      </c>
      <c r="I1381" t="s">
        <v>56</v>
      </c>
      <c r="J1381" t="s">
        <v>57</v>
      </c>
      <c r="K1381">
        <v>6397823</v>
      </c>
      <c r="L1381">
        <v>299625</v>
      </c>
      <c r="M1381">
        <v>3752</v>
      </c>
      <c r="N1381">
        <v>101</v>
      </c>
      <c r="O1381">
        <v>31</v>
      </c>
      <c r="P1381">
        <v>10</v>
      </c>
      <c r="Q1381">
        <v>118</v>
      </c>
      <c r="R1381">
        <v>84</v>
      </c>
      <c r="S1381">
        <v>2.5</v>
      </c>
      <c r="T1381">
        <v>0.5</v>
      </c>
      <c r="U1381">
        <v>2</v>
      </c>
      <c r="V1381">
        <v>50</v>
      </c>
      <c r="W1381">
        <v>253120</v>
      </c>
      <c r="X1381">
        <v>37191.176470588201</v>
      </c>
      <c r="Y1381">
        <v>3600</v>
      </c>
      <c r="Z1381">
        <v>26145</v>
      </c>
      <c r="AA1381">
        <v>47642.857142857101</v>
      </c>
      <c r="AB1381">
        <v>34737.254901960798</v>
      </c>
      <c r="AC1381">
        <v>1394.3661971831</v>
      </c>
      <c r="AD1381">
        <v>16100</v>
      </c>
      <c r="AE1381">
        <v>4688.2978723404203</v>
      </c>
      <c r="AF1381">
        <v>436.61971830985902</v>
      </c>
      <c r="AG1381">
        <v>5.0000000000000001E-3</v>
      </c>
      <c r="AH1381">
        <v>0.01</v>
      </c>
      <c r="AI1381">
        <v>6.67</v>
      </c>
      <c r="AJ1381">
        <v>10</v>
      </c>
      <c r="AK1381">
        <v>33</v>
      </c>
      <c r="AL1381" t="s">
        <v>101</v>
      </c>
      <c r="AM1381">
        <v>1</v>
      </c>
      <c r="AN1381" t="s">
        <v>59</v>
      </c>
      <c r="AO1381" s="1">
        <v>40.231000000000002</v>
      </c>
      <c r="AP1381">
        <v>0.3125</v>
      </c>
      <c r="AQ1381">
        <v>119.393</v>
      </c>
      <c r="AR1381">
        <v>119.0805</v>
      </c>
      <c r="AS1381">
        <v>382.05759999999998</v>
      </c>
      <c r="AT1381" t="s">
        <v>60</v>
      </c>
      <c r="AU1381" t="s">
        <v>61</v>
      </c>
      <c r="AV1381" t="s">
        <v>62</v>
      </c>
      <c r="AW1381" t="s">
        <v>63</v>
      </c>
    </row>
    <row r="1382" spans="1:49" x14ac:dyDescent="0.3">
      <c r="A1382">
        <v>1740</v>
      </c>
      <c r="B1382" t="s">
        <v>3101</v>
      </c>
      <c r="C1382" t="s">
        <v>3102</v>
      </c>
      <c r="D1382" t="s">
        <v>3103</v>
      </c>
      <c r="E1382" t="s">
        <v>268</v>
      </c>
      <c r="F1382">
        <v>14700</v>
      </c>
      <c r="G1382" t="s">
        <v>67</v>
      </c>
      <c r="H1382" t="s">
        <v>72</v>
      </c>
      <c r="I1382" t="s">
        <v>56</v>
      </c>
      <c r="J1382" t="s">
        <v>237</v>
      </c>
      <c r="K1382">
        <v>6430886</v>
      </c>
      <c r="L1382">
        <v>266196</v>
      </c>
      <c r="M1382">
        <v>4619</v>
      </c>
      <c r="N1382">
        <v>122</v>
      </c>
      <c r="O1382">
        <v>53</v>
      </c>
      <c r="P1382">
        <v>9</v>
      </c>
      <c r="Q1382">
        <v>192</v>
      </c>
      <c r="R1382">
        <v>68</v>
      </c>
      <c r="S1382">
        <v>9.6999999999999993</v>
      </c>
      <c r="T1382">
        <v>0.5</v>
      </c>
      <c r="U1382">
        <v>5.58</v>
      </c>
      <c r="V1382">
        <v>2100</v>
      </c>
      <c r="W1382">
        <v>251766.66666666701</v>
      </c>
      <c r="X1382">
        <v>36688.235294117701</v>
      </c>
      <c r="Y1382">
        <v>3120</v>
      </c>
      <c r="Z1382">
        <v>21000</v>
      </c>
      <c r="AA1382">
        <v>51285.714285714297</v>
      </c>
      <c r="AB1382">
        <v>44264.705882352901</v>
      </c>
      <c r="AC1382">
        <v>1549.2957746478901</v>
      </c>
      <c r="AD1382">
        <v>13020.967741935499</v>
      </c>
      <c r="AE1382">
        <v>8463.8297872340409</v>
      </c>
      <c r="AF1382">
        <v>349.29577464788701</v>
      </c>
      <c r="AG1382">
        <v>0.5</v>
      </c>
      <c r="AH1382">
        <v>0.21</v>
      </c>
      <c r="AI1382">
        <v>7.18</v>
      </c>
      <c r="AJ1382">
        <v>10</v>
      </c>
      <c r="AK1382">
        <v>18</v>
      </c>
      <c r="AL1382" t="s">
        <v>3104</v>
      </c>
      <c r="AM1382">
        <v>1</v>
      </c>
      <c r="AN1382" t="s">
        <v>59</v>
      </c>
      <c r="AO1382" s="1">
        <v>49.758000000000003</v>
      </c>
      <c r="AP1382">
        <v>6.5625</v>
      </c>
      <c r="AQ1382">
        <v>128.52199999999999</v>
      </c>
      <c r="AR1382">
        <v>121.95950000000001</v>
      </c>
      <c r="AS1382">
        <v>19.5843047619048</v>
      </c>
      <c r="AT1382" t="s">
        <v>60</v>
      </c>
      <c r="AU1382" t="s">
        <v>61</v>
      </c>
      <c r="AV1382" t="s">
        <v>62</v>
      </c>
      <c r="AW1382" t="s">
        <v>63</v>
      </c>
    </row>
    <row r="1383" spans="1:49" x14ac:dyDescent="0.3">
      <c r="A1383">
        <v>6</v>
      </c>
      <c r="B1383" t="s">
        <v>78</v>
      </c>
      <c r="C1383" t="s">
        <v>79</v>
      </c>
      <c r="D1383" t="s">
        <v>80</v>
      </c>
      <c r="E1383" t="s">
        <v>81</v>
      </c>
      <c r="F1383">
        <v>120000</v>
      </c>
      <c r="G1383" t="s">
        <v>67</v>
      </c>
      <c r="H1383" t="s">
        <v>72</v>
      </c>
      <c r="I1383" t="s">
        <v>56</v>
      </c>
      <c r="J1383" t="s">
        <v>68</v>
      </c>
      <c r="K1383">
        <v>6410687</v>
      </c>
      <c r="L1383">
        <v>305629</v>
      </c>
      <c r="M1383">
        <v>598</v>
      </c>
      <c r="N1383">
        <v>63</v>
      </c>
      <c r="O1383">
        <v>20</v>
      </c>
      <c r="P1383">
        <v>2.5</v>
      </c>
      <c r="Q1383">
        <v>148</v>
      </c>
      <c r="R1383">
        <v>36</v>
      </c>
      <c r="S1383">
        <v>2.5</v>
      </c>
      <c r="T1383">
        <v>0.5</v>
      </c>
      <c r="U1383">
        <v>1</v>
      </c>
      <c r="V1383">
        <v>50</v>
      </c>
      <c r="W1383">
        <v>266840</v>
      </c>
      <c r="X1383">
        <v>32373.529411764699</v>
      </c>
      <c r="Y1383">
        <v>2340</v>
      </c>
      <c r="Z1383">
        <v>33390</v>
      </c>
      <c r="AA1383">
        <v>49142.857142857101</v>
      </c>
      <c r="AB1383">
        <v>15429.411764705899</v>
      </c>
      <c r="AC1383">
        <v>1781.6901408450699</v>
      </c>
      <c r="AD1383">
        <v>111.290322580645</v>
      </c>
      <c r="AE1383">
        <v>12031.914893617</v>
      </c>
      <c r="AF1383">
        <v>305.63380281690098</v>
      </c>
      <c r="AG1383">
        <v>5.0000000000000001E-3</v>
      </c>
      <c r="AH1383">
        <v>0.01</v>
      </c>
      <c r="AI1383">
        <v>6.88</v>
      </c>
      <c r="AJ1383">
        <v>10</v>
      </c>
      <c r="AK1383">
        <v>31</v>
      </c>
      <c r="AL1383" t="s">
        <v>82</v>
      </c>
      <c r="AM1383">
        <v>1</v>
      </c>
      <c r="AN1383" t="s">
        <v>59</v>
      </c>
      <c r="AO1383" s="1">
        <v>5.5709999999999997</v>
      </c>
      <c r="AP1383">
        <v>0.3125</v>
      </c>
      <c r="AQ1383">
        <v>123.152</v>
      </c>
      <c r="AR1383">
        <v>122.8395</v>
      </c>
      <c r="AS1383">
        <v>394.08640000000003</v>
      </c>
      <c r="AT1383" t="s">
        <v>60</v>
      </c>
      <c r="AU1383" t="s">
        <v>61</v>
      </c>
      <c r="AV1383" t="s">
        <v>62</v>
      </c>
      <c r="AW1383" t="s">
        <v>63</v>
      </c>
    </row>
    <row r="1384" spans="1:49" x14ac:dyDescent="0.3">
      <c r="A1384">
        <v>699</v>
      </c>
      <c r="B1384" t="s">
        <v>1122</v>
      </c>
      <c r="C1384" t="s">
        <v>1462</v>
      </c>
      <c r="D1384" t="s">
        <v>1463</v>
      </c>
      <c r="E1384" t="s">
        <v>52</v>
      </c>
      <c r="F1384">
        <v>181000000</v>
      </c>
      <c r="G1384" t="s">
        <v>54</v>
      </c>
      <c r="H1384" t="s">
        <v>72</v>
      </c>
      <c r="I1384" t="s">
        <v>56</v>
      </c>
      <c r="J1384" t="s">
        <v>1435</v>
      </c>
      <c r="K1384">
        <v>6386519</v>
      </c>
      <c r="L1384">
        <v>296644</v>
      </c>
      <c r="M1384">
        <v>652</v>
      </c>
      <c r="N1384">
        <v>157</v>
      </c>
      <c r="O1384">
        <v>76</v>
      </c>
      <c r="P1384">
        <v>73</v>
      </c>
      <c r="Q1384">
        <v>201</v>
      </c>
      <c r="R1384">
        <v>56</v>
      </c>
      <c r="S1384">
        <v>23.58</v>
      </c>
      <c r="T1384">
        <v>42.92</v>
      </c>
      <c r="U1384">
        <v>5.1100000000000003</v>
      </c>
      <c r="V1384">
        <v>100</v>
      </c>
      <c r="W1384">
        <v>226846.66666666701</v>
      </c>
      <c r="X1384">
        <v>42167.647058823502</v>
      </c>
      <c r="Y1384">
        <v>4140</v>
      </c>
      <c r="Z1384">
        <v>31885</v>
      </c>
      <c r="AA1384">
        <v>49357.142857142899</v>
      </c>
      <c r="AB1384">
        <v>57249.019607843104</v>
      </c>
      <c r="AC1384">
        <v>3330.98591549296</v>
      </c>
      <c r="AD1384">
        <v>15988.7096774194</v>
      </c>
      <c r="AE1384">
        <v>6721.27659574468</v>
      </c>
      <c r="AF1384">
        <v>283.80281690140799</v>
      </c>
      <c r="AG1384">
        <v>0.09</v>
      </c>
      <c r="AH1384">
        <v>0.01</v>
      </c>
      <c r="AI1384">
        <v>6.91</v>
      </c>
      <c r="AJ1384">
        <v>10</v>
      </c>
      <c r="AK1384">
        <v>15</v>
      </c>
      <c r="AL1384" t="s">
        <v>1464</v>
      </c>
      <c r="AM1384">
        <v>3</v>
      </c>
      <c r="AN1384" t="s">
        <v>1321</v>
      </c>
      <c r="AO1384" t="s">
        <v>1465</v>
      </c>
      <c r="AP1384">
        <v>0.3125</v>
      </c>
      <c r="AQ1384">
        <v>123.68899999999999</v>
      </c>
      <c r="AR1384">
        <v>123.37649999999999</v>
      </c>
      <c r="AS1384">
        <v>395.8048</v>
      </c>
      <c r="AT1384" t="s">
        <v>60</v>
      </c>
      <c r="AU1384" t="s">
        <v>61</v>
      </c>
      <c r="AV1384" t="s">
        <v>62</v>
      </c>
      <c r="AW1384" t="s">
        <v>63</v>
      </c>
    </row>
    <row r="1385" spans="1:49" x14ac:dyDescent="0.3">
      <c r="A1385">
        <v>1732</v>
      </c>
      <c r="B1385" t="s">
        <v>3085</v>
      </c>
      <c r="C1385" t="s">
        <v>3086</v>
      </c>
      <c r="D1385" t="s">
        <v>3086</v>
      </c>
      <c r="E1385" t="s">
        <v>236</v>
      </c>
      <c r="F1385">
        <v>47175</v>
      </c>
      <c r="G1385" t="s">
        <v>67</v>
      </c>
      <c r="H1385" t="s">
        <v>72</v>
      </c>
      <c r="I1385" t="s">
        <v>56</v>
      </c>
      <c r="J1385" t="s">
        <v>237</v>
      </c>
      <c r="K1385">
        <v>6431137</v>
      </c>
      <c r="L1385">
        <v>322961</v>
      </c>
      <c r="M1385">
        <v>4791</v>
      </c>
      <c r="N1385">
        <v>106</v>
      </c>
      <c r="O1385">
        <v>36</v>
      </c>
      <c r="P1385">
        <v>2.5</v>
      </c>
      <c r="Q1385">
        <v>409</v>
      </c>
      <c r="R1385">
        <v>101</v>
      </c>
      <c r="S1385">
        <v>2.5</v>
      </c>
      <c r="T1385">
        <v>7.35</v>
      </c>
      <c r="U1385">
        <v>0.5</v>
      </c>
      <c r="V1385">
        <v>300</v>
      </c>
      <c r="W1385">
        <v>281960</v>
      </c>
      <c r="X1385">
        <v>26814.705882352901</v>
      </c>
      <c r="Y1385">
        <v>2220</v>
      </c>
      <c r="Z1385">
        <v>31010</v>
      </c>
      <c r="AA1385">
        <v>50285.714285714297</v>
      </c>
      <c r="AB1385">
        <v>15766.666666666701</v>
      </c>
      <c r="AC1385">
        <v>2556.3380281690102</v>
      </c>
      <c r="AD1385">
        <v>1335.4838709677399</v>
      </c>
      <c r="AE1385">
        <v>8380.8510638297903</v>
      </c>
      <c r="AF1385">
        <v>283.80281690140799</v>
      </c>
      <c r="AG1385">
        <v>0.5</v>
      </c>
      <c r="AH1385">
        <v>0.03</v>
      </c>
      <c r="AI1385">
        <v>7.04</v>
      </c>
      <c r="AJ1385">
        <v>10</v>
      </c>
      <c r="AK1385">
        <v>5</v>
      </c>
      <c r="AL1385" t="s">
        <v>3087</v>
      </c>
      <c r="AM1385">
        <v>2</v>
      </c>
      <c r="AN1385" t="s">
        <v>247</v>
      </c>
      <c r="AO1385" t="s">
        <v>3090</v>
      </c>
      <c r="AP1385">
        <v>0.9375</v>
      </c>
      <c r="AQ1385">
        <v>126.01600000000001</v>
      </c>
      <c r="AR1385">
        <v>125.07850000000001</v>
      </c>
      <c r="AS1385">
        <v>134.41706666666701</v>
      </c>
      <c r="AT1385" t="s">
        <v>60</v>
      </c>
      <c r="AU1385" t="s">
        <v>61</v>
      </c>
      <c r="AV1385" t="s">
        <v>62</v>
      </c>
      <c r="AW1385" t="s">
        <v>63</v>
      </c>
    </row>
    <row r="1386" spans="1:49" x14ac:dyDescent="0.3">
      <c r="A1386">
        <v>704</v>
      </c>
      <c r="B1386" t="s">
        <v>1122</v>
      </c>
      <c r="C1386" t="s">
        <v>1462</v>
      </c>
      <c r="D1386" t="s">
        <v>1471</v>
      </c>
      <c r="E1386" t="s">
        <v>52</v>
      </c>
      <c r="F1386" t="s">
        <v>53</v>
      </c>
      <c r="G1386" t="s">
        <v>67</v>
      </c>
      <c r="H1386" t="s">
        <v>55</v>
      </c>
      <c r="I1386" t="s">
        <v>56</v>
      </c>
      <c r="J1386" t="s">
        <v>1435</v>
      </c>
      <c r="K1386">
        <v>6382788</v>
      </c>
      <c r="L1386">
        <v>299216</v>
      </c>
      <c r="M1386">
        <v>7218</v>
      </c>
      <c r="N1386">
        <v>124</v>
      </c>
      <c r="O1386">
        <v>54</v>
      </c>
      <c r="P1386">
        <v>77</v>
      </c>
      <c r="Q1386">
        <v>82</v>
      </c>
      <c r="R1386">
        <v>22</v>
      </c>
      <c r="S1386">
        <v>2.5</v>
      </c>
      <c r="T1386">
        <v>26.06</v>
      </c>
      <c r="U1386">
        <v>7.39</v>
      </c>
      <c r="V1386">
        <v>600</v>
      </c>
      <c r="W1386">
        <v>259186.66666666701</v>
      </c>
      <c r="X1386">
        <v>38647.058823529398</v>
      </c>
      <c r="Y1386">
        <v>3120</v>
      </c>
      <c r="Z1386">
        <v>21910</v>
      </c>
      <c r="AA1386">
        <v>51214.285714285703</v>
      </c>
      <c r="AB1386">
        <v>23523.529411764699</v>
      </c>
      <c r="AC1386">
        <v>2711.2676056338</v>
      </c>
      <c r="AD1386">
        <v>15914.516129032299</v>
      </c>
      <c r="AE1386">
        <v>9044.6808510638293</v>
      </c>
      <c r="AF1386">
        <v>196.47887323943701</v>
      </c>
      <c r="AG1386">
        <v>0.1</v>
      </c>
      <c r="AH1386">
        <v>0.06</v>
      </c>
      <c r="AI1386">
        <v>7.17</v>
      </c>
      <c r="AJ1386">
        <v>10</v>
      </c>
      <c r="AK1386">
        <v>11</v>
      </c>
      <c r="AL1386" t="s">
        <v>1472</v>
      </c>
      <c r="AM1386">
        <v>1</v>
      </c>
      <c r="AN1386" t="s">
        <v>59</v>
      </c>
      <c r="AO1386" s="1">
        <v>78.319000000000003</v>
      </c>
      <c r="AP1386">
        <v>1.875</v>
      </c>
      <c r="AQ1386">
        <v>128.34299999999999</v>
      </c>
      <c r="AR1386">
        <v>126.468</v>
      </c>
      <c r="AS1386">
        <v>68.449600000000004</v>
      </c>
      <c r="AT1386" t="s">
        <v>60</v>
      </c>
      <c r="AU1386" t="s">
        <v>61</v>
      </c>
      <c r="AV1386" t="s">
        <v>62</v>
      </c>
      <c r="AW1386" t="s">
        <v>63</v>
      </c>
    </row>
    <row r="1387" spans="1:49" x14ac:dyDescent="0.3">
      <c r="A1387">
        <v>3</v>
      </c>
      <c r="B1387" t="s">
        <v>64</v>
      </c>
      <c r="C1387" t="s">
        <v>65</v>
      </c>
      <c r="D1387" t="s">
        <v>66</v>
      </c>
      <c r="E1387" t="s">
        <v>52</v>
      </c>
      <c r="F1387">
        <v>16500000</v>
      </c>
      <c r="G1387" t="s">
        <v>67</v>
      </c>
      <c r="H1387" t="s">
        <v>72</v>
      </c>
      <c r="I1387" t="s">
        <v>56</v>
      </c>
      <c r="J1387" t="s">
        <v>68</v>
      </c>
      <c r="K1387">
        <v>6410566</v>
      </c>
      <c r="L1387">
        <v>304320</v>
      </c>
      <c r="M1387">
        <v>814</v>
      </c>
      <c r="N1387">
        <v>86</v>
      </c>
      <c r="O1387">
        <v>55</v>
      </c>
      <c r="P1387">
        <v>16</v>
      </c>
      <c r="Q1387">
        <v>184</v>
      </c>
      <c r="R1387">
        <v>35</v>
      </c>
      <c r="S1387">
        <v>2.5</v>
      </c>
      <c r="T1387">
        <v>0.5</v>
      </c>
      <c r="U1387">
        <v>1</v>
      </c>
      <c r="V1387">
        <v>2600</v>
      </c>
      <c r="W1387">
        <v>251440</v>
      </c>
      <c r="X1387">
        <v>38250</v>
      </c>
      <c r="Y1387">
        <v>3180</v>
      </c>
      <c r="Z1387">
        <v>24885</v>
      </c>
      <c r="AA1387">
        <v>54571.428571428602</v>
      </c>
      <c r="AB1387">
        <v>45698.039215686302</v>
      </c>
      <c r="AC1387">
        <v>1549.2957746478901</v>
      </c>
      <c r="AD1387">
        <v>10016.129032258101</v>
      </c>
      <c r="AE1387">
        <v>13732.9787234043</v>
      </c>
      <c r="AF1387">
        <v>392.95774647887299</v>
      </c>
      <c r="AG1387">
        <v>5.0000000000000001E-3</v>
      </c>
      <c r="AH1387">
        <v>0.26</v>
      </c>
      <c r="AI1387">
        <v>7.64</v>
      </c>
      <c r="AJ1387">
        <v>10</v>
      </c>
      <c r="AK1387">
        <v>34</v>
      </c>
      <c r="AL1387" t="s">
        <v>69</v>
      </c>
      <c r="AM1387">
        <v>1</v>
      </c>
      <c r="AN1387" t="s">
        <v>59</v>
      </c>
      <c r="AO1387" s="1">
        <v>7.9450000000000003</v>
      </c>
      <c r="AP1387">
        <v>8.125</v>
      </c>
      <c r="AQ1387">
        <v>136.756</v>
      </c>
      <c r="AR1387">
        <v>128.631</v>
      </c>
      <c r="AS1387">
        <v>16.831507692307699</v>
      </c>
      <c r="AT1387" t="s">
        <v>60</v>
      </c>
      <c r="AU1387" t="s">
        <v>61</v>
      </c>
      <c r="AV1387" t="s">
        <v>62</v>
      </c>
      <c r="AW1387" t="s">
        <v>63</v>
      </c>
    </row>
    <row r="1388" spans="1:49" x14ac:dyDescent="0.3">
      <c r="A1388">
        <v>1735</v>
      </c>
      <c r="B1388" t="s">
        <v>3091</v>
      </c>
      <c r="C1388" t="s">
        <v>3092</v>
      </c>
      <c r="D1388" t="s">
        <v>3093</v>
      </c>
      <c r="E1388" t="s">
        <v>52</v>
      </c>
      <c r="F1388">
        <v>8580</v>
      </c>
      <c r="G1388" t="s">
        <v>67</v>
      </c>
      <c r="H1388" t="s">
        <v>72</v>
      </c>
      <c r="I1388" t="s">
        <v>56</v>
      </c>
      <c r="J1388" t="s">
        <v>237</v>
      </c>
      <c r="K1388">
        <v>6426989</v>
      </c>
      <c r="L1388">
        <v>310122</v>
      </c>
      <c r="M1388">
        <v>2905</v>
      </c>
      <c r="N1388">
        <v>77</v>
      </c>
      <c r="O1388">
        <v>19</v>
      </c>
      <c r="P1388">
        <v>8</v>
      </c>
      <c r="Q1388">
        <v>158</v>
      </c>
      <c r="R1388">
        <v>265</v>
      </c>
      <c r="S1388">
        <v>7.63</v>
      </c>
      <c r="T1388">
        <v>0.5</v>
      </c>
      <c r="U1388">
        <v>0.5</v>
      </c>
      <c r="V1388">
        <v>1000</v>
      </c>
      <c r="W1388">
        <v>251813.33333333299</v>
      </c>
      <c r="X1388">
        <v>41744.117647058803</v>
      </c>
      <c r="Y1388">
        <v>3300</v>
      </c>
      <c r="Z1388">
        <v>20090</v>
      </c>
      <c r="AA1388">
        <v>52642.857142857101</v>
      </c>
      <c r="AB1388">
        <v>20150.9803921569</v>
      </c>
      <c r="AC1388">
        <v>1549.2957746478901</v>
      </c>
      <c r="AD1388">
        <v>17138.7096774194</v>
      </c>
      <c r="AE1388">
        <v>8173.4042553191503</v>
      </c>
      <c r="AF1388">
        <v>502.11267605633799</v>
      </c>
      <c r="AG1388">
        <v>0.1</v>
      </c>
      <c r="AH1388">
        <v>0.1</v>
      </c>
      <c r="AI1388">
        <v>7.37</v>
      </c>
      <c r="AJ1388">
        <v>118.24</v>
      </c>
      <c r="AK1388">
        <v>35</v>
      </c>
      <c r="AL1388" t="s">
        <v>3094</v>
      </c>
      <c r="AM1388">
        <v>2</v>
      </c>
      <c r="AN1388" t="s">
        <v>140</v>
      </c>
      <c r="AO1388" t="s">
        <v>3095</v>
      </c>
      <c r="AP1388">
        <v>3.125</v>
      </c>
      <c r="AQ1388">
        <v>131.923</v>
      </c>
      <c r="AR1388">
        <v>128.798</v>
      </c>
      <c r="AS1388">
        <v>42.215359999999997</v>
      </c>
      <c r="AT1388" t="s">
        <v>60</v>
      </c>
      <c r="AU1388" t="s">
        <v>61</v>
      </c>
      <c r="AV1388" t="s">
        <v>62</v>
      </c>
      <c r="AW1388" t="s">
        <v>63</v>
      </c>
    </row>
    <row r="1389" spans="1:49" x14ac:dyDescent="0.3">
      <c r="A1389">
        <v>55</v>
      </c>
      <c r="B1389" t="s">
        <v>233</v>
      </c>
      <c r="C1389" t="s">
        <v>234</v>
      </c>
      <c r="D1389" t="s">
        <v>249</v>
      </c>
      <c r="E1389" t="s">
        <v>236</v>
      </c>
      <c r="F1389">
        <v>1220571</v>
      </c>
      <c r="G1389" t="s">
        <v>67</v>
      </c>
      <c r="H1389" t="s">
        <v>72</v>
      </c>
      <c r="I1389" t="s">
        <v>56</v>
      </c>
      <c r="J1389" t="s">
        <v>237</v>
      </c>
      <c r="K1389">
        <v>6436521</v>
      </c>
      <c r="L1389">
        <v>316858</v>
      </c>
      <c r="M1389">
        <v>191</v>
      </c>
      <c r="N1389">
        <v>142</v>
      </c>
      <c r="O1389">
        <v>58</v>
      </c>
      <c r="P1389">
        <v>67</v>
      </c>
      <c r="Q1389">
        <v>1493</v>
      </c>
      <c r="R1389">
        <v>199</v>
      </c>
      <c r="S1389">
        <v>7</v>
      </c>
      <c r="T1389">
        <v>8</v>
      </c>
      <c r="U1389">
        <v>8</v>
      </c>
      <c r="V1389">
        <v>7600</v>
      </c>
      <c r="W1389">
        <v>219520</v>
      </c>
      <c r="X1389">
        <v>41188.235294117701</v>
      </c>
      <c r="Y1389">
        <v>3660</v>
      </c>
      <c r="Z1389">
        <v>28840</v>
      </c>
      <c r="AA1389">
        <v>61785.714285714297</v>
      </c>
      <c r="AB1389">
        <v>22596.078431372502</v>
      </c>
      <c r="AC1389">
        <v>4802.8169014084497</v>
      </c>
      <c r="AD1389">
        <v>1224.1935483871</v>
      </c>
      <c r="AE1389">
        <v>14604.255319148901</v>
      </c>
      <c r="AF1389">
        <v>349.29577464788701</v>
      </c>
      <c r="AG1389">
        <v>5.0000000000000001E-3</v>
      </c>
      <c r="AH1389">
        <v>0.76</v>
      </c>
      <c r="AI1389">
        <v>8.65</v>
      </c>
      <c r="AJ1389">
        <v>10</v>
      </c>
      <c r="AK1389">
        <v>13</v>
      </c>
      <c r="AL1389" t="s">
        <v>250</v>
      </c>
      <c r="AM1389">
        <v>3</v>
      </c>
      <c r="AN1389" t="s">
        <v>239</v>
      </c>
      <c r="AO1389" t="s">
        <v>251</v>
      </c>
      <c r="AP1389">
        <v>23.75</v>
      </c>
      <c r="AQ1389">
        <v>154.83500000000001</v>
      </c>
      <c r="AR1389">
        <v>131.08500000000001</v>
      </c>
      <c r="AS1389">
        <v>6.5193684210526301</v>
      </c>
      <c r="AT1389" t="s">
        <v>60</v>
      </c>
      <c r="AU1389" t="s">
        <v>61</v>
      </c>
      <c r="AV1389" t="s">
        <v>62</v>
      </c>
      <c r="AW1389" t="s">
        <v>63</v>
      </c>
    </row>
    <row r="1390" spans="1:49" x14ac:dyDescent="0.3">
      <c r="A1390">
        <v>53</v>
      </c>
      <c r="B1390" t="s">
        <v>233</v>
      </c>
      <c r="C1390" t="s">
        <v>234</v>
      </c>
      <c r="D1390" t="s">
        <v>241</v>
      </c>
      <c r="E1390" t="s">
        <v>52</v>
      </c>
      <c r="F1390">
        <v>1441447</v>
      </c>
      <c r="G1390" t="s">
        <v>54</v>
      </c>
      <c r="H1390" t="s">
        <v>72</v>
      </c>
      <c r="I1390" t="s">
        <v>56</v>
      </c>
      <c r="J1390" t="s">
        <v>237</v>
      </c>
      <c r="K1390">
        <v>6432788</v>
      </c>
      <c r="L1390">
        <v>314804</v>
      </c>
      <c r="M1390">
        <v>310</v>
      </c>
      <c r="N1390">
        <v>146</v>
      </c>
      <c r="O1390">
        <v>72</v>
      </c>
      <c r="P1390">
        <v>65</v>
      </c>
      <c r="Q1390">
        <v>332</v>
      </c>
      <c r="R1390">
        <v>141</v>
      </c>
      <c r="S1390">
        <v>8</v>
      </c>
      <c r="T1390">
        <v>15</v>
      </c>
      <c r="U1390">
        <v>1</v>
      </c>
      <c r="V1390">
        <v>8600</v>
      </c>
      <c r="W1390">
        <v>213080</v>
      </c>
      <c r="X1390">
        <v>44232.352941176498</v>
      </c>
      <c r="Y1390">
        <v>3840</v>
      </c>
      <c r="Z1390">
        <v>29995</v>
      </c>
      <c r="AA1390">
        <v>63142.857142857101</v>
      </c>
      <c r="AB1390">
        <v>23607.843137254898</v>
      </c>
      <c r="AC1390">
        <v>4105.6338028169002</v>
      </c>
      <c r="AD1390">
        <v>2077.4193548387102</v>
      </c>
      <c r="AE1390">
        <v>14479.7872340426</v>
      </c>
      <c r="AF1390">
        <v>371.12676056338</v>
      </c>
      <c r="AG1390">
        <v>5.0000000000000001E-3</v>
      </c>
      <c r="AH1390">
        <v>0.86</v>
      </c>
      <c r="AI1390">
        <v>8.84</v>
      </c>
      <c r="AJ1390">
        <v>10</v>
      </c>
      <c r="AK1390">
        <v>13</v>
      </c>
      <c r="AL1390" t="s">
        <v>242</v>
      </c>
      <c r="AM1390">
        <v>2</v>
      </c>
      <c r="AN1390" t="s">
        <v>178</v>
      </c>
      <c r="AO1390" t="s">
        <v>243</v>
      </c>
      <c r="AP1390">
        <v>26.875</v>
      </c>
      <c r="AQ1390">
        <v>158.23599999999999</v>
      </c>
      <c r="AR1390">
        <v>131.36099999999999</v>
      </c>
      <c r="AS1390">
        <v>5.8878511627907004</v>
      </c>
      <c r="AT1390" t="s">
        <v>60</v>
      </c>
      <c r="AU1390" t="s">
        <v>61</v>
      </c>
      <c r="AV1390" t="s">
        <v>62</v>
      </c>
      <c r="AW1390" t="s">
        <v>63</v>
      </c>
    </row>
    <row r="1391" spans="1:49" x14ac:dyDescent="0.3">
      <c r="A1391">
        <v>1753</v>
      </c>
      <c r="B1391" t="s">
        <v>1122</v>
      </c>
      <c r="C1391" t="s">
        <v>1462</v>
      </c>
      <c r="D1391" t="s">
        <v>3116</v>
      </c>
      <c r="E1391" t="s">
        <v>52</v>
      </c>
      <c r="F1391">
        <v>1500000</v>
      </c>
      <c r="G1391" t="s">
        <v>67</v>
      </c>
      <c r="H1391" t="s">
        <v>72</v>
      </c>
      <c r="I1391" t="s">
        <v>56</v>
      </c>
      <c r="J1391" t="s">
        <v>1435</v>
      </c>
      <c r="K1391">
        <v>6383312</v>
      </c>
      <c r="L1391">
        <v>298982</v>
      </c>
      <c r="M1391">
        <v>3170</v>
      </c>
      <c r="N1391">
        <v>112</v>
      </c>
      <c r="O1391">
        <v>49</v>
      </c>
      <c r="P1391">
        <v>7</v>
      </c>
      <c r="Q1391">
        <v>59</v>
      </c>
      <c r="R1391">
        <v>27</v>
      </c>
      <c r="S1391">
        <v>2.5</v>
      </c>
      <c r="T1391">
        <v>0.5</v>
      </c>
      <c r="U1391">
        <v>5.51</v>
      </c>
      <c r="V1391">
        <v>300</v>
      </c>
      <c r="W1391">
        <v>255453.33333333299</v>
      </c>
      <c r="X1391">
        <v>39652.941176470602</v>
      </c>
      <c r="Y1391">
        <v>2820</v>
      </c>
      <c r="Z1391">
        <v>19950</v>
      </c>
      <c r="AA1391">
        <v>53142.857142857203</v>
      </c>
      <c r="AB1391">
        <v>26558.823529411799</v>
      </c>
      <c r="AC1391">
        <v>2323.9436619718299</v>
      </c>
      <c r="AD1391">
        <v>14059.677419354801</v>
      </c>
      <c r="AE1391">
        <v>10164.8936170213</v>
      </c>
      <c r="AF1391">
        <v>240.14084507042301</v>
      </c>
      <c r="AG1391">
        <v>0.13</v>
      </c>
      <c r="AH1391">
        <v>0.03</v>
      </c>
      <c r="AI1391">
        <v>7.44</v>
      </c>
      <c r="AJ1391">
        <v>10</v>
      </c>
      <c r="AK1391">
        <v>7</v>
      </c>
      <c r="AL1391" t="s">
        <v>3117</v>
      </c>
      <c r="AM1391">
        <v>1</v>
      </c>
      <c r="AN1391" t="s">
        <v>59</v>
      </c>
      <c r="AO1391" s="1">
        <v>33.835000000000001</v>
      </c>
      <c r="AP1391">
        <v>0.9375</v>
      </c>
      <c r="AQ1391">
        <v>133.17599999999999</v>
      </c>
      <c r="AR1391">
        <v>132.23849999999999</v>
      </c>
      <c r="AS1391">
        <v>142.05439999999999</v>
      </c>
      <c r="AT1391" t="s">
        <v>60</v>
      </c>
      <c r="AU1391" t="s">
        <v>61</v>
      </c>
      <c r="AV1391" t="s">
        <v>62</v>
      </c>
      <c r="AW1391" t="s">
        <v>63</v>
      </c>
    </row>
    <row r="1392" spans="1:49" x14ac:dyDescent="0.3">
      <c r="A1392">
        <v>2129</v>
      </c>
      <c r="B1392" t="s">
        <v>3254</v>
      </c>
      <c r="C1392" t="s">
        <v>3255</v>
      </c>
      <c r="D1392" t="s">
        <v>3256</v>
      </c>
      <c r="E1392" t="s">
        <v>236</v>
      </c>
      <c r="F1392">
        <v>14400</v>
      </c>
      <c r="G1392" t="s">
        <v>67</v>
      </c>
      <c r="H1392" t="s">
        <v>72</v>
      </c>
      <c r="I1392" t="s">
        <v>56</v>
      </c>
      <c r="J1392" t="s">
        <v>3257</v>
      </c>
      <c r="K1392">
        <v>6340172</v>
      </c>
      <c r="L1392">
        <v>309931</v>
      </c>
      <c r="M1392">
        <v>2903</v>
      </c>
      <c r="N1392">
        <v>79</v>
      </c>
      <c r="O1392">
        <v>28</v>
      </c>
      <c r="P1392">
        <v>8</v>
      </c>
      <c r="Q1392">
        <v>73</v>
      </c>
      <c r="R1392">
        <v>215</v>
      </c>
      <c r="S1392">
        <v>36.549999999999997</v>
      </c>
      <c r="T1392">
        <v>0.5</v>
      </c>
      <c r="U1392">
        <v>4.1100000000000003</v>
      </c>
      <c r="V1392">
        <v>21000</v>
      </c>
      <c r="W1392">
        <v>214246.66666666701</v>
      </c>
      <c r="X1392">
        <v>27926.470588235301</v>
      </c>
      <c r="Y1392">
        <v>4080</v>
      </c>
      <c r="Z1392">
        <v>40600</v>
      </c>
      <c r="AA1392">
        <v>79428.571428571406</v>
      </c>
      <c r="AB1392">
        <v>10876.470588235299</v>
      </c>
      <c r="AC1392">
        <v>2711.2676056338</v>
      </c>
      <c r="AD1392">
        <v>2040.3225806451601</v>
      </c>
      <c r="AE1392">
        <v>8588.2978723404194</v>
      </c>
      <c r="AF1392">
        <v>436.61971830985902</v>
      </c>
      <c r="AG1392">
        <v>5.0000000000000001E-3</v>
      </c>
      <c r="AH1392">
        <v>2.1</v>
      </c>
      <c r="AI1392">
        <v>11.12</v>
      </c>
      <c r="AJ1392">
        <v>10</v>
      </c>
      <c r="AK1392">
        <v>464</v>
      </c>
      <c r="AL1392" t="s">
        <v>3258</v>
      </c>
      <c r="AM1392">
        <v>2</v>
      </c>
      <c r="AN1392" t="s">
        <v>2714</v>
      </c>
      <c r="AO1392" t="s">
        <v>3267</v>
      </c>
      <c r="AP1392">
        <v>65.625</v>
      </c>
      <c r="AQ1392">
        <v>199.048</v>
      </c>
      <c r="AR1392">
        <v>133.423</v>
      </c>
      <c r="AS1392">
        <v>3.0331123809523799</v>
      </c>
      <c r="AT1392" t="s">
        <v>60</v>
      </c>
      <c r="AU1392" t="s">
        <v>61</v>
      </c>
      <c r="AV1392" t="s">
        <v>62</v>
      </c>
      <c r="AW1392" t="s">
        <v>63</v>
      </c>
    </row>
    <row r="1393" spans="1:49" x14ac:dyDescent="0.3">
      <c r="A1393">
        <v>44</v>
      </c>
      <c r="B1393" t="s">
        <v>205</v>
      </c>
      <c r="C1393" t="s">
        <v>206</v>
      </c>
      <c r="D1393" t="s">
        <v>207</v>
      </c>
      <c r="E1393" t="s">
        <v>208</v>
      </c>
      <c r="F1393" t="s">
        <v>53</v>
      </c>
      <c r="G1393" t="s">
        <v>67</v>
      </c>
      <c r="H1393" t="s">
        <v>55</v>
      </c>
      <c r="I1393" t="s">
        <v>56</v>
      </c>
      <c r="J1393" t="s">
        <v>68</v>
      </c>
      <c r="K1393">
        <v>6393281</v>
      </c>
      <c r="L1393">
        <v>323656</v>
      </c>
      <c r="M1393">
        <v>6484</v>
      </c>
      <c r="N1393">
        <v>179</v>
      </c>
      <c r="O1393">
        <v>67</v>
      </c>
      <c r="P1393">
        <v>66</v>
      </c>
      <c r="Q1393">
        <v>167</v>
      </c>
      <c r="R1393">
        <v>73</v>
      </c>
      <c r="S1393">
        <v>10</v>
      </c>
      <c r="T1393">
        <v>31</v>
      </c>
      <c r="U1393">
        <v>3</v>
      </c>
      <c r="V1393">
        <v>1300</v>
      </c>
      <c r="W1393">
        <v>218213.33333333299</v>
      </c>
      <c r="X1393">
        <v>35152.941176470602</v>
      </c>
      <c r="Y1393">
        <v>4080</v>
      </c>
      <c r="Z1393">
        <v>36295</v>
      </c>
      <c r="AA1393">
        <v>56214.285714285703</v>
      </c>
      <c r="AB1393">
        <v>34652.941176470602</v>
      </c>
      <c r="AC1393">
        <v>5112.6760563380303</v>
      </c>
      <c r="AD1393">
        <v>593.54838709677404</v>
      </c>
      <c r="AE1393">
        <v>31697.8723404255</v>
      </c>
      <c r="AF1393">
        <v>327.46478873239403</v>
      </c>
      <c r="AG1393">
        <v>5.0000000000000001E-3</v>
      </c>
      <c r="AH1393">
        <v>0.13</v>
      </c>
      <c r="AI1393">
        <v>7.87</v>
      </c>
      <c r="AJ1393">
        <v>10</v>
      </c>
      <c r="AK1393">
        <v>15</v>
      </c>
      <c r="AL1393" t="s">
        <v>209</v>
      </c>
      <c r="AM1393">
        <v>2</v>
      </c>
      <c r="AN1393" t="s">
        <v>178</v>
      </c>
      <c r="AO1393" t="s">
        <v>220</v>
      </c>
      <c r="AP1393">
        <v>4.0625</v>
      </c>
      <c r="AQ1393">
        <v>140.87299999999999</v>
      </c>
      <c r="AR1393">
        <v>136.81049999999999</v>
      </c>
      <c r="AS1393">
        <v>34.676430769230798</v>
      </c>
      <c r="AT1393" t="s">
        <v>60</v>
      </c>
      <c r="AU1393" t="s">
        <v>61</v>
      </c>
      <c r="AV1393" t="s">
        <v>62</v>
      </c>
      <c r="AW1393" t="s">
        <v>63</v>
      </c>
    </row>
    <row r="1394" spans="1:49" x14ac:dyDescent="0.3">
      <c r="A1394">
        <v>1751</v>
      </c>
      <c r="B1394" t="s">
        <v>1122</v>
      </c>
      <c r="C1394" t="s">
        <v>1462</v>
      </c>
      <c r="D1394" t="s">
        <v>3116</v>
      </c>
      <c r="E1394" t="s">
        <v>52</v>
      </c>
      <c r="F1394">
        <v>1500000</v>
      </c>
      <c r="G1394" t="s">
        <v>67</v>
      </c>
      <c r="H1394" t="s">
        <v>72</v>
      </c>
      <c r="I1394" t="s">
        <v>56</v>
      </c>
      <c r="J1394" t="s">
        <v>1435</v>
      </c>
      <c r="K1394">
        <v>6383348</v>
      </c>
      <c r="L1394">
        <v>298854</v>
      </c>
      <c r="M1394">
        <v>3992</v>
      </c>
      <c r="N1394">
        <v>102</v>
      </c>
      <c r="O1394">
        <v>40</v>
      </c>
      <c r="P1394">
        <v>2.5</v>
      </c>
      <c r="Q1394">
        <v>29</v>
      </c>
      <c r="R1394">
        <v>23</v>
      </c>
      <c r="S1394">
        <v>2.5</v>
      </c>
      <c r="T1394">
        <v>11.95</v>
      </c>
      <c r="U1394">
        <v>0.5</v>
      </c>
      <c r="V1394">
        <v>50</v>
      </c>
      <c r="W1394">
        <v>262173.33333333302</v>
      </c>
      <c r="X1394">
        <v>38700</v>
      </c>
      <c r="Y1394">
        <v>2760</v>
      </c>
      <c r="Z1394">
        <v>18095</v>
      </c>
      <c r="AA1394">
        <v>55428.571428571398</v>
      </c>
      <c r="AB1394">
        <v>22258.823529411799</v>
      </c>
      <c r="AC1394">
        <v>2091.5492957746501</v>
      </c>
      <c r="AD1394">
        <v>14096.774193548399</v>
      </c>
      <c r="AE1394">
        <v>10164.8936170213</v>
      </c>
      <c r="AF1394">
        <v>240.14084507042301</v>
      </c>
      <c r="AG1394">
        <v>0.13</v>
      </c>
      <c r="AH1394">
        <v>0.01</v>
      </c>
      <c r="AI1394">
        <v>7.76</v>
      </c>
      <c r="AJ1394">
        <v>10</v>
      </c>
      <c r="AK1394">
        <v>17</v>
      </c>
      <c r="AL1394" t="s">
        <v>3117</v>
      </c>
      <c r="AM1394">
        <v>1</v>
      </c>
      <c r="AN1394" t="s">
        <v>59</v>
      </c>
      <c r="AO1394" s="1">
        <v>42.868000000000002</v>
      </c>
      <c r="AP1394">
        <v>0.3125</v>
      </c>
      <c r="AQ1394">
        <v>138.904</v>
      </c>
      <c r="AR1394">
        <v>138.5915</v>
      </c>
      <c r="AS1394">
        <v>444.49279999999999</v>
      </c>
      <c r="AT1394" t="s">
        <v>60</v>
      </c>
      <c r="AU1394" t="s">
        <v>61</v>
      </c>
      <c r="AV1394" t="s">
        <v>62</v>
      </c>
      <c r="AW1394" t="s">
        <v>63</v>
      </c>
    </row>
    <row r="1395" spans="1:49" x14ac:dyDescent="0.3">
      <c r="A1395">
        <v>1752</v>
      </c>
      <c r="B1395" t="s">
        <v>1122</v>
      </c>
      <c r="C1395" t="s">
        <v>1462</v>
      </c>
      <c r="D1395" t="s">
        <v>3116</v>
      </c>
      <c r="E1395" t="s">
        <v>52</v>
      </c>
      <c r="F1395">
        <v>1500000</v>
      </c>
      <c r="G1395" t="s">
        <v>67</v>
      </c>
      <c r="H1395" t="s">
        <v>72</v>
      </c>
      <c r="I1395" t="s">
        <v>56</v>
      </c>
      <c r="J1395" t="s">
        <v>1435</v>
      </c>
      <c r="K1395">
        <v>6383312</v>
      </c>
      <c r="L1395">
        <v>298938</v>
      </c>
      <c r="M1395">
        <v>1682</v>
      </c>
      <c r="N1395">
        <v>139</v>
      </c>
      <c r="O1395">
        <v>54</v>
      </c>
      <c r="P1395">
        <v>8</v>
      </c>
      <c r="Q1395">
        <v>104</v>
      </c>
      <c r="R1395">
        <v>27</v>
      </c>
      <c r="S1395">
        <v>2.5</v>
      </c>
      <c r="T1395">
        <v>16.18</v>
      </c>
      <c r="U1395">
        <v>0.5</v>
      </c>
      <c r="V1395">
        <v>1300</v>
      </c>
      <c r="W1395">
        <v>232493.33333333299</v>
      </c>
      <c r="X1395">
        <v>41002.941176470602</v>
      </c>
      <c r="Y1395">
        <v>2880</v>
      </c>
      <c r="Z1395">
        <v>24850</v>
      </c>
      <c r="AA1395">
        <v>57285.714285714297</v>
      </c>
      <c r="AB1395">
        <v>37772.549019607803</v>
      </c>
      <c r="AC1395">
        <v>2866.1971830985899</v>
      </c>
      <c r="AD1395">
        <v>13391.935483871001</v>
      </c>
      <c r="AE1395">
        <v>9625.5319148936196</v>
      </c>
      <c r="AF1395">
        <v>261.97183098591501</v>
      </c>
      <c r="AG1395">
        <v>0.13</v>
      </c>
      <c r="AH1395">
        <v>0.13</v>
      </c>
      <c r="AI1395">
        <v>8.02</v>
      </c>
      <c r="AJ1395">
        <v>10</v>
      </c>
      <c r="AK1395">
        <v>5</v>
      </c>
      <c r="AL1395" t="s">
        <v>3117</v>
      </c>
      <c r="AM1395">
        <v>2</v>
      </c>
      <c r="AN1395" t="s">
        <v>178</v>
      </c>
      <c r="AO1395" t="s">
        <v>3118</v>
      </c>
      <c r="AP1395">
        <v>4.0625</v>
      </c>
      <c r="AQ1395">
        <v>143.55799999999999</v>
      </c>
      <c r="AR1395">
        <v>139.49549999999999</v>
      </c>
      <c r="AS1395">
        <v>35.337353846153803</v>
      </c>
      <c r="AT1395" t="s">
        <v>60</v>
      </c>
      <c r="AU1395" t="s">
        <v>61</v>
      </c>
      <c r="AV1395" t="s">
        <v>62</v>
      </c>
      <c r="AW1395" t="s">
        <v>63</v>
      </c>
    </row>
    <row r="1396" spans="1:49" x14ac:dyDescent="0.3">
      <c r="A1396">
        <v>1734</v>
      </c>
      <c r="B1396" t="s">
        <v>3091</v>
      </c>
      <c r="C1396" t="s">
        <v>3092</v>
      </c>
      <c r="D1396" t="s">
        <v>3093</v>
      </c>
      <c r="E1396" t="s">
        <v>52</v>
      </c>
      <c r="F1396">
        <v>8580</v>
      </c>
      <c r="G1396" t="s">
        <v>67</v>
      </c>
      <c r="H1396" t="s">
        <v>72</v>
      </c>
      <c r="I1396" t="s">
        <v>56</v>
      </c>
      <c r="J1396" t="s">
        <v>237</v>
      </c>
      <c r="K1396">
        <v>6426945</v>
      </c>
      <c r="L1396">
        <v>310095</v>
      </c>
      <c r="M1396">
        <v>3636</v>
      </c>
      <c r="N1396">
        <v>102</v>
      </c>
      <c r="O1396">
        <v>25</v>
      </c>
      <c r="P1396">
        <v>5</v>
      </c>
      <c r="Q1396">
        <v>16</v>
      </c>
      <c r="R1396">
        <v>40</v>
      </c>
      <c r="S1396">
        <v>2.5</v>
      </c>
      <c r="T1396">
        <v>0.5</v>
      </c>
      <c r="U1396">
        <v>1.28</v>
      </c>
      <c r="V1396">
        <v>2500</v>
      </c>
      <c r="W1396">
        <v>231513.33333333299</v>
      </c>
      <c r="X1396">
        <v>46297.058823529398</v>
      </c>
      <c r="Y1396">
        <v>4140</v>
      </c>
      <c r="Z1396">
        <v>24850</v>
      </c>
      <c r="AA1396">
        <v>60785.714285714297</v>
      </c>
      <c r="AB1396">
        <v>13152.9411764706</v>
      </c>
      <c r="AC1396">
        <v>1084.50704225352</v>
      </c>
      <c r="AD1396">
        <v>9348.3870967741896</v>
      </c>
      <c r="AE1396">
        <v>11202.1276595745</v>
      </c>
      <c r="AF1396">
        <v>392.95774647887299</v>
      </c>
      <c r="AG1396">
        <v>0.25</v>
      </c>
      <c r="AH1396">
        <v>0.25</v>
      </c>
      <c r="AI1396">
        <v>8.51</v>
      </c>
      <c r="AJ1396">
        <v>10</v>
      </c>
      <c r="AK1396">
        <v>5</v>
      </c>
      <c r="AL1396" t="s">
        <v>3094</v>
      </c>
      <c r="AM1396">
        <v>1</v>
      </c>
      <c r="AN1396" t="s">
        <v>59</v>
      </c>
      <c r="AO1396" s="1">
        <v>38.956000000000003</v>
      </c>
      <c r="AP1396">
        <v>7.8125</v>
      </c>
      <c r="AQ1396">
        <v>152.32900000000001</v>
      </c>
      <c r="AR1396">
        <v>144.51650000000001</v>
      </c>
      <c r="AS1396">
        <v>19.498111999999999</v>
      </c>
      <c r="AT1396" t="s">
        <v>60</v>
      </c>
      <c r="AU1396" t="s">
        <v>61</v>
      </c>
      <c r="AV1396" t="s">
        <v>62</v>
      </c>
      <c r="AW1396" t="s">
        <v>63</v>
      </c>
    </row>
    <row r="1397" spans="1:49" x14ac:dyDescent="0.3">
      <c r="A1397">
        <v>684</v>
      </c>
      <c r="B1397" t="s">
        <v>1432</v>
      </c>
      <c r="C1397" t="s">
        <v>1433</v>
      </c>
      <c r="D1397" t="s">
        <v>1434</v>
      </c>
      <c r="E1397" t="s">
        <v>236</v>
      </c>
      <c r="F1397">
        <v>538192</v>
      </c>
      <c r="G1397" t="s">
        <v>54</v>
      </c>
      <c r="H1397" t="s">
        <v>72</v>
      </c>
      <c r="I1397" t="s">
        <v>56</v>
      </c>
      <c r="J1397" t="s">
        <v>1435</v>
      </c>
      <c r="K1397">
        <v>6381807</v>
      </c>
      <c r="L1397">
        <v>299858</v>
      </c>
      <c r="M1397">
        <v>26</v>
      </c>
      <c r="N1397">
        <v>143</v>
      </c>
      <c r="O1397">
        <v>26</v>
      </c>
      <c r="P1397">
        <v>69</v>
      </c>
      <c r="Q1397">
        <v>76</v>
      </c>
      <c r="R1397">
        <v>11</v>
      </c>
      <c r="S1397">
        <v>2.5</v>
      </c>
      <c r="T1397">
        <v>27.11</v>
      </c>
      <c r="U1397">
        <v>10.88</v>
      </c>
      <c r="V1397">
        <v>50</v>
      </c>
      <c r="W1397">
        <v>234780</v>
      </c>
      <c r="X1397">
        <v>43941.176470588201</v>
      </c>
      <c r="Y1397">
        <v>4440</v>
      </c>
      <c r="Z1397">
        <v>19250</v>
      </c>
      <c r="AA1397">
        <v>58142.857142857203</v>
      </c>
      <c r="AB1397">
        <v>25800</v>
      </c>
      <c r="AC1397">
        <v>2788.7323943662</v>
      </c>
      <c r="AD1397">
        <v>1187.0967741935499</v>
      </c>
      <c r="AE1397">
        <v>18379.787234042498</v>
      </c>
      <c r="AF1397">
        <v>392.95774647887299</v>
      </c>
      <c r="AG1397">
        <v>0.05</v>
      </c>
      <c r="AH1397">
        <v>0.01</v>
      </c>
      <c r="AI1397">
        <v>8.14</v>
      </c>
      <c r="AJ1397">
        <v>10</v>
      </c>
      <c r="AK1397">
        <v>8</v>
      </c>
      <c r="AL1397" t="s">
        <v>1436</v>
      </c>
      <c r="AM1397">
        <v>1</v>
      </c>
      <c r="AN1397" t="s">
        <v>772</v>
      </c>
      <c r="AO1397" s="2">
        <v>0.1</v>
      </c>
      <c r="AP1397">
        <v>0.3125</v>
      </c>
      <c r="AQ1397">
        <v>145.70599999999999</v>
      </c>
      <c r="AR1397">
        <v>145.39349999999999</v>
      </c>
      <c r="AS1397">
        <v>466.25920000000002</v>
      </c>
      <c r="AT1397" t="s">
        <v>60</v>
      </c>
      <c r="AU1397" t="s">
        <v>61</v>
      </c>
      <c r="AV1397" t="s">
        <v>62</v>
      </c>
      <c r="AW1397" t="s">
        <v>63</v>
      </c>
    </row>
    <row r="1398" spans="1:49" x14ac:dyDescent="0.3">
      <c r="A1398">
        <v>49</v>
      </c>
      <c r="B1398" t="s">
        <v>205</v>
      </c>
      <c r="C1398" t="s">
        <v>206</v>
      </c>
      <c r="D1398" t="s">
        <v>214</v>
      </c>
      <c r="E1398" t="s">
        <v>208</v>
      </c>
      <c r="F1398" t="s">
        <v>53</v>
      </c>
      <c r="G1398" t="s">
        <v>67</v>
      </c>
      <c r="H1398" t="s">
        <v>55</v>
      </c>
      <c r="I1398" t="s">
        <v>56</v>
      </c>
      <c r="J1398" t="s">
        <v>68</v>
      </c>
      <c r="K1398">
        <v>6393650</v>
      </c>
      <c r="L1398">
        <v>323128</v>
      </c>
      <c r="M1398">
        <v>2757</v>
      </c>
      <c r="N1398">
        <v>179</v>
      </c>
      <c r="O1398">
        <v>70</v>
      </c>
      <c r="P1398">
        <v>69</v>
      </c>
      <c r="Q1398">
        <v>311</v>
      </c>
      <c r="R1398">
        <v>168</v>
      </c>
      <c r="S1398">
        <v>9</v>
      </c>
      <c r="T1398">
        <v>17</v>
      </c>
      <c r="U1398">
        <v>6</v>
      </c>
      <c r="V1398">
        <v>1500</v>
      </c>
      <c r="W1398">
        <v>239120</v>
      </c>
      <c r="X1398">
        <v>31923.529411764699</v>
      </c>
      <c r="Y1398">
        <v>3060</v>
      </c>
      <c r="Z1398">
        <v>27440</v>
      </c>
      <c r="AA1398">
        <v>61785.714285714297</v>
      </c>
      <c r="AB1398">
        <v>34147.058823529398</v>
      </c>
      <c r="AC1398">
        <v>5422.5352112676101</v>
      </c>
      <c r="AD1398">
        <v>2374.1935483870998</v>
      </c>
      <c r="AE1398">
        <v>24229.7872340426</v>
      </c>
      <c r="AF1398">
        <v>305.63380281690098</v>
      </c>
      <c r="AG1398">
        <v>5.0000000000000001E-3</v>
      </c>
      <c r="AH1398">
        <v>0.15</v>
      </c>
      <c r="AI1398">
        <v>8.65</v>
      </c>
      <c r="AJ1398">
        <v>10</v>
      </c>
      <c r="AK1398">
        <v>13</v>
      </c>
      <c r="AL1398" t="s">
        <v>215</v>
      </c>
      <c r="AM1398">
        <v>2</v>
      </c>
      <c r="AN1398" t="s">
        <v>178</v>
      </c>
      <c r="AO1398" t="s">
        <v>228</v>
      </c>
      <c r="AP1398">
        <v>4.6875</v>
      </c>
      <c r="AQ1398">
        <v>154.83500000000001</v>
      </c>
      <c r="AR1398">
        <v>150.14750000000001</v>
      </c>
      <c r="AS1398">
        <v>33.031466666666702</v>
      </c>
      <c r="AT1398" t="s">
        <v>60</v>
      </c>
      <c r="AU1398" t="s">
        <v>61</v>
      </c>
      <c r="AV1398" t="s">
        <v>62</v>
      </c>
      <c r="AW1398" t="s">
        <v>63</v>
      </c>
    </row>
    <row r="1399" spans="1:49" x14ac:dyDescent="0.3">
      <c r="A1399">
        <v>48</v>
      </c>
      <c r="B1399" t="s">
        <v>205</v>
      </c>
      <c r="C1399" t="s">
        <v>206</v>
      </c>
      <c r="D1399" t="s">
        <v>211</v>
      </c>
      <c r="E1399" t="s">
        <v>208</v>
      </c>
      <c r="F1399">
        <v>990000</v>
      </c>
      <c r="G1399" t="s">
        <v>67</v>
      </c>
      <c r="H1399" t="s">
        <v>72</v>
      </c>
      <c r="I1399" t="s">
        <v>56</v>
      </c>
      <c r="J1399" t="s">
        <v>68</v>
      </c>
      <c r="K1399">
        <v>6393550</v>
      </c>
      <c r="L1399">
        <v>323374</v>
      </c>
      <c r="M1399">
        <v>2656</v>
      </c>
      <c r="N1399">
        <v>171</v>
      </c>
      <c r="O1399">
        <v>62</v>
      </c>
      <c r="P1399">
        <v>67</v>
      </c>
      <c r="Q1399">
        <v>249</v>
      </c>
      <c r="R1399">
        <v>78</v>
      </c>
      <c r="S1399">
        <v>9</v>
      </c>
      <c r="T1399">
        <v>33</v>
      </c>
      <c r="U1399">
        <v>5</v>
      </c>
      <c r="V1399">
        <v>1900</v>
      </c>
      <c r="W1399">
        <v>216953.33333333299</v>
      </c>
      <c r="X1399">
        <v>36105.882352941197</v>
      </c>
      <c r="Y1399">
        <v>4320</v>
      </c>
      <c r="Z1399">
        <v>32865</v>
      </c>
      <c r="AA1399">
        <v>62500</v>
      </c>
      <c r="AB1399">
        <v>36507.843137254902</v>
      </c>
      <c r="AC1399">
        <v>5732.3943661971798</v>
      </c>
      <c r="AD1399">
        <v>1112.9032258064501</v>
      </c>
      <c r="AE1399">
        <v>31822.3404255319</v>
      </c>
      <c r="AF1399">
        <v>327.46478873239403</v>
      </c>
      <c r="AG1399">
        <v>5.0000000000000001E-3</v>
      </c>
      <c r="AH1399">
        <v>0.19</v>
      </c>
      <c r="AI1399">
        <v>8.75</v>
      </c>
      <c r="AJ1399">
        <v>10</v>
      </c>
      <c r="AK1399">
        <v>14</v>
      </c>
      <c r="AL1399" t="s">
        <v>212</v>
      </c>
      <c r="AM1399">
        <v>2</v>
      </c>
      <c r="AN1399" t="s">
        <v>178</v>
      </c>
      <c r="AO1399" t="s">
        <v>227</v>
      </c>
      <c r="AP1399">
        <v>5.9375</v>
      </c>
      <c r="AQ1399">
        <v>156.625</v>
      </c>
      <c r="AR1399">
        <v>150.6875</v>
      </c>
      <c r="AS1399">
        <v>26.378947368421102</v>
      </c>
      <c r="AT1399" t="s">
        <v>60</v>
      </c>
      <c r="AU1399" t="s">
        <v>61</v>
      </c>
      <c r="AV1399" t="s">
        <v>62</v>
      </c>
      <c r="AW1399" t="s">
        <v>63</v>
      </c>
    </row>
    <row r="1400" spans="1:49" x14ac:dyDescent="0.3">
      <c r="A1400">
        <v>1713</v>
      </c>
      <c r="B1400" t="s">
        <v>3051</v>
      </c>
      <c r="C1400" t="s">
        <v>3052</v>
      </c>
      <c r="D1400" t="s">
        <v>3052</v>
      </c>
      <c r="E1400" t="s">
        <v>52</v>
      </c>
      <c r="F1400">
        <v>479097</v>
      </c>
      <c r="G1400" t="s">
        <v>67</v>
      </c>
      <c r="H1400" t="s">
        <v>72</v>
      </c>
      <c r="I1400" t="s">
        <v>56</v>
      </c>
      <c r="J1400" t="s">
        <v>3053</v>
      </c>
      <c r="K1400">
        <v>6365528</v>
      </c>
      <c r="L1400">
        <v>339798</v>
      </c>
      <c r="M1400">
        <v>8912</v>
      </c>
      <c r="N1400">
        <v>85</v>
      </c>
      <c r="O1400">
        <v>24</v>
      </c>
      <c r="P1400">
        <v>2.5</v>
      </c>
      <c r="Q1400">
        <v>675</v>
      </c>
      <c r="R1400">
        <v>574</v>
      </c>
      <c r="S1400">
        <v>2.5</v>
      </c>
      <c r="T1400">
        <v>22.89</v>
      </c>
      <c r="U1400">
        <v>8.64</v>
      </c>
      <c r="V1400">
        <v>2900</v>
      </c>
      <c r="W1400">
        <v>250180</v>
      </c>
      <c r="X1400">
        <v>36344.117647058803</v>
      </c>
      <c r="Y1400">
        <v>2820</v>
      </c>
      <c r="Z1400">
        <v>17150</v>
      </c>
      <c r="AA1400">
        <v>64285.714285714297</v>
      </c>
      <c r="AB1400">
        <v>24450.9803921569</v>
      </c>
      <c r="AC1400">
        <v>1936.61971830986</v>
      </c>
      <c r="AD1400">
        <v>19104.838709677399</v>
      </c>
      <c r="AE1400">
        <v>2406.3829787233999</v>
      </c>
      <c r="AF1400">
        <v>392.95774647887299</v>
      </c>
      <c r="AG1400">
        <v>0.1</v>
      </c>
      <c r="AH1400">
        <v>0.28999999999999998</v>
      </c>
      <c r="AI1400">
        <v>9</v>
      </c>
      <c r="AJ1400">
        <v>284.54000000000002</v>
      </c>
      <c r="AK1400">
        <v>18</v>
      </c>
      <c r="AL1400" t="s">
        <v>3054</v>
      </c>
      <c r="AM1400">
        <v>3</v>
      </c>
      <c r="AN1400" t="s">
        <v>1028</v>
      </c>
      <c r="AO1400" t="s">
        <v>3057</v>
      </c>
      <c r="AP1400">
        <v>9.0625</v>
      </c>
      <c r="AQ1400">
        <v>161.1</v>
      </c>
      <c r="AR1400">
        <v>152.03749999999999</v>
      </c>
      <c r="AS1400">
        <v>17.776551724137899</v>
      </c>
      <c r="AT1400" t="s">
        <v>60</v>
      </c>
      <c r="AU1400" t="s">
        <v>61</v>
      </c>
      <c r="AV1400" t="s">
        <v>62</v>
      </c>
      <c r="AW1400" t="s">
        <v>63</v>
      </c>
    </row>
    <row r="1401" spans="1:49" x14ac:dyDescent="0.3">
      <c r="A1401">
        <v>40</v>
      </c>
      <c r="B1401" t="s">
        <v>205</v>
      </c>
      <c r="C1401" t="s">
        <v>206</v>
      </c>
      <c r="D1401" t="s">
        <v>207</v>
      </c>
      <c r="E1401" t="s">
        <v>208</v>
      </c>
      <c r="F1401" t="s">
        <v>53</v>
      </c>
      <c r="G1401" t="s">
        <v>67</v>
      </c>
      <c r="H1401" t="s">
        <v>55</v>
      </c>
      <c r="I1401" t="s">
        <v>56</v>
      </c>
      <c r="J1401" t="s">
        <v>68</v>
      </c>
      <c r="K1401">
        <v>6393349</v>
      </c>
      <c r="L1401">
        <v>323733</v>
      </c>
      <c r="M1401">
        <v>4826</v>
      </c>
      <c r="N1401">
        <v>169</v>
      </c>
      <c r="O1401">
        <v>59</v>
      </c>
      <c r="P1401">
        <v>65</v>
      </c>
      <c r="Q1401">
        <v>152</v>
      </c>
      <c r="R1401">
        <v>64</v>
      </c>
      <c r="S1401">
        <v>40</v>
      </c>
      <c r="T1401">
        <v>9</v>
      </c>
      <c r="U1401">
        <v>10</v>
      </c>
      <c r="V1401">
        <v>600</v>
      </c>
      <c r="W1401">
        <v>225680</v>
      </c>
      <c r="X1401">
        <v>36741.176470588201</v>
      </c>
      <c r="Y1401">
        <v>4140</v>
      </c>
      <c r="Z1401">
        <v>31780</v>
      </c>
      <c r="AA1401">
        <v>62214.285714285703</v>
      </c>
      <c r="AB1401">
        <v>22258.823529411799</v>
      </c>
      <c r="AC1401">
        <v>4802.8169014084497</v>
      </c>
      <c r="AD1401">
        <v>482.25806451612902</v>
      </c>
      <c r="AE1401">
        <v>32029.787234042498</v>
      </c>
      <c r="AF1401">
        <v>327.46478873239403</v>
      </c>
      <c r="AG1401">
        <v>5.0000000000000001E-3</v>
      </c>
      <c r="AH1401">
        <v>0.06</v>
      </c>
      <c r="AI1401">
        <v>8.7100000000000009</v>
      </c>
      <c r="AJ1401">
        <v>10</v>
      </c>
      <c r="AK1401">
        <v>13</v>
      </c>
      <c r="AL1401" t="s">
        <v>209</v>
      </c>
      <c r="AM1401">
        <v>2</v>
      </c>
      <c r="AN1401" t="s">
        <v>178</v>
      </c>
      <c r="AO1401" t="s">
        <v>210</v>
      </c>
      <c r="AP1401">
        <v>1.875</v>
      </c>
      <c r="AQ1401">
        <v>155.90899999999999</v>
      </c>
      <c r="AR1401">
        <v>154.03399999999999</v>
      </c>
      <c r="AS1401">
        <v>83.151466666666707</v>
      </c>
      <c r="AT1401" t="s">
        <v>60</v>
      </c>
      <c r="AU1401" t="s">
        <v>61</v>
      </c>
      <c r="AV1401" t="s">
        <v>62</v>
      </c>
      <c r="AW1401" t="s">
        <v>63</v>
      </c>
    </row>
    <row r="1402" spans="1:49" x14ac:dyDescent="0.3">
      <c r="A1402">
        <v>2131</v>
      </c>
      <c r="B1402" t="s">
        <v>3254</v>
      </c>
      <c r="C1402" t="s">
        <v>3255</v>
      </c>
      <c r="D1402" t="s">
        <v>3268</v>
      </c>
      <c r="E1402" t="s">
        <v>236</v>
      </c>
      <c r="F1402">
        <v>72000</v>
      </c>
      <c r="G1402" t="s">
        <v>67</v>
      </c>
      <c r="H1402" t="s">
        <v>72</v>
      </c>
      <c r="I1402" t="s">
        <v>56</v>
      </c>
      <c r="J1402" t="s">
        <v>3257</v>
      </c>
      <c r="K1402">
        <v>6338963</v>
      </c>
      <c r="L1402">
        <v>310458</v>
      </c>
      <c r="M1402">
        <v>982</v>
      </c>
      <c r="N1402">
        <v>79</v>
      </c>
      <c r="O1402">
        <v>26</v>
      </c>
      <c r="P1402">
        <v>2.5</v>
      </c>
      <c r="Q1402">
        <v>2.5</v>
      </c>
      <c r="R1402">
        <v>113</v>
      </c>
      <c r="S1402">
        <v>49.13</v>
      </c>
      <c r="T1402">
        <v>1.02</v>
      </c>
      <c r="U1402">
        <v>1.89</v>
      </c>
      <c r="V1402">
        <v>18400</v>
      </c>
      <c r="W1402">
        <v>219613.33333333299</v>
      </c>
      <c r="X1402">
        <v>33564.705882352901</v>
      </c>
      <c r="Y1402">
        <v>4860</v>
      </c>
      <c r="Z1402">
        <v>39270</v>
      </c>
      <c r="AA1402">
        <v>85428.571428571406</v>
      </c>
      <c r="AB1402">
        <v>6745.0980392156898</v>
      </c>
      <c r="AC1402">
        <v>3098.5915492957802</v>
      </c>
      <c r="AD1402">
        <v>1261.2903225806499</v>
      </c>
      <c r="AE1402">
        <v>12778.723404255299</v>
      </c>
      <c r="AF1402">
        <v>480.281690140845</v>
      </c>
      <c r="AG1402">
        <v>0.21</v>
      </c>
      <c r="AH1402">
        <v>1.84</v>
      </c>
      <c r="AI1402">
        <v>11.96</v>
      </c>
      <c r="AJ1402">
        <v>10</v>
      </c>
      <c r="AK1402">
        <v>171</v>
      </c>
      <c r="AL1402" t="s">
        <v>3269</v>
      </c>
      <c r="AM1402">
        <v>2</v>
      </c>
      <c r="AN1402" t="s">
        <v>89</v>
      </c>
      <c r="AO1402" t="s">
        <v>3271</v>
      </c>
      <c r="AP1402">
        <v>57.5</v>
      </c>
      <c r="AQ1402">
        <v>214.084</v>
      </c>
      <c r="AR1402">
        <v>156.584</v>
      </c>
      <c r="AS1402">
        <v>3.7231999999999998</v>
      </c>
      <c r="AT1402" t="s">
        <v>60</v>
      </c>
      <c r="AU1402" t="s">
        <v>61</v>
      </c>
      <c r="AV1402" t="s">
        <v>62</v>
      </c>
      <c r="AW1402" t="s">
        <v>63</v>
      </c>
    </row>
    <row r="1403" spans="1:49" x14ac:dyDescent="0.3">
      <c r="A1403">
        <v>1711</v>
      </c>
      <c r="B1403" t="s">
        <v>3051</v>
      </c>
      <c r="C1403" t="s">
        <v>3052</v>
      </c>
      <c r="D1403" t="s">
        <v>3052</v>
      </c>
      <c r="E1403" t="s">
        <v>52</v>
      </c>
      <c r="F1403" t="s">
        <v>53</v>
      </c>
      <c r="G1403" t="s">
        <v>67</v>
      </c>
      <c r="H1403" t="s">
        <v>55</v>
      </c>
      <c r="I1403" t="s">
        <v>56</v>
      </c>
      <c r="J1403" t="s">
        <v>3053</v>
      </c>
      <c r="K1403">
        <v>6365494</v>
      </c>
      <c r="L1403">
        <v>339818</v>
      </c>
      <c r="M1403">
        <v>6478</v>
      </c>
      <c r="N1403">
        <v>107</v>
      </c>
      <c r="O1403">
        <v>28</v>
      </c>
      <c r="P1403">
        <v>2.5</v>
      </c>
      <c r="Q1403">
        <v>961</v>
      </c>
      <c r="R1403">
        <v>429</v>
      </c>
      <c r="S1403">
        <v>2.5</v>
      </c>
      <c r="T1403">
        <v>4.6399999999999997</v>
      </c>
      <c r="U1403">
        <v>2.93</v>
      </c>
      <c r="V1403">
        <v>1300</v>
      </c>
      <c r="W1403">
        <v>246446.66666666701</v>
      </c>
      <c r="X1403">
        <v>38461.764705882299</v>
      </c>
      <c r="Y1403">
        <v>3000</v>
      </c>
      <c r="Z1403">
        <v>18025</v>
      </c>
      <c r="AA1403">
        <v>64285.714285714297</v>
      </c>
      <c r="AB1403">
        <v>27823.529411764699</v>
      </c>
      <c r="AC1403">
        <v>2169.01408450704</v>
      </c>
      <c r="AD1403">
        <v>18770.967741935499</v>
      </c>
      <c r="AE1403">
        <v>1950</v>
      </c>
      <c r="AF1403">
        <v>283.80281690140799</v>
      </c>
      <c r="AG1403">
        <v>0.1</v>
      </c>
      <c r="AH1403">
        <v>0.13</v>
      </c>
      <c r="AI1403">
        <v>9</v>
      </c>
      <c r="AJ1403">
        <v>201.32</v>
      </c>
      <c r="AK1403">
        <v>19</v>
      </c>
      <c r="AL1403" t="s">
        <v>3054</v>
      </c>
      <c r="AM1403">
        <v>3</v>
      </c>
      <c r="AN1403" t="s">
        <v>1028</v>
      </c>
      <c r="AO1403" t="s">
        <v>3055</v>
      </c>
      <c r="AP1403">
        <v>4.0625</v>
      </c>
      <c r="AQ1403">
        <v>161.1</v>
      </c>
      <c r="AR1403">
        <v>157.03749999999999</v>
      </c>
      <c r="AS1403">
        <v>39.655384615384598</v>
      </c>
      <c r="AT1403" t="s">
        <v>60</v>
      </c>
      <c r="AU1403" t="s">
        <v>61</v>
      </c>
      <c r="AV1403" t="s">
        <v>62</v>
      </c>
      <c r="AW1403" t="s">
        <v>63</v>
      </c>
    </row>
    <row r="1404" spans="1:49" x14ac:dyDescent="0.3">
      <c r="A1404">
        <v>1733</v>
      </c>
      <c r="B1404" t="s">
        <v>3091</v>
      </c>
      <c r="C1404" t="s">
        <v>3092</v>
      </c>
      <c r="D1404" t="s">
        <v>3093</v>
      </c>
      <c r="E1404" t="s">
        <v>52</v>
      </c>
      <c r="F1404">
        <v>8580</v>
      </c>
      <c r="G1404" t="s">
        <v>67</v>
      </c>
      <c r="H1404" t="s">
        <v>72</v>
      </c>
      <c r="I1404" t="s">
        <v>56</v>
      </c>
      <c r="J1404" t="s">
        <v>237</v>
      </c>
      <c r="K1404">
        <v>6426962</v>
      </c>
      <c r="L1404">
        <v>310058</v>
      </c>
      <c r="M1404">
        <v>3757</v>
      </c>
      <c r="N1404">
        <v>113</v>
      </c>
      <c r="O1404">
        <v>31</v>
      </c>
      <c r="P1404">
        <v>6</v>
      </c>
      <c r="Q1404">
        <v>6</v>
      </c>
      <c r="R1404">
        <v>32</v>
      </c>
      <c r="S1404">
        <v>2.5</v>
      </c>
      <c r="T1404">
        <v>19.43</v>
      </c>
      <c r="U1404">
        <v>2.98</v>
      </c>
      <c r="V1404">
        <v>200</v>
      </c>
      <c r="W1404">
        <v>214060</v>
      </c>
      <c r="X1404">
        <v>49394.117647058803</v>
      </c>
      <c r="Y1404">
        <v>4080</v>
      </c>
      <c r="Z1404">
        <v>29015</v>
      </c>
      <c r="AA1404">
        <v>63571.428571428602</v>
      </c>
      <c r="AB1404">
        <v>13743.137254902</v>
      </c>
      <c r="AC1404">
        <v>1161.97183098592</v>
      </c>
      <c r="AD1404">
        <v>7641.9354838709696</v>
      </c>
      <c r="AE1404">
        <v>13152.1276595745</v>
      </c>
      <c r="AF1404">
        <v>371.12676056338</v>
      </c>
      <c r="AG1404">
        <v>0.5</v>
      </c>
      <c r="AH1404">
        <v>0.02</v>
      </c>
      <c r="AI1404">
        <v>8.9</v>
      </c>
      <c r="AJ1404">
        <v>10</v>
      </c>
      <c r="AK1404">
        <v>5</v>
      </c>
      <c r="AL1404" t="s">
        <v>3094</v>
      </c>
      <c r="AM1404">
        <v>1</v>
      </c>
      <c r="AN1404" t="s">
        <v>59</v>
      </c>
      <c r="AO1404" s="1">
        <v>40.286000000000001</v>
      </c>
      <c r="AP1404">
        <v>0.625</v>
      </c>
      <c r="AQ1404">
        <v>159.31</v>
      </c>
      <c r="AR1404">
        <v>158.685</v>
      </c>
      <c r="AS1404">
        <v>254.89599999999999</v>
      </c>
      <c r="AT1404" t="s">
        <v>60</v>
      </c>
      <c r="AU1404" t="s">
        <v>61</v>
      </c>
      <c r="AV1404" t="s">
        <v>62</v>
      </c>
      <c r="AW1404" t="s">
        <v>63</v>
      </c>
    </row>
    <row r="1405" spans="1:49" x14ac:dyDescent="0.3">
      <c r="A1405">
        <v>1723</v>
      </c>
      <c r="B1405" t="s">
        <v>3072</v>
      </c>
      <c r="C1405" t="s">
        <v>3073</v>
      </c>
      <c r="D1405" t="s">
        <v>3074</v>
      </c>
      <c r="E1405" t="s">
        <v>236</v>
      </c>
      <c r="F1405">
        <v>137481</v>
      </c>
      <c r="G1405" t="s">
        <v>67</v>
      </c>
      <c r="H1405" t="s">
        <v>72</v>
      </c>
      <c r="I1405" t="s">
        <v>56</v>
      </c>
      <c r="J1405" t="s">
        <v>68</v>
      </c>
      <c r="K1405">
        <v>6408727</v>
      </c>
      <c r="L1405">
        <v>310926</v>
      </c>
      <c r="M1405">
        <v>4144</v>
      </c>
      <c r="N1405">
        <v>101</v>
      </c>
      <c r="O1405">
        <v>60</v>
      </c>
      <c r="P1405">
        <v>6</v>
      </c>
      <c r="Q1405">
        <v>393</v>
      </c>
      <c r="R1405">
        <v>215</v>
      </c>
      <c r="S1405">
        <v>2.5</v>
      </c>
      <c r="T1405">
        <v>0.5</v>
      </c>
      <c r="U1405">
        <v>6.01</v>
      </c>
      <c r="V1405">
        <v>1200</v>
      </c>
      <c r="W1405">
        <v>247100</v>
      </c>
      <c r="X1405">
        <v>35100</v>
      </c>
      <c r="Y1405">
        <v>3180</v>
      </c>
      <c r="Z1405">
        <v>25515</v>
      </c>
      <c r="AA1405">
        <v>64857.142857142899</v>
      </c>
      <c r="AB1405">
        <v>27823.529411764699</v>
      </c>
      <c r="AC1405">
        <v>2014.0845070422499</v>
      </c>
      <c r="AD1405">
        <v>9051.6129032258104</v>
      </c>
      <c r="AE1405">
        <v>6098.9361702127699</v>
      </c>
      <c r="AF1405">
        <v>371.12676056338</v>
      </c>
      <c r="AG1405">
        <v>0.1</v>
      </c>
      <c r="AH1405">
        <v>0.12</v>
      </c>
      <c r="AI1405">
        <v>9.08</v>
      </c>
      <c r="AJ1405">
        <v>78.23</v>
      </c>
      <c r="AK1405">
        <v>19</v>
      </c>
      <c r="AL1405" t="s">
        <v>3075</v>
      </c>
      <c r="AM1405">
        <v>3</v>
      </c>
      <c r="AN1405" t="s">
        <v>1028</v>
      </c>
      <c r="AO1405" t="s">
        <v>3076</v>
      </c>
      <c r="AP1405">
        <v>3.75</v>
      </c>
      <c r="AQ1405">
        <v>162.53200000000001</v>
      </c>
      <c r="AR1405">
        <v>158.78200000000001</v>
      </c>
      <c r="AS1405">
        <v>43.341866666666697</v>
      </c>
      <c r="AT1405" t="s">
        <v>60</v>
      </c>
      <c r="AU1405" t="s">
        <v>61</v>
      </c>
      <c r="AV1405" t="s">
        <v>62</v>
      </c>
      <c r="AW1405" t="s">
        <v>63</v>
      </c>
    </row>
    <row r="1406" spans="1:49" x14ac:dyDescent="0.3">
      <c r="A1406">
        <v>43</v>
      </c>
      <c r="B1406" t="s">
        <v>205</v>
      </c>
      <c r="C1406" t="s">
        <v>206</v>
      </c>
      <c r="D1406" t="s">
        <v>217</v>
      </c>
      <c r="E1406" t="s">
        <v>208</v>
      </c>
      <c r="F1406">
        <v>2473500</v>
      </c>
      <c r="G1406" t="s">
        <v>67</v>
      </c>
      <c r="H1406" t="s">
        <v>72</v>
      </c>
      <c r="I1406" t="s">
        <v>56</v>
      </c>
      <c r="J1406" t="s">
        <v>68</v>
      </c>
      <c r="K1406">
        <v>6393875</v>
      </c>
      <c r="L1406">
        <v>322903</v>
      </c>
      <c r="M1406">
        <v>5133</v>
      </c>
      <c r="N1406">
        <v>173</v>
      </c>
      <c r="O1406">
        <v>52</v>
      </c>
      <c r="P1406">
        <v>65</v>
      </c>
      <c r="Q1406">
        <v>210</v>
      </c>
      <c r="R1406">
        <v>68</v>
      </c>
      <c r="S1406">
        <v>10</v>
      </c>
      <c r="T1406">
        <v>19</v>
      </c>
      <c r="U1406">
        <v>8</v>
      </c>
      <c r="V1406">
        <v>50</v>
      </c>
      <c r="W1406">
        <v>212846.66666666701</v>
      </c>
      <c r="X1406">
        <v>36397.058823529398</v>
      </c>
      <c r="Y1406">
        <v>4380</v>
      </c>
      <c r="Z1406">
        <v>33845</v>
      </c>
      <c r="AA1406">
        <v>63714.285714285703</v>
      </c>
      <c r="AB1406">
        <v>33388.235294117701</v>
      </c>
      <c r="AC1406">
        <v>6119.7183098591504</v>
      </c>
      <c r="AD1406">
        <v>519.35483870967698</v>
      </c>
      <c r="AE1406">
        <v>33896.808510638301</v>
      </c>
      <c r="AF1406">
        <v>327.46478873239403</v>
      </c>
      <c r="AG1406">
        <v>5.0000000000000001E-3</v>
      </c>
      <c r="AH1406">
        <v>0.01</v>
      </c>
      <c r="AI1406">
        <v>8.92</v>
      </c>
      <c r="AJ1406">
        <v>10</v>
      </c>
      <c r="AK1406">
        <v>14</v>
      </c>
      <c r="AL1406" t="s">
        <v>218</v>
      </c>
      <c r="AM1406">
        <v>2</v>
      </c>
      <c r="AN1406" t="s">
        <v>178</v>
      </c>
      <c r="AO1406" t="s">
        <v>219</v>
      </c>
      <c r="AP1406">
        <v>0.3125</v>
      </c>
      <c r="AQ1406">
        <v>159.66800000000001</v>
      </c>
      <c r="AR1406">
        <v>159.35550000000001</v>
      </c>
      <c r="AS1406">
        <v>510.93759999999997</v>
      </c>
      <c r="AT1406" t="s">
        <v>60</v>
      </c>
      <c r="AU1406" t="s">
        <v>61</v>
      </c>
      <c r="AV1406" t="s">
        <v>62</v>
      </c>
      <c r="AW1406" t="s">
        <v>63</v>
      </c>
    </row>
    <row r="1407" spans="1:49" x14ac:dyDescent="0.3">
      <c r="A1407">
        <v>1714</v>
      </c>
      <c r="B1407" t="s">
        <v>3051</v>
      </c>
      <c r="C1407" t="s">
        <v>3052</v>
      </c>
      <c r="D1407" t="s">
        <v>3052</v>
      </c>
      <c r="E1407" t="s">
        <v>52</v>
      </c>
      <c r="F1407">
        <v>479097</v>
      </c>
      <c r="G1407" t="s">
        <v>67</v>
      </c>
      <c r="H1407" t="s">
        <v>72</v>
      </c>
      <c r="I1407" t="s">
        <v>56</v>
      </c>
      <c r="J1407" t="s">
        <v>3053</v>
      </c>
      <c r="K1407">
        <v>6365596</v>
      </c>
      <c r="L1407">
        <v>339791</v>
      </c>
      <c r="M1407">
        <v>5979</v>
      </c>
      <c r="N1407">
        <v>97</v>
      </c>
      <c r="O1407">
        <v>28</v>
      </c>
      <c r="P1407">
        <v>2.5</v>
      </c>
      <c r="Q1407">
        <v>821</v>
      </c>
      <c r="R1407">
        <v>555</v>
      </c>
      <c r="S1407">
        <v>2.5</v>
      </c>
      <c r="T1407">
        <v>6.53</v>
      </c>
      <c r="U1407">
        <v>3.76</v>
      </c>
      <c r="V1407">
        <v>1000</v>
      </c>
      <c r="W1407">
        <v>247006.66666666701</v>
      </c>
      <c r="X1407">
        <v>38170.588235294097</v>
      </c>
      <c r="Y1407">
        <v>2760</v>
      </c>
      <c r="Z1407">
        <v>17045</v>
      </c>
      <c r="AA1407">
        <v>65071.428571428602</v>
      </c>
      <c r="AB1407">
        <v>26727.450980392201</v>
      </c>
      <c r="AC1407">
        <v>1936.61971830986</v>
      </c>
      <c r="AD1407">
        <v>20032.2580645161</v>
      </c>
      <c r="AE1407">
        <v>2406.3829787233999</v>
      </c>
      <c r="AF1407">
        <v>349.29577464788701</v>
      </c>
      <c r="AG1407">
        <v>0.5</v>
      </c>
      <c r="AH1407">
        <v>0.1</v>
      </c>
      <c r="AI1407">
        <v>9.11</v>
      </c>
      <c r="AJ1407">
        <v>274.63</v>
      </c>
      <c r="AK1407">
        <v>17</v>
      </c>
      <c r="AL1407" t="s">
        <v>3054</v>
      </c>
      <c r="AM1407">
        <v>3</v>
      </c>
      <c r="AN1407" t="s">
        <v>1028</v>
      </c>
      <c r="AO1407" t="s">
        <v>3058</v>
      </c>
      <c r="AP1407">
        <v>3.125</v>
      </c>
      <c r="AQ1407">
        <v>163.06899999999999</v>
      </c>
      <c r="AR1407">
        <v>159.94399999999999</v>
      </c>
      <c r="AS1407">
        <v>52.182079999999999</v>
      </c>
      <c r="AT1407" t="s">
        <v>60</v>
      </c>
      <c r="AU1407" t="s">
        <v>61</v>
      </c>
      <c r="AV1407" t="s">
        <v>62</v>
      </c>
      <c r="AW1407" t="s">
        <v>63</v>
      </c>
    </row>
    <row r="1408" spans="1:49" x14ac:dyDescent="0.3">
      <c r="A1408">
        <v>1717</v>
      </c>
      <c r="B1408" t="s">
        <v>3062</v>
      </c>
      <c r="C1408" t="s">
        <v>3063</v>
      </c>
      <c r="D1408" t="s">
        <v>3062</v>
      </c>
      <c r="E1408" t="s">
        <v>52</v>
      </c>
      <c r="F1408">
        <v>1005480</v>
      </c>
      <c r="G1408" t="s">
        <v>67</v>
      </c>
      <c r="H1408" t="s">
        <v>72</v>
      </c>
      <c r="I1408" t="s">
        <v>56</v>
      </c>
      <c r="J1408" t="s">
        <v>1406</v>
      </c>
      <c r="K1408">
        <v>6400439</v>
      </c>
      <c r="L1408">
        <v>347101</v>
      </c>
      <c r="M1408">
        <v>6496</v>
      </c>
      <c r="N1408">
        <v>115</v>
      </c>
      <c r="O1408">
        <v>36</v>
      </c>
      <c r="P1408">
        <v>2.5</v>
      </c>
      <c r="Q1408">
        <v>12109</v>
      </c>
      <c r="R1408">
        <v>1546</v>
      </c>
      <c r="S1408">
        <v>84.86</v>
      </c>
      <c r="T1408">
        <v>12.02</v>
      </c>
      <c r="U1408">
        <v>14.42</v>
      </c>
      <c r="V1408">
        <v>50</v>
      </c>
      <c r="W1408">
        <v>252793.33333333299</v>
      </c>
      <c r="X1408">
        <v>33538.235294117701</v>
      </c>
      <c r="Y1408">
        <v>2520</v>
      </c>
      <c r="Z1408">
        <v>46445</v>
      </c>
      <c r="AA1408">
        <v>65000</v>
      </c>
      <c r="AB1408">
        <v>15176.470588235299</v>
      </c>
      <c r="AC1408">
        <v>2091.5492957746501</v>
      </c>
      <c r="AD1408">
        <v>7196.77419354839</v>
      </c>
      <c r="AE1408">
        <v>9584.0425531914898</v>
      </c>
      <c r="AF1408">
        <v>480.281690140845</v>
      </c>
      <c r="AG1408">
        <v>0.02</v>
      </c>
      <c r="AH1408">
        <v>0.01</v>
      </c>
      <c r="AI1408">
        <v>9.1</v>
      </c>
      <c r="AJ1408">
        <v>884.1</v>
      </c>
      <c r="AK1408">
        <v>124</v>
      </c>
      <c r="AL1408" t="s">
        <v>3064</v>
      </c>
      <c r="AM1408">
        <v>5</v>
      </c>
      <c r="AN1408" t="s">
        <v>1441</v>
      </c>
      <c r="AO1408" t="s">
        <v>3065</v>
      </c>
      <c r="AP1408">
        <v>0.3125</v>
      </c>
      <c r="AQ1408">
        <v>162.88999999999999</v>
      </c>
      <c r="AR1408">
        <v>162.57749999999999</v>
      </c>
      <c r="AS1408">
        <v>521.24800000000005</v>
      </c>
      <c r="AT1408" t="s">
        <v>60</v>
      </c>
      <c r="AU1408" t="s">
        <v>61</v>
      </c>
      <c r="AV1408" t="s">
        <v>62</v>
      </c>
      <c r="AW1408" t="s">
        <v>63</v>
      </c>
    </row>
    <row r="1409" spans="1:49" x14ac:dyDescent="0.3">
      <c r="A1409">
        <v>703</v>
      </c>
      <c r="B1409" t="s">
        <v>1122</v>
      </c>
      <c r="C1409" t="s">
        <v>1462</v>
      </c>
      <c r="D1409" t="s">
        <v>1471</v>
      </c>
      <c r="E1409" t="s">
        <v>52</v>
      </c>
      <c r="F1409">
        <v>1500000</v>
      </c>
      <c r="G1409" t="s">
        <v>67</v>
      </c>
      <c r="H1409" t="s">
        <v>72</v>
      </c>
      <c r="I1409" t="s">
        <v>56</v>
      </c>
      <c r="J1409" t="s">
        <v>1435</v>
      </c>
      <c r="K1409">
        <v>6383117</v>
      </c>
      <c r="L1409">
        <v>299117</v>
      </c>
      <c r="M1409">
        <v>5164</v>
      </c>
      <c r="N1409">
        <v>123</v>
      </c>
      <c r="O1409">
        <v>64</v>
      </c>
      <c r="P1409">
        <v>75</v>
      </c>
      <c r="Q1409">
        <v>87</v>
      </c>
      <c r="R1409">
        <v>22</v>
      </c>
      <c r="S1409">
        <v>2.5</v>
      </c>
      <c r="T1409">
        <v>35.75</v>
      </c>
      <c r="U1409">
        <v>13.2</v>
      </c>
      <c r="V1409">
        <v>50</v>
      </c>
      <c r="W1409">
        <v>235386.66666666701</v>
      </c>
      <c r="X1409">
        <v>39414.705882352901</v>
      </c>
      <c r="Y1409">
        <v>3360</v>
      </c>
      <c r="Z1409">
        <v>23765</v>
      </c>
      <c r="AA1409">
        <v>65285.714285714297</v>
      </c>
      <c r="AB1409">
        <v>27739.2156862745</v>
      </c>
      <c r="AC1409">
        <v>2943.6619718309898</v>
      </c>
      <c r="AD1409">
        <v>15654.8387096774</v>
      </c>
      <c r="AE1409">
        <v>8920.2127659574508</v>
      </c>
      <c r="AF1409">
        <v>261.97183098591501</v>
      </c>
      <c r="AG1409">
        <v>7.0000000000000007E-2</v>
      </c>
      <c r="AH1409">
        <v>0.01</v>
      </c>
      <c r="AI1409">
        <v>9.14</v>
      </c>
      <c r="AJ1409">
        <v>10</v>
      </c>
      <c r="AK1409">
        <v>11</v>
      </c>
      <c r="AL1409" t="s">
        <v>1472</v>
      </c>
      <c r="AM1409">
        <v>1</v>
      </c>
      <c r="AN1409" t="s">
        <v>59</v>
      </c>
      <c r="AO1409" s="1">
        <v>55.747</v>
      </c>
      <c r="AP1409">
        <v>0.3125</v>
      </c>
      <c r="AQ1409">
        <v>163.60599999999999</v>
      </c>
      <c r="AR1409">
        <v>163.29349999999999</v>
      </c>
      <c r="AS1409">
        <v>523.53920000000005</v>
      </c>
      <c r="AT1409" t="s">
        <v>60</v>
      </c>
      <c r="AU1409" t="s">
        <v>61</v>
      </c>
      <c r="AV1409" t="s">
        <v>62</v>
      </c>
      <c r="AW1409" t="s">
        <v>63</v>
      </c>
    </row>
    <row r="1410" spans="1:49" x14ac:dyDescent="0.3">
      <c r="A1410">
        <v>1700</v>
      </c>
      <c r="B1410" t="s">
        <v>1425</v>
      </c>
      <c r="C1410" t="s">
        <v>1425</v>
      </c>
      <c r="D1410" t="s">
        <v>1425</v>
      </c>
      <c r="E1410" t="s">
        <v>236</v>
      </c>
      <c r="F1410">
        <v>750</v>
      </c>
      <c r="G1410" t="s">
        <v>67</v>
      </c>
      <c r="H1410" t="s">
        <v>72</v>
      </c>
      <c r="I1410" t="s">
        <v>56</v>
      </c>
      <c r="J1410" t="s">
        <v>237</v>
      </c>
      <c r="K1410">
        <v>6429764</v>
      </c>
      <c r="L1410">
        <v>317908</v>
      </c>
      <c r="M1410">
        <v>3266</v>
      </c>
      <c r="N1410">
        <v>152</v>
      </c>
      <c r="O1410">
        <v>63</v>
      </c>
      <c r="P1410">
        <v>6</v>
      </c>
      <c r="Q1410">
        <v>4258</v>
      </c>
      <c r="R1410">
        <v>727</v>
      </c>
      <c r="S1410">
        <v>2.5</v>
      </c>
      <c r="T1410">
        <v>13.1</v>
      </c>
      <c r="U1410">
        <v>7.49</v>
      </c>
      <c r="V1410">
        <v>4600</v>
      </c>
      <c r="W1410">
        <v>236506.66666666701</v>
      </c>
      <c r="X1410">
        <v>29488.235294117701</v>
      </c>
      <c r="Y1410">
        <v>1620</v>
      </c>
      <c r="Z1410">
        <v>23135</v>
      </c>
      <c r="AA1410">
        <v>70928.571428571406</v>
      </c>
      <c r="AB1410">
        <v>30605.8823529412</v>
      </c>
      <c r="AC1410">
        <v>3253.52112676056</v>
      </c>
      <c r="AD1410">
        <v>3635.4838709677401</v>
      </c>
      <c r="AE1410">
        <v>10579.7872340426</v>
      </c>
      <c r="AF1410">
        <v>240.14084507042301</v>
      </c>
      <c r="AG1410">
        <v>0.5</v>
      </c>
      <c r="AH1410">
        <v>0.46</v>
      </c>
      <c r="AI1410">
        <v>9.93</v>
      </c>
      <c r="AJ1410">
        <v>380.43</v>
      </c>
      <c r="AK1410">
        <v>8</v>
      </c>
      <c r="AL1410" t="s">
        <v>1426</v>
      </c>
      <c r="AM1410">
        <v>5</v>
      </c>
      <c r="AN1410" t="s">
        <v>777</v>
      </c>
      <c r="AO1410" t="s">
        <v>3035</v>
      </c>
      <c r="AP1410">
        <v>14.375</v>
      </c>
      <c r="AQ1410">
        <v>177.74700000000001</v>
      </c>
      <c r="AR1410">
        <v>163.37200000000001</v>
      </c>
      <c r="AS1410">
        <v>12.3650086956522</v>
      </c>
      <c r="AT1410" t="s">
        <v>60</v>
      </c>
      <c r="AU1410" t="s">
        <v>61</v>
      </c>
      <c r="AV1410" t="s">
        <v>62</v>
      </c>
      <c r="AW1410" t="s">
        <v>63</v>
      </c>
    </row>
    <row r="1411" spans="1:49" x14ac:dyDescent="0.3">
      <c r="A1411">
        <v>695</v>
      </c>
      <c r="B1411" t="s">
        <v>1450</v>
      </c>
      <c r="C1411" t="s">
        <v>1451</v>
      </c>
      <c r="D1411" t="s">
        <v>1452</v>
      </c>
      <c r="E1411" t="s">
        <v>52</v>
      </c>
      <c r="F1411">
        <v>323857</v>
      </c>
      <c r="G1411" t="s">
        <v>67</v>
      </c>
      <c r="H1411" t="s">
        <v>72</v>
      </c>
      <c r="I1411" t="s">
        <v>56</v>
      </c>
      <c r="J1411" t="s">
        <v>237</v>
      </c>
      <c r="K1411">
        <v>6442249</v>
      </c>
      <c r="L1411">
        <v>330355</v>
      </c>
      <c r="M1411">
        <v>2849</v>
      </c>
      <c r="N1411">
        <v>159</v>
      </c>
      <c r="O1411">
        <v>112</v>
      </c>
      <c r="P1411">
        <v>79</v>
      </c>
      <c r="Q1411">
        <v>184</v>
      </c>
      <c r="R1411">
        <v>94</v>
      </c>
      <c r="S1411">
        <v>2.5</v>
      </c>
      <c r="T1411">
        <v>30.27</v>
      </c>
      <c r="U1411">
        <v>16.21</v>
      </c>
      <c r="V1411">
        <v>50</v>
      </c>
      <c r="W1411">
        <v>235666.66666666701</v>
      </c>
      <c r="X1411">
        <v>39997.058823529398</v>
      </c>
      <c r="Y1411">
        <v>4200</v>
      </c>
      <c r="Z1411">
        <v>27825</v>
      </c>
      <c r="AA1411">
        <v>65500</v>
      </c>
      <c r="AB1411">
        <v>13152.9411764706</v>
      </c>
      <c r="AC1411">
        <v>3718.3098591549301</v>
      </c>
      <c r="AD1411">
        <v>12390.322580645199</v>
      </c>
      <c r="AE1411">
        <v>5850</v>
      </c>
      <c r="AF1411">
        <v>502.11267605633799</v>
      </c>
      <c r="AG1411">
        <v>1.44</v>
      </c>
      <c r="AH1411">
        <v>0.01</v>
      </c>
      <c r="AI1411">
        <v>9.17</v>
      </c>
      <c r="AJ1411">
        <v>10</v>
      </c>
      <c r="AK1411">
        <v>13</v>
      </c>
      <c r="AL1411" t="s">
        <v>1453</v>
      </c>
      <c r="AM1411">
        <v>3</v>
      </c>
      <c r="AN1411" t="s">
        <v>113</v>
      </c>
      <c r="AO1411" t="s">
        <v>1458</v>
      </c>
      <c r="AP1411">
        <v>0.3125</v>
      </c>
      <c r="AQ1411">
        <v>164.143</v>
      </c>
      <c r="AR1411">
        <v>163.8305</v>
      </c>
      <c r="AS1411">
        <v>525.25760000000002</v>
      </c>
      <c r="AT1411" t="s">
        <v>60</v>
      </c>
      <c r="AU1411" t="s">
        <v>61</v>
      </c>
      <c r="AV1411" t="s">
        <v>62</v>
      </c>
      <c r="AW1411" t="s">
        <v>63</v>
      </c>
    </row>
    <row r="1412" spans="1:49" x14ac:dyDescent="0.3">
      <c r="A1412">
        <v>1712</v>
      </c>
      <c r="B1412" t="s">
        <v>3051</v>
      </c>
      <c r="C1412" t="s">
        <v>3052</v>
      </c>
      <c r="D1412" t="s">
        <v>3052</v>
      </c>
      <c r="E1412" t="s">
        <v>52</v>
      </c>
      <c r="F1412">
        <v>479097</v>
      </c>
      <c r="G1412" t="s">
        <v>67</v>
      </c>
      <c r="H1412" t="s">
        <v>72</v>
      </c>
      <c r="I1412" t="s">
        <v>56</v>
      </c>
      <c r="J1412" t="s">
        <v>3053</v>
      </c>
      <c r="K1412">
        <v>6365477</v>
      </c>
      <c r="L1412">
        <v>339807</v>
      </c>
      <c r="M1412">
        <v>8015</v>
      </c>
      <c r="N1412">
        <v>94</v>
      </c>
      <c r="O1412">
        <v>38</v>
      </c>
      <c r="P1412">
        <v>2.5</v>
      </c>
      <c r="Q1412">
        <v>597</v>
      </c>
      <c r="R1412">
        <v>519</v>
      </c>
      <c r="S1412">
        <v>2.5</v>
      </c>
      <c r="T1412">
        <v>0.5</v>
      </c>
      <c r="U1412">
        <v>5.0999999999999996</v>
      </c>
      <c r="V1412">
        <v>2100</v>
      </c>
      <c r="W1412">
        <v>248780</v>
      </c>
      <c r="X1412">
        <v>35655.882352941197</v>
      </c>
      <c r="Y1412">
        <v>2940</v>
      </c>
      <c r="Z1412">
        <v>17570</v>
      </c>
      <c r="AA1412">
        <v>68428.571428571406</v>
      </c>
      <c r="AB1412">
        <v>25800</v>
      </c>
      <c r="AC1412">
        <v>2014.0845070422499</v>
      </c>
      <c r="AD1412">
        <v>18325.806451612902</v>
      </c>
      <c r="AE1412">
        <v>2281.91489361702</v>
      </c>
      <c r="AF1412">
        <v>349.29577464788701</v>
      </c>
      <c r="AG1412">
        <v>0.1</v>
      </c>
      <c r="AH1412">
        <v>0.21</v>
      </c>
      <c r="AI1412">
        <v>9.58</v>
      </c>
      <c r="AJ1412">
        <v>254.33</v>
      </c>
      <c r="AK1412">
        <v>23</v>
      </c>
      <c r="AL1412" t="s">
        <v>3054</v>
      </c>
      <c r="AM1412">
        <v>3</v>
      </c>
      <c r="AN1412" t="s">
        <v>1028</v>
      </c>
      <c r="AO1412" t="s">
        <v>3056</v>
      </c>
      <c r="AP1412">
        <v>6.5625</v>
      </c>
      <c r="AQ1412">
        <v>171.482</v>
      </c>
      <c r="AR1412">
        <v>164.9195</v>
      </c>
      <c r="AS1412">
        <v>26.130590476190498</v>
      </c>
      <c r="AT1412" t="s">
        <v>60</v>
      </c>
      <c r="AU1412" t="s">
        <v>61</v>
      </c>
      <c r="AV1412" t="s">
        <v>62</v>
      </c>
      <c r="AW1412" t="s">
        <v>63</v>
      </c>
    </row>
    <row r="1413" spans="1:49" x14ac:dyDescent="0.3">
      <c r="A1413">
        <v>45</v>
      </c>
      <c r="B1413" t="s">
        <v>205</v>
      </c>
      <c r="C1413" t="s">
        <v>206</v>
      </c>
      <c r="D1413" t="s">
        <v>221</v>
      </c>
      <c r="E1413" t="s">
        <v>208</v>
      </c>
      <c r="F1413">
        <v>5813124</v>
      </c>
      <c r="G1413" t="s">
        <v>67</v>
      </c>
      <c r="H1413" t="s">
        <v>72</v>
      </c>
      <c r="I1413" t="s">
        <v>56</v>
      </c>
      <c r="J1413" t="s">
        <v>68</v>
      </c>
      <c r="K1413">
        <v>6394039</v>
      </c>
      <c r="L1413">
        <v>322259</v>
      </c>
      <c r="M1413">
        <v>3425</v>
      </c>
      <c r="N1413">
        <v>167</v>
      </c>
      <c r="O1413">
        <v>66</v>
      </c>
      <c r="P1413">
        <v>65</v>
      </c>
      <c r="Q1413">
        <v>189</v>
      </c>
      <c r="R1413">
        <v>78</v>
      </c>
      <c r="S1413">
        <v>10</v>
      </c>
      <c r="T1413">
        <v>4</v>
      </c>
      <c r="U1413">
        <v>6</v>
      </c>
      <c r="V1413">
        <v>500</v>
      </c>
      <c r="W1413">
        <v>216253.33333333299</v>
      </c>
      <c r="X1413">
        <v>34120.588235294097</v>
      </c>
      <c r="Y1413">
        <v>4140</v>
      </c>
      <c r="Z1413">
        <v>35105</v>
      </c>
      <c r="AA1413">
        <v>68285.714285714304</v>
      </c>
      <c r="AB1413">
        <v>34400</v>
      </c>
      <c r="AC1413">
        <v>5732.3943661971798</v>
      </c>
      <c r="AD1413">
        <v>704.83870967741905</v>
      </c>
      <c r="AE1413">
        <v>30743.617021276601</v>
      </c>
      <c r="AF1413">
        <v>327.46478873239403</v>
      </c>
      <c r="AG1413">
        <v>5.0000000000000001E-3</v>
      </c>
      <c r="AH1413">
        <v>0.05</v>
      </c>
      <c r="AI1413">
        <v>9.56</v>
      </c>
      <c r="AJ1413">
        <v>10</v>
      </c>
      <c r="AK1413">
        <v>14</v>
      </c>
      <c r="AL1413" t="s">
        <v>222</v>
      </c>
      <c r="AM1413">
        <v>2</v>
      </c>
      <c r="AN1413" t="s">
        <v>178</v>
      </c>
      <c r="AO1413" t="s">
        <v>223</v>
      </c>
      <c r="AP1413">
        <v>1.5625</v>
      </c>
      <c r="AQ1413">
        <v>171.124</v>
      </c>
      <c r="AR1413">
        <v>169.5615</v>
      </c>
      <c r="AS1413">
        <v>109.51936000000001</v>
      </c>
      <c r="AT1413" t="s">
        <v>60</v>
      </c>
      <c r="AU1413" t="s">
        <v>61</v>
      </c>
      <c r="AV1413" t="s">
        <v>62</v>
      </c>
      <c r="AW1413" t="s">
        <v>63</v>
      </c>
    </row>
    <row r="1414" spans="1:49" x14ac:dyDescent="0.3">
      <c r="A1414">
        <v>5</v>
      </c>
      <c r="B1414" t="s">
        <v>64</v>
      </c>
      <c r="C1414" t="s">
        <v>65</v>
      </c>
      <c r="D1414" t="s">
        <v>75</v>
      </c>
      <c r="E1414" t="s">
        <v>52</v>
      </c>
      <c r="F1414">
        <v>8780000</v>
      </c>
      <c r="G1414" t="s">
        <v>54</v>
      </c>
      <c r="H1414" t="s">
        <v>76</v>
      </c>
      <c r="I1414" t="s">
        <v>56</v>
      </c>
      <c r="J1414" t="s">
        <v>68</v>
      </c>
      <c r="K1414">
        <v>6405805</v>
      </c>
      <c r="L1414">
        <v>303730</v>
      </c>
      <c r="M1414">
        <v>627</v>
      </c>
      <c r="N1414">
        <v>104</v>
      </c>
      <c r="O1414">
        <v>52</v>
      </c>
      <c r="P1414">
        <v>10</v>
      </c>
      <c r="Q1414">
        <v>90</v>
      </c>
      <c r="R1414">
        <v>37</v>
      </c>
      <c r="S1414">
        <v>2.5</v>
      </c>
      <c r="T1414">
        <v>0.5</v>
      </c>
      <c r="U1414">
        <v>0.5</v>
      </c>
      <c r="V1414">
        <v>900</v>
      </c>
      <c r="W1414">
        <v>221620</v>
      </c>
      <c r="X1414">
        <v>38541.176470588201</v>
      </c>
      <c r="Y1414">
        <v>3840</v>
      </c>
      <c r="Z1414">
        <v>30590</v>
      </c>
      <c r="AA1414">
        <v>70357.142857142899</v>
      </c>
      <c r="AB1414">
        <v>46541.176470588201</v>
      </c>
      <c r="AC1414">
        <v>2014.0845070422499</v>
      </c>
      <c r="AD1414">
        <v>9682.2580645161306</v>
      </c>
      <c r="AE1414">
        <v>9210.6382978723395</v>
      </c>
      <c r="AF1414">
        <v>502.11267605633799</v>
      </c>
      <c r="AG1414">
        <v>5.0000000000000001E-3</v>
      </c>
      <c r="AH1414">
        <v>0.09</v>
      </c>
      <c r="AI1414">
        <v>9.85</v>
      </c>
      <c r="AJ1414">
        <v>10</v>
      </c>
      <c r="AK1414">
        <v>32</v>
      </c>
      <c r="AL1414" t="s">
        <v>77</v>
      </c>
      <c r="AM1414">
        <v>1</v>
      </c>
      <c r="AN1414" t="s">
        <v>59</v>
      </c>
      <c r="AO1414" s="2">
        <v>5.89</v>
      </c>
      <c r="AP1414">
        <v>2.8125</v>
      </c>
      <c r="AQ1414">
        <v>176.315</v>
      </c>
      <c r="AR1414">
        <v>173.5025</v>
      </c>
      <c r="AS1414">
        <v>62.689777777777799</v>
      </c>
      <c r="AT1414" t="s">
        <v>60</v>
      </c>
      <c r="AU1414" t="s">
        <v>61</v>
      </c>
      <c r="AV1414" t="s">
        <v>62</v>
      </c>
      <c r="AW1414" t="s">
        <v>63</v>
      </c>
    </row>
    <row r="1415" spans="1:49" x14ac:dyDescent="0.3">
      <c r="A1415">
        <v>46</v>
      </c>
      <c r="B1415" t="s">
        <v>205</v>
      </c>
      <c r="C1415" t="s">
        <v>206</v>
      </c>
      <c r="D1415" t="s">
        <v>207</v>
      </c>
      <c r="E1415" t="s">
        <v>208</v>
      </c>
      <c r="F1415" t="s">
        <v>53</v>
      </c>
      <c r="G1415" t="s">
        <v>67</v>
      </c>
      <c r="H1415" t="s">
        <v>55</v>
      </c>
      <c r="I1415" t="s">
        <v>56</v>
      </c>
      <c r="J1415" t="s">
        <v>68</v>
      </c>
      <c r="K1415">
        <v>6393345</v>
      </c>
      <c r="L1415">
        <v>323785</v>
      </c>
      <c r="M1415">
        <v>2223</v>
      </c>
      <c r="N1415">
        <v>160</v>
      </c>
      <c r="O1415">
        <v>49</v>
      </c>
      <c r="P1415">
        <v>62</v>
      </c>
      <c r="Q1415">
        <v>203</v>
      </c>
      <c r="R1415">
        <v>78</v>
      </c>
      <c r="S1415">
        <v>21</v>
      </c>
      <c r="T1415">
        <v>13</v>
      </c>
      <c r="U1415">
        <v>4</v>
      </c>
      <c r="V1415">
        <v>2200</v>
      </c>
      <c r="W1415">
        <v>212706.66666666701</v>
      </c>
      <c r="X1415">
        <v>32955.882352941197</v>
      </c>
      <c r="Y1415">
        <v>4080</v>
      </c>
      <c r="Z1415">
        <v>33495</v>
      </c>
      <c r="AA1415">
        <v>73642.857142857101</v>
      </c>
      <c r="AB1415">
        <v>34990.1960784314</v>
      </c>
      <c r="AC1415">
        <v>5190.1408450704203</v>
      </c>
      <c r="AD1415">
        <v>1261.2903225806499</v>
      </c>
      <c r="AE1415">
        <v>29706.382978723399</v>
      </c>
      <c r="AF1415">
        <v>305.63380281690098</v>
      </c>
      <c r="AG1415">
        <v>5.0000000000000001E-3</v>
      </c>
      <c r="AH1415">
        <v>0.22</v>
      </c>
      <c r="AI1415">
        <v>10.31</v>
      </c>
      <c r="AJ1415">
        <v>10</v>
      </c>
      <c r="AK1415">
        <v>13</v>
      </c>
      <c r="AL1415" t="s">
        <v>209</v>
      </c>
      <c r="AM1415">
        <v>2</v>
      </c>
      <c r="AN1415" t="s">
        <v>178</v>
      </c>
      <c r="AO1415" t="s">
        <v>224</v>
      </c>
      <c r="AP1415">
        <v>6.875</v>
      </c>
      <c r="AQ1415">
        <v>184.54900000000001</v>
      </c>
      <c r="AR1415">
        <v>177.67400000000001</v>
      </c>
      <c r="AS1415">
        <v>26.8434909090909</v>
      </c>
      <c r="AT1415" t="s">
        <v>60</v>
      </c>
      <c r="AU1415" t="s">
        <v>61</v>
      </c>
      <c r="AV1415" t="s">
        <v>62</v>
      </c>
      <c r="AW1415" t="s">
        <v>63</v>
      </c>
    </row>
    <row r="1416" spans="1:49" x14ac:dyDescent="0.3">
      <c r="A1416">
        <v>1722</v>
      </c>
      <c r="B1416" t="s">
        <v>3068</v>
      </c>
      <c r="C1416" t="s">
        <v>3069</v>
      </c>
      <c r="D1416" t="s">
        <v>3070</v>
      </c>
      <c r="E1416" t="s">
        <v>52</v>
      </c>
      <c r="F1416">
        <v>45000</v>
      </c>
      <c r="G1416" t="s">
        <v>67</v>
      </c>
      <c r="H1416" t="s">
        <v>72</v>
      </c>
      <c r="I1416" t="s">
        <v>56</v>
      </c>
      <c r="J1416" t="s">
        <v>68</v>
      </c>
      <c r="K1416">
        <v>6406243</v>
      </c>
      <c r="L1416">
        <v>305593</v>
      </c>
      <c r="M1416">
        <v>342</v>
      </c>
      <c r="N1416">
        <v>68</v>
      </c>
      <c r="O1416">
        <v>33</v>
      </c>
      <c r="P1416">
        <v>9</v>
      </c>
      <c r="Q1416">
        <v>2.5</v>
      </c>
      <c r="R1416">
        <v>42</v>
      </c>
      <c r="S1416">
        <v>19.920000000000002</v>
      </c>
      <c r="T1416">
        <v>13.3</v>
      </c>
      <c r="U1416">
        <v>2.94</v>
      </c>
      <c r="V1416">
        <v>40100</v>
      </c>
      <c r="W1416">
        <v>166273.33333333299</v>
      </c>
      <c r="X1416">
        <v>19058.823529411799</v>
      </c>
      <c r="Y1416">
        <v>2100</v>
      </c>
      <c r="Z1416">
        <v>54915</v>
      </c>
      <c r="AA1416">
        <v>121000</v>
      </c>
      <c r="AB1416">
        <v>19476.470588235301</v>
      </c>
      <c r="AC1416">
        <v>2014.0845070422499</v>
      </c>
      <c r="AD1416">
        <v>2670.9677419354798</v>
      </c>
      <c r="AE1416">
        <v>3858.5106382978702</v>
      </c>
      <c r="AF1416">
        <v>436.61971830985902</v>
      </c>
      <c r="AG1416">
        <v>0.05</v>
      </c>
      <c r="AH1416">
        <v>4.01</v>
      </c>
      <c r="AI1416">
        <v>16.940000000000001</v>
      </c>
      <c r="AJ1416">
        <v>10</v>
      </c>
      <c r="AK1416">
        <v>5</v>
      </c>
      <c r="AL1416" t="s">
        <v>3071</v>
      </c>
      <c r="AM1416">
        <v>1</v>
      </c>
      <c r="AN1416" t="s">
        <v>59</v>
      </c>
      <c r="AO1416" s="1">
        <v>2.758</v>
      </c>
      <c r="AP1416">
        <v>125.3125</v>
      </c>
      <c r="AQ1416">
        <v>303.226</v>
      </c>
      <c r="AR1416">
        <v>177.9135</v>
      </c>
      <c r="AS1416">
        <v>2.4197586034912701</v>
      </c>
      <c r="AT1416" t="s">
        <v>91</v>
      </c>
      <c r="AU1416" t="s">
        <v>61</v>
      </c>
      <c r="AV1416" t="s">
        <v>96</v>
      </c>
      <c r="AW1416" t="s">
        <v>63</v>
      </c>
    </row>
    <row r="1417" spans="1:49" x14ac:dyDescent="0.3">
      <c r="A1417">
        <v>1727</v>
      </c>
      <c r="B1417" t="s">
        <v>3078</v>
      </c>
      <c r="C1417" t="s">
        <v>3079</v>
      </c>
      <c r="D1417" t="s">
        <v>3080</v>
      </c>
      <c r="E1417" t="s">
        <v>236</v>
      </c>
      <c r="F1417">
        <v>1220571</v>
      </c>
      <c r="G1417" t="s">
        <v>682</v>
      </c>
      <c r="H1417" t="s">
        <v>72</v>
      </c>
      <c r="I1417" t="s">
        <v>56</v>
      </c>
      <c r="J1417" t="s">
        <v>237</v>
      </c>
      <c r="K1417">
        <v>6450781</v>
      </c>
      <c r="L1417">
        <v>327465</v>
      </c>
      <c r="M1417">
        <v>2194</v>
      </c>
      <c r="N1417">
        <v>152</v>
      </c>
      <c r="O1417">
        <v>113</v>
      </c>
      <c r="P1417">
        <v>26</v>
      </c>
      <c r="Q1417">
        <v>496</v>
      </c>
      <c r="R1417">
        <v>216</v>
      </c>
      <c r="S1417">
        <v>2.5</v>
      </c>
      <c r="T1417">
        <v>0.5</v>
      </c>
      <c r="U1417">
        <v>6.56</v>
      </c>
      <c r="V1417">
        <v>200</v>
      </c>
      <c r="W1417">
        <v>196420</v>
      </c>
      <c r="X1417">
        <v>54794.117647058803</v>
      </c>
      <c r="Y1417">
        <v>5160</v>
      </c>
      <c r="Z1417">
        <v>26845</v>
      </c>
      <c r="AA1417">
        <v>71571.428571428594</v>
      </c>
      <c r="AB1417">
        <v>11213.725490196101</v>
      </c>
      <c r="AC1417">
        <v>4647.8873239436598</v>
      </c>
      <c r="AD1417">
        <v>222.58064516128999</v>
      </c>
      <c r="AE1417">
        <v>10330.851063829799</v>
      </c>
      <c r="AF1417">
        <v>502.11267605633799</v>
      </c>
      <c r="AG1417">
        <v>0.02</v>
      </c>
      <c r="AH1417">
        <v>0.02</v>
      </c>
      <c r="AI1417">
        <v>10.02</v>
      </c>
      <c r="AJ1417">
        <v>82.03</v>
      </c>
      <c r="AK1417">
        <v>5</v>
      </c>
      <c r="AL1417" t="s">
        <v>3081</v>
      </c>
      <c r="AM1417">
        <v>5</v>
      </c>
      <c r="AN1417" t="s">
        <v>830</v>
      </c>
      <c r="AO1417" t="s">
        <v>3082</v>
      </c>
      <c r="AP1417">
        <v>0.625</v>
      </c>
      <c r="AQ1417">
        <v>179.358</v>
      </c>
      <c r="AR1417">
        <v>178.733</v>
      </c>
      <c r="AS1417">
        <v>286.97280000000001</v>
      </c>
      <c r="AT1417" t="s">
        <v>60</v>
      </c>
      <c r="AU1417" t="s">
        <v>61</v>
      </c>
      <c r="AV1417" t="s">
        <v>62</v>
      </c>
      <c r="AW1417" t="s">
        <v>63</v>
      </c>
    </row>
    <row r="1418" spans="1:49" x14ac:dyDescent="0.3">
      <c r="A1418">
        <v>11</v>
      </c>
      <c r="B1418" t="s">
        <v>49</v>
      </c>
      <c r="C1418" t="s">
        <v>50</v>
      </c>
      <c r="D1418" t="s">
        <v>98</v>
      </c>
      <c r="E1418" t="s">
        <v>52</v>
      </c>
      <c r="F1418">
        <v>345000</v>
      </c>
      <c r="G1418" t="s">
        <v>67</v>
      </c>
      <c r="H1418" t="s">
        <v>72</v>
      </c>
      <c r="I1418" t="s">
        <v>56</v>
      </c>
      <c r="J1418" t="s">
        <v>57</v>
      </c>
      <c r="K1418">
        <v>6397712</v>
      </c>
      <c r="L1418">
        <v>299724</v>
      </c>
      <c r="M1418">
        <v>2986</v>
      </c>
      <c r="N1418">
        <v>127</v>
      </c>
      <c r="O1418">
        <v>37</v>
      </c>
      <c r="P1418">
        <v>6</v>
      </c>
      <c r="Q1418">
        <v>153</v>
      </c>
      <c r="R1418">
        <v>70</v>
      </c>
      <c r="S1418">
        <v>2.5</v>
      </c>
      <c r="T1418">
        <v>3</v>
      </c>
      <c r="U1418">
        <v>0.5</v>
      </c>
      <c r="V1418">
        <v>1600</v>
      </c>
      <c r="W1418">
        <v>217886.66666666701</v>
      </c>
      <c r="X1418">
        <v>35179.411764705903</v>
      </c>
      <c r="Y1418">
        <v>4800</v>
      </c>
      <c r="Z1418">
        <v>34265</v>
      </c>
      <c r="AA1418">
        <v>76428.571428571406</v>
      </c>
      <c r="AB1418">
        <v>28160.7843137255</v>
      </c>
      <c r="AC1418">
        <v>1936.61971830986</v>
      </c>
      <c r="AD1418">
        <v>10424.1935483871</v>
      </c>
      <c r="AE1418">
        <v>9667.0212765957403</v>
      </c>
      <c r="AF1418">
        <v>676.76056338028195</v>
      </c>
      <c r="AG1418">
        <v>5.0000000000000001E-3</v>
      </c>
      <c r="AH1418">
        <v>0.16</v>
      </c>
      <c r="AI1418">
        <v>10.7</v>
      </c>
      <c r="AJ1418">
        <v>10</v>
      </c>
      <c r="AK1418">
        <v>32</v>
      </c>
      <c r="AL1418" t="s">
        <v>99</v>
      </c>
      <c r="AM1418">
        <v>1</v>
      </c>
      <c r="AN1418" t="s">
        <v>59</v>
      </c>
      <c r="AO1418" s="1">
        <v>31.812999999999999</v>
      </c>
      <c r="AP1418">
        <v>5</v>
      </c>
      <c r="AQ1418">
        <v>191.53</v>
      </c>
      <c r="AR1418">
        <v>186.53</v>
      </c>
      <c r="AS1418">
        <v>38.305999999999997</v>
      </c>
      <c r="AT1418" t="s">
        <v>60</v>
      </c>
      <c r="AU1418" t="s">
        <v>61</v>
      </c>
      <c r="AV1418" t="s">
        <v>62</v>
      </c>
      <c r="AW1418" t="s">
        <v>63</v>
      </c>
    </row>
    <row r="1419" spans="1:49" x14ac:dyDescent="0.3">
      <c r="A1419">
        <v>1728</v>
      </c>
      <c r="B1419" t="s">
        <v>3078</v>
      </c>
      <c r="C1419" t="s">
        <v>3079</v>
      </c>
      <c r="D1419" t="s">
        <v>3080</v>
      </c>
      <c r="E1419" t="s">
        <v>236</v>
      </c>
      <c r="F1419">
        <v>1220571</v>
      </c>
      <c r="G1419" t="s">
        <v>682</v>
      </c>
      <c r="H1419" t="s">
        <v>72</v>
      </c>
      <c r="I1419" t="s">
        <v>56</v>
      </c>
      <c r="J1419" t="s">
        <v>237</v>
      </c>
      <c r="K1419">
        <v>6450783</v>
      </c>
      <c r="L1419">
        <v>327420</v>
      </c>
      <c r="M1419">
        <v>3609</v>
      </c>
      <c r="N1419">
        <v>136</v>
      </c>
      <c r="O1419">
        <v>187</v>
      </c>
      <c r="P1419">
        <v>45</v>
      </c>
      <c r="Q1419">
        <v>729</v>
      </c>
      <c r="R1419">
        <v>357</v>
      </c>
      <c r="S1419">
        <v>2.5</v>
      </c>
      <c r="T1419">
        <v>7.88</v>
      </c>
      <c r="U1419">
        <v>2.8</v>
      </c>
      <c r="V1419">
        <v>50</v>
      </c>
      <c r="W1419">
        <v>177520</v>
      </c>
      <c r="X1419">
        <v>55694.117647058803</v>
      </c>
      <c r="Y1419">
        <v>4140</v>
      </c>
      <c r="Z1419">
        <v>29120</v>
      </c>
      <c r="AA1419">
        <v>75285.714285714304</v>
      </c>
      <c r="AB1419">
        <v>15766.666666666701</v>
      </c>
      <c r="AC1419">
        <v>7436.6197183098602</v>
      </c>
      <c r="AD1419">
        <v>185.48387096774201</v>
      </c>
      <c r="AE1419">
        <v>9625.5319148936196</v>
      </c>
      <c r="AF1419">
        <v>436.61971830985902</v>
      </c>
      <c r="AG1419">
        <v>0.1</v>
      </c>
      <c r="AH1419">
        <v>0.01</v>
      </c>
      <c r="AI1419">
        <v>10.54</v>
      </c>
      <c r="AJ1419">
        <v>179.15</v>
      </c>
      <c r="AK1419">
        <v>5</v>
      </c>
      <c r="AL1419" t="s">
        <v>3081</v>
      </c>
      <c r="AM1419">
        <v>5</v>
      </c>
      <c r="AN1419" t="s">
        <v>830</v>
      </c>
      <c r="AO1419" t="s">
        <v>3083</v>
      </c>
      <c r="AP1419">
        <v>0.3125</v>
      </c>
      <c r="AQ1419">
        <v>188.666</v>
      </c>
      <c r="AR1419">
        <v>188.3535</v>
      </c>
      <c r="AS1419">
        <v>603.73119999999994</v>
      </c>
      <c r="AT1419" t="s">
        <v>60</v>
      </c>
      <c r="AU1419" t="s">
        <v>61</v>
      </c>
      <c r="AV1419" t="s">
        <v>62</v>
      </c>
      <c r="AW1419" t="s">
        <v>63</v>
      </c>
    </row>
    <row r="1420" spans="1:49" x14ac:dyDescent="0.3">
      <c r="A1420">
        <v>859</v>
      </c>
      <c r="B1420" t="s">
        <v>1669</v>
      </c>
      <c r="C1420" t="s">
        <v>1670</v>
      </c>
      <c r="D1420" t="s">
        <v>1681</v>
      </c>
      <c r="E1420" t="s">
        <v>52</v>
      </c>
      <c r="F1420">
        <v>621000</v>
      </c>
      <c r="G1420" t="s">
        <v>67</v>
      </c>
      <c r="H1420" t="s">
        <v>72</v>
      </c>
      <c r="I1420" t="s">
        <v>56</v>
      </c>
      <c r="J1420" t="s">
        <v>1672</v>
      </c>
      <c r="K1420">
        <v>6372231</v>
      </c>
      <c r="L1420">
        <v>313329</v>
      </c>
      <c r="M1420">
        <v>2450</v>
      </c>
      <c r="N1420">
        <v>134</v>
      </c>
      <c r="O1420">
        <v>131</v>
      </c>
      <c r="P1420">
        <v>12</v>
      </c>
      <c r="Q1420">
        <v>1485</v>
      </c>
      <c r="R1420">
        <v>588</v>
      </c>
      <c r="S1420">
        <v>44.11</v>
      </c>
      <c r="T1420">
        <v>34.43</v>
      </c>
      <c r="U1420">
        <v>9.5</v>
      </c>
      <c r="V1420">
        <v>11700</v>
      </c>
      <c r="W1420">
        <v>194600</v>
      </c>
      <c r="X1420">
        <v>31420.588235294101</v>
      </c>
      <c r="Y1420">
        <v>2340</v>
      </c>
      <c r="Z1420">
        <v>46270</v>
      </c>
      <c r="AA1420">
        <v>90642.857142857101</v>
      </c>
      <c r="AB1420">
        <v>31954.9019607843</v>
      </c>
      <c r="AC1420">
        <v>2633.8028169014101</v>
      </c>
      <c r="AD1420">
        <v>6751.6129032258104</v>
      </c>
      <c r="AE1420">
        <v>9708.5106382978702</v>
      </c>
      <c r="AF1420">
        <v>371.12676056338</v>
      </c>
      <c r="AG1420">
        <v>4.12</v>
      </c>
      <c r="AH1420">
        <v>1.17</v>
      </c>
      <c r="AI1420">
        <v>12.69</v>
      </c>
      <c r="AJ1420">
        <v>259.3</v>
      </c>
      <c r="AK1420">
        <v>13</v>
      </c>
      <c r="AL1420" t="s">
        <v>1682</v>
      </c>
      <c r="AM1420">
        <v>6</v>
      </c>
      <c r="AN1420" t="s">
        <v>491</v>
      </c>
      <c r="AO1420" t="s">
        <v>1685</v>
      </c>
      <c r="AP1420">
        <v>36.5625</v>
      </c>
      <c r="AQ1420">
        <v>227.15100000000001</v>
      </c>
      <c r="AR1420">
        <v>190.58850000000001</v>
      </c>
      <c r="AS1420">
        <v>6.2126769230769199</v>
      </c>
      <c r="AT1420" t="s">
        <v>60</v>
      </c>
      <c r="AU1420" t="s">
        <v>61</v>
      </c>
      <c r="AV1420" t="s">
        <v>62</v>
      </c>
      <c r="AW1420" t="s">
        <v>63</v>
      </c>
    </row>
    <row r="1421" spans="1:49" x14ac:dyDescent="0.3">
      <c r="A1421">
        <v>41</v>
      </c>
      <c r="B1421" t="s">
        <v>205</v>
      </c>
      <c r="C1421" t="s">
        <v>206</v>
      </c>
      <c r="D1421" t="s">
        <v>211</v>
      </c>
      <c r="E1421" t="s">
        <v>208</v>
      </c>
      <c r="F1421" t="s">
        <v>53</v>
      </c>
      <c r="G1421" t="s">
        <v>67</v>
      </c>
      <c r="H1421" t="s">
        <v>55</v>
      </c>
      <c r="I1421" t="s">
        <v>56</v>
      </c>
      <c r="J1421" t="s">
        <v>68</v>
      </c>
      <c r="K1421">
        <v>6393597</v>
      </c>
      <c r="L1421">
        <v>323453</v>
      </c>
      <c r="M1421">
        <v>2729</v>
      </c>
      <c r="N1421">
        <v>165</v>
      </c>
      <c r="O1421">
        <v>56</v>
      </c>
      <c r="P1421">
        <v>63</v>
      </c>
      <c r="Q1421">
        <v>219</v>
      </c>
      <c r="R1421">
        <v>72</v>
      </c>
      <c r="S1421">
        <v>11</v>
      </c>
      <c r="T1421">
        <v>8</v>
      </c>
      <c r="U1421">
        <v>0.5</v>
      </c>
      <c r="V1421">
        <v>200</v>
      </c>
      <c r="W1421">
        <v>208553.33333333299</v>
      </c>
      <c r="X1421">
        <v>35629.411764705903</v>
      </c>
      <c r="Y1421">
        <v>4200</v>
      </c>
      <c r="Z1421">
        <v>32655</v>
      </c>
      <c r="AA1421">
        <v>79142.857142857101</v>
      </c>
      <c r="AB1421">
        <v>32545.0980392157</v>
      </c>
      <c r="AC1421">
        <v>6119.7183098591504</v>
      </c>
      <c r="AD1421">
        <v>741.93548387096803</v>
      </c>
      <c r="AE1421">
        <v>31448.936170212801</v>
      </c>
      <c r="AF1421">
        <v>305.63380281690098</v>
      </c>
      <c r="AG1421">
        <v>5.0000000000000001E-3</v>
      </c>
      <c r="AH1421">
        <v>0.02</v>
      </c>
      <c r="AI1421">
        <v>11.08</v>
      </c>
      <c r="AJ1421">
        <v>10</v>
      </c>
      <c r="AK1421">
        <v>13</v>
      </c>
      <c r="AL1421" t="s">
        <v>212</v>
      </c>
      <c r="AM1421">
        <v>2</v>
      </c>
      <c r="AN1421" t="s">
        <v>178</v>
      </c>
      <c r="AO1421" t="s">
        <v>213</v>
      </c>
      <c r="AP1421">
        <v>0.625</v>
      </c>
      <c r="AQ1421">
        <v>198.33199999999999</v>
      </c>
      <c r="AR1421">
        <v>197.70699999999999</v>
      </c>
      <c r="AS1421">
        <v>317.33120000000002</v>
      </c>
      <c r="AT1421" t="s">
        <v>60</v>
      </c>
      <c r="AU1421" t="s">
        <v>61</v>
      </c>
      <c r="AV1421" t="s">
        <v>62</v>
      </c>
      <c r="AW1421" t="s">
        <v>63</v>
      </c>
    </row>
    <row r="1422" spans="1:49" x14ac:dyDescent="0.3">
      <c r="A1422">
        <v>1729</v>
      </c>
      <c r="B1422" t="s">
        <v>3078</v>
      </c>
      <c r="C1422" t="s">
        <v>3079</v>
      </c>
      <c r="D1422" t="s">
        <v>3080</v>
      </c>
      <c r="E1422" t="s">
        <v>236</v>
      </c>
      <c r="F1422">
        <v>1220571</v>
      </c>
      <c r="G1422" t="s">
        <v>682</v>
      </c>
      <c r="H1422" t="s">
        <v>72</v>
      </c>
      <c r="I1422" t="s">
        <v>56</v>
      </c>
      <c r="J1422" t="s">
        <v>237</v>
      </c>
      <c r="K1422">
        <v>6450753</v>
      </c>
      <c r="L1422">
        <v>327435</v>
      </c>
      <c r="M1422">
        <v>2942</v>
      </c>
      <c r="N1422">
        <v>133</v>
      </c>
      <c r="O1422">
        <v>79</v>
      </c>
      <c r="P1422">
        <v>17</v>
      </c>
      <c r="Q1422">
        <v>449</v>
      </c>
      <c r="R1422">
        <v>180</v>
      </c>
      <c r="S1422">
        <v>2.5</v>
      </c>
      <c r="T1422">
        <v>3.02</v>
      </c>
      <c r="U1422">
        <v>0.5</v>
      </c>
      <c r="V1422">
        <v>800</v>
      </c>
      <c r="W1422">
        <v>218680</v>
      </c>
      <c r="X1422">
        <v>40579.411764705903</v>
      </c>
      <c r="Y1422">
        <v>5220</v>
      </c>
      <c r="Z1422">
        <v>31780</v>
      </c>
      <c r="AA1422">
        <v>80142.857142857101</v>
      </c>
      <c r="AB1422">
        <v>12225.490196078399</v>
      </c>
      <c r="AC1422">
        <v>5112.6760563380303</v>
      </c>
      <c r="AD1422">
        <v>111.290322580645</v>
      </c>
      <c r="AE1422">
        <v>6928.72340425532</v>
      </c>
      <c r="AF1422">
        <v>480.281690140845</v>
      </c>
      <c r="AG1422">
        <v>0.2</v>
      </c>
      <c r="AH1422">
        <v>0.08</v>
      </c>
      <c r="AI1422">
        <v>11.22</v>
      </c>
      <c r="AJ1422">
        <v>58.31</v>
      </c>
      <c r="AK1422">
        <v>5</v>
      </c>
      <c r="AL1422" t="s">
        <v>3081</v>
      </c>
      <c r="AM1422">
        <v>4</v>
      </c>
      <c r="AN1422" t="s">
        <v>356</v>
      </c>
      <c r="AO1422" t="s">
        <v>3084</v>
      </c>
      <c r="AP1422">
        <v>2.5</v>
      </c>
      <c r="AQ1422">
        <v>200.83799999999999</v>
      </c>
      <c r="AR1422">
        <v>198.33799999999999</v>
      </c>
      <c r="AS1422">
        <v>80.3352</v>
      </c>
      <c r="AT1422" t="s">
        <v>60</v>
      </c>
      <c r="AU1422" t="s">
        <v>61</v>
      </c>
      <c r="AV1422" t="s">
        <v>62</v>
      </c>
      <c r="AW1422" t="s">
        <v>63</v>
      </c>
    </row>
    <row r="1423" spans="1:49" x14ac:dyDescent="0.3">
      <c r="A1423">
        <v>2158</v>
      </c>
      <c r="B1423" t="s">
        <v>679</v>
      </c>
      <c r="C1423" t="s">
        <v>684</v>
      </c>
      <c r="D1423" t="s">
        <v>3301</v>
      </c>
      <c r="E1423" t="s">
        <v>297</v>
      </c>
      <c r="F1423">
        <v>10618</v>
      </c>
      <c r="G1423" t="s">
        <v>682</v>
      </c>
      <c r="H1423" t="s">
        <v>72</v>
      </c>
      <c r="I1423" t="s">
        <v>56</v>
      </c>
      <c r="J1423" t="s">
        <v>57</v>
      </c>
      <c r="K1423">
        <v>6397594</v>
      </c>
      <c r="L1423">
        <v>299475</v>
      </c>
      <c r="M1423">
        <v>2277</v>
      </c>
      <c r="N1423">
        <v>106</v>
      </c>
      <c r="O1423">
        <v>287</v>
      </c>
      <c r="P1423">
        <v>68</v>
      </c>
      <c r="Q1423">
        <v>590</v>
      </c>
      <c r="R1423">
        <v>112</v>
      </c>
      <c r="S1423">
        <v>2.5</v>
      </c>
      <c r="T1423">
        <v>3.67</v>
      </c>
      <c r="U1423">
        <v>0.5</v>
      </c>
      <c r="V1423">
        <v>50</v>
      </c>
      <c r="W1423">
        <v>183726.66666666701</v>
      </c>
      <c r="X1423">
        <v>36026.470588235301</v>
      </c>
      <c r="Y1423">
        <v>4800</v>
      </c>
      <c r="Z1423">
        <v>39935</v>
      </c>
      <c r="AA1423">
        <v>79714.285714285696</v>
      </c>
      <c r="AB1423">
        <v>92913.725490196099</v>
      </c>
      <c r="AC1423">
        <v>2401.4084507042298</v>
      </c>
      <c r="AD1423">
        <v>7790.3225806451601</v>
      </c>
      <c r="AE1423">
        <v>1327.6595744680801</v>
      </c>
      <c r="AF1423">
        <v>371.12676056338</v>
      </c>
      <c r="AG1423">
        <v>0.4</v>
      </c>
      <c r="AH1423">
        <v>0.01</v>
      </c>
      <c r="AI1423">
        <v>11.16</v>
      </c>
      <c r="AJ1423">
        <v>10</v>
      </c>
      <c r="AK1423">
        <v>5</v>
      </c>
      <c r="AL1423" t="s">
        <v>3302</v>
      </c>
      <c r="AM1423">
        <v>3</v>
      </c>
      <c r="AN1423" t="s">
        <v>262</v>
      </c>
      <c r="AO1423" t="s">
        <v>3303</v>
      </c>
      <c r="AP1423">
        <v>0.3125</v>
      </c>
      <c r="AQ1423">
        <v>199.76400000000001</v>
      </c>
      <c r="AR1423">
        <v>199.45150000000001</v>
      </c>
      <c r="AS1423">
        <v>639.24480000000005</v>
      </c>
      <c r="AT1423" t="s">
        <v>60</v>
      </c>
      <c r="AU1423" t="s">
        <v>61</v>
      </c>
      <c r="AV1423" t="s">
        <v>62</v>
      </c>
      <c r="AW1423" t="s">
        <v>63</v>
      </c>
    </row>
    <row r="1424" spans="1:49" x14ac:dyDescent="0.3">
      <c r="A1424">
        <v>42</v>
      </c>
      <c r="B1424" t="s">
        <v>205</v>
      </c>
      <c r="C1424" t="s">
        <v>206</v>
      </c>
      <c r="D1424" t="s">
        <v>214</v>
      </c>
      <c r="E1424" t="s">
        <v>208</v>
      </c>
      <c r="F1424">
        <v>1575000</v>
      </c>
      <c r="G1424" t="s">
        <v>67</v>
      </c>
      <c r="H1424" t="s">
        <v>72</v>
      </c>
      <c r="I1424" t="s">
        <v>56</v>
      </c>
      <c r="J1424" t="s">
        <v>68</v>
      </c>
      <c r="K1424">
        <v>6393711</v>
      </c>
      <c r="L1424">
        <v>323202</v>
      </c>
      <c r="M1424">
        <v>2332</v>
      </c>
      <c r="N1424">
        <v>174</v>
      </c>
      <c r="O1424">
        <v>62</v>
      </c>
      <c r="P1424">
        <v>65</v>
      </c>
      <c r="Q1424">
        <v>183</v>
      </c>
      <c r="R1424">
        <v>64</v>
      </c>
      <c r="S1424">
        <v>10</v>
      </c>
      <c r="T1424">
        <v>4</v>
      </c>
      <c r="U1424">
        <v>0.5</v>
      </c>
      <c r="V1424">
        <v>500</v>
      </c>
      <c r="W1424">
        <v>206500</v>
      </c>
      <c r="X1424">
        <v>34517.647058823502</v>
      </c>
      <c r="Y1424">
        <v>4500</v>
      </c>
      <c r="Z1424">
        <v>33670</v>
      </c>
      <c r="AA1424">
        <v>80428.571428571406</v>
      </c>
      <c r="AB1424">
        <v>32376.470588235301</v>
      </c>
      <c r="AC1424">
        <v>6119.7183098591504</v>
      </c>
      <c r="AD1424">
        <v>1001.61290322581</v>
      </c>
      <c r="AE1424">
        <v>29540.425531914902</v>
      </c>
      <c r="AF1424">
        <v>283.80281690140799</v>
      </c>
      <c r="AG1424">
        <v>5.0000000000000001E-3</v>
      </c>
      <c r="AH1424">
        <v>0.05</v>
      </c>
      <c r="AI1424">
        <v>11.26</v>
      </c>
      <c r="AJ1424">
        <v>10</v>
      </c>
      <c r="AK1424">
        <v>13</v>
      </c>
      <c r="AL1424" t="s">
        <v>215</v>
      </c>
      <c r="AM1424">
        <v>2</v>
      </c>
      <c r="AN1424" t="s">
        <v>178</v>
      </c>
      <c r="AO1424" t="s">
        <v>216</v>
      </c>
      <c r="AP1424">
        <v>1.5625</v>
      </c>
      <c r="AQ1424">
        <v>201.554</v>
      </c>
      <c r="AR1424">
        <v>199.9915</v>
      </c>
      <c r="AS1424">
        <v>128.99456000000001</v>
      </c>
      <c r="AT1424" t="s">
        <v>60</v>
      </c>
      <c r="AU1424" t="s">
        <v>61</v>
      </c>
      <c r="AV1424" t="s">
        <v>62</v>
      </c>
      <c r="AW1424" t="s">
        <v>63</v>
      </c>
    </row>
    <row r="1425" spans="1:49" x14ac:dyDescent="0.3">
      <c r="A1425">
        <v>1737</v>
      </c>
      <c r="B1425" t="s">
        <v>3091</v>
      </c>
      <c r="C1425" t="s">
        <v>3092</v>
      </c>
      <c r="D1425" t="s">
        <v>3096</v>
      </c>
      <c r="E1425" t="s">
        <v>52</v>
      </c>
      <c r="F1425">
        <v>40500</v>
      </c>
      <c r="G1425" t="s">
        <v>67</v>
      </c>
      <c r="H1425" t="s">
        <v>72</v>
      </c>
      <c r="I1425" t="s">
        <v>56</v>
      </c>
      <c r="J1425" t="s">
        <v>237</v>
      </c>
      <c r="K1425">
        <v>6427021</v>
      </c>
      <c r="L1425">
        <v>310147</v>
      </c>
      <c r="M1425">
        <v>6810</v>
      </c>
      <c r="N1425">
        <v>115</v>
      </c>
      <c r="O1425">
        <v>61</v>
      </c>
      <c r="P1425">
        <v>34</v>
      </c>
      <c r="Q1425">
        <v>349</v>
      </c>
      <c r="R1425">
        <v>489</v>
      </c>
      <c r="S1425">
        <v>16.77</v>
      </c>
      <c r="T1425">
        <v>0.5</v>
      </c>
      <c r="U1425">
        <v>5.52</v>
      </c>
      <c r="V1425">
        <v>4000</v>
      </c>
      <c r="W1425">
        <v>222133.33333333299</v>
      </c>
      <c r="X1425">
        <v>36450</v>
      </c>
      <c r="Y1425">
        <v>3720</v>
      </c>
      <c r="Z1425">
        <v>34055</v>
      </c>
      <c r="AA1425">
        <v>87928.571428571406</v>
      </c>
      <c r="AB1425">
        <v>27149.0196078431</v>
      </c>
      <c r="AC1425">
        <v>3718.3098591549301</v>
      </c>
      <c r="AD1425">
        <v>4674.1935483871002</v>
      </c>
      <c r="AE1425">
        <v>7302.1276595744703</v>
      </c>
      <c r="AF1425">
        <v>392.95774647887299</v>
      </c>
      <c r="AG1425">
        <v>5.0000000000000001E-3</v>
      </c>
      <c r="AH1425">
        <v>0.4</v>
      </c>
      <c r="AI1425">
        <v>12.31</v>
      </c>
      <c r="AJ1425">
        <v>273.72000000000003</v>
      </c>
      <c r="AK1425">
        <v>17</v>
      </c>
      <c r="AL1425" t="s">
        <v>3097</v>
      </c>
      <c r="AM1425">
        <v>2</v>
      </c>
      <c r="AN1425" t="s">
        <v>140</v>
      </c>
      <c r="AO1425" t="s">
        <v>3099</v>
      </c>
      <c r="AP1425">
        <v>12.5</v>
      </c>
      <c r="AQ1425">
        <v>220.34899999999999</v>
      </c>
      <c r="AR1425">
        <v>207.84899999999999</v>
      </c>
      <c r="AS1425">
        <v>17.62792</v>
      </c>
      <c r="AT1425" t="s">
        <v>60</v>
      </c>
      <c r="AU1425" t="s">
        <v>61</v>
      </c>
      <c r="AV1425" t="s">
        <v>62</v>
      </c>
      <c r="AW1425" t="s">
        <v>63</v>
      </c>
    </row>
    <row r="1426" spans="1:49" x14ac:dyDescent="0.3">
      <c r="A1426">
        <v>51</v>
      </c>
      <c r="B1426" t="s">
        <v>205</v>
      </c>
      <c r="C1426" t="s">
        <v>206</v>
      </c>
      <c r="D1426" t="s">
        <v>230</v>
      </c>
      <c r="E1426" t="s">
        <v>208</v>
      </c>
      <c r="F1426">
        <v>885000</v>
      </c>
      <c r="G1426" t="s">
        <v>67</v>
      </c>
      <c r="H1426" t="s">
        <v>72</v>
      </c>
      <c r="I1426" t="s">
        <v>56</v>
      </c>
      <c r="J1426" t="s">
        <v>68</v>
      </c>
      <c r="K1426">
        <v>6393426</v>
      </c>
      <c r="L1426">
        <v>323662</v>
      </c>
      <c r="M1426">
        <v>3110</v>
      </c>
      <c r="N1426">
        <v>152</v>
      </c>
      <c r="O1426">
        <v>38</v>
      </c>
      <c r="P1426">
        <v>64</v>
      </c>
      <c r="Q1426">
        <v>270</v>
      </c>
      <c r="R1426">
        <v>123</v>
      </c>
      <c r="S1426">
        <v>17</v>
      </c>
      <c r="T1426">
        <v>14</v>
      </c>
      <c r="U1426">
        <v>5</v>
      </c>
      <c r="V1426">
        <v>1400</v>
      </c>
      <c r="W1426">
        <v>204773.33333333299</v>
      </c>
      <c r="X1426">
        <v>33723.529411764699</v>
      </c>
      <c r="Y1426">
        <v>3960</v>
      </c>
      <c r="Z1426">
        <v>30730</v>
      </c>
      <c r="AA1426">
        <v>85214.285714285696</v>
      </c>
      <c r="AB1426">
        <v>32545.0980392157</v>
      </c>
      <c r="AC1426">
        <v>6507.0422535211301</v>
      </c>
      <c r="AD1426">
        <v>779.03225806451599</v>
      </c>
      <c r="AE1426">
        <v>30868.085106383001</v>
      </c>
      <c r="AF1426">
        <v>305.63380281690098</v>
      </c>
      <c r="AG1426">
        <v>5.0000000000000001E-3</v>
      </c>
      <c r="AH1426">
        <v>0.14000000000000001</v>
      </c>
      <c r="AI1426">
        <v>11.93</v>
      </c>
      <c r="AJ1426">
        <v>10</v>
      </c>
      <c r="AK1426">
        <v>12</v>
      </c>
      <c r="AL1426" t="s">
        <v>231</v>
      </c>
      <c r="AM1426">
        <v>2</v>
      </c>
      <c r="AN1426" t="s">
        <v>178</v>
      </c>
      <c r="AO1426" t="s">
        <v>232</v>
      </c>
      <c r="AP1426">
        <v>4.375</v>
      </c>
      <c r="AQ1426">
        <v>213.547</v>
      </c>
      <c r="AR1426">
        <v>209.172</v>
      </c>
      <c r="AS1426">
        <v>48.810742857142898</v>
      </c>
      <c r="AT1426" t="s">
        <v>60</v>
      </c>
      <c r="AU1426" t="s">
        <v>61</v>
      </c>
      <c r="AV1426" t="s">
        <v>62</v>
      </c>
      <c r="AW1426" t="s">
        <v>63</v>
      </c>
    </row>
    <row r="1427" spans="1:49" x14ac:dyDescent="0.3">
      <c r="A1427">
        <v>1730</v>
      </c>
      <c r="B1427" t="s">
        <v>3085</v>
      </c>
      <c r="C1427" t="s">
        <v>3086</v>
      </c>
      <c r="D1427" t="s">
        <v>3086</v>
      </c>
      <c r="E1427" t="s">
        <v>236</v>
      </c>
      <c r="F1427">
        <v>47175</v>
      </c>
      <c r="G1427" t="s">
        <v>67</v>
      </c>
      <c r="H1427" t="s">
        <v>72</v>
      </c>
      <c r="I1427" t="s">
        <v>56</v>
      </c>
      <c r="J1427" t="s">
        <v>237</v>
      </c>
      <c r="K1427">
        <v>6431180</v>
      </c>
      <c r="L1427">
        <v>322970</v>
      </c>
      <c r="M1427">
        <v>164</v>
      </c>
      <c r="N1427">
        <v>85</v>
      </c>
      <c r="O1427">
        <v>124</v>
      </c>
      <c r="P1427">
        <v>12</v>
      </c>
      <c r="Q1427">
        <v>386</v>
      </c>
      <c r="R1427">
        <v>153</v>
      </c>
      <c r="S1427">
        <v>13.29</v>
      </c>
      <c r="T1427">
        <v>0.5</v>
      </c>
      <c r="U1427">
        <v>5.69</v>
      </c>
      <c r="V1427">
        <v>3600</v>
      </c>
      <c r="W1427">
        <v>238000</v>
      </c>
      <c r="X1427">
        <v>23029.411764705899</v>
      </c>
      <c r="Y1427">
        <v>2700</v>
      </c>
      <c r="Z1427">
        <v>29120</v>
      </c>
      <c r="AA1427">
        <v>91500</v>
      </c>
      <c r="AB1427">
        <v>25715.686274509801</v>
      </c>
      <c r="AC1427">
        <v>4338.02816901408</v>
      </c>
      <c r="AD1427">
        <v>111.290322580645</v>
      </c>
      <c r="AE1427">
        <v>4439.3617021276596</v>
      </c>
      <c r="AF1427">
        <v>218.30985915493</v>
      </c>
      <c r="AG1427">
        <v>0.5</v>
      </c>
      <c r="AH1427">
        <v>0.36</v>
      </c>
      <c r="AI1427">
        <v>12.81</v>
      </c>
      <c r="AJ1427">
        <v>37.61</v>
      </c>
      <c r="AK1427">
        <v>9</v>
      </c>
      <c r="AL1427" t="s">
        <v>3087</v>
      </c>
      <c r="AM1427">
        <v>4</v>
      </c>
      <c r="AN1427" t="s">
        <v>567</v>
      </c>
      <c r="AO1427" t="s">
        <v>3088</v>
      </c>
      <c r="AP1427">
        <v>11.25</v>
      </c>
      <c r="AQ1427">
        <v>229.29900000000001</v>
      </c>
      <c r="AR1427">
        <v>218.04900000000001</v>
      </c>
      <c r="AS1427">
        <v>20.3821333333333</v>
      </c>
      <c r="AT1427" t="s">
        <v>60</v>
      </c>
      <c r="AU1427" t="s">
        <v>61</v>
      </c>
      <c r="AV1427" t="s">
        <v>62</v>
      </c>
      <c r="AW1427" t="s">
        <v>63</v>
      </c>
    </row>
    <row r="1428" spans="1:49" x14ac:dyDescent="0.3">
      <c r="A1428">
        <v>50</v>
      </c>
      <c r="B1428" t="s">
        <v>205</v>
      </c>
      <c r="C1428" t="s">
        <v>206</v>
      </c>
      <c r="D1428" t="s">
        <v>217</v>
      </c>
      <c r="E1428" t="s">
        <v>208</v>
      </c>
      <c r="F1428">
        <v>2473500</v>
      </c>
      <c r="G1428" t="s">
        <v>67</v>
      </c>
      <c r="H1428" t="s">
        <v>72</v>
      </c>
      <c r="I1428" t="s">
        <v>56</v>
      </c>
      <c r="J1428" t="s">
        <v>68</v>
      </c>
      <c r="K1428">
        <v>6393943</v>
      </c>
      <c r="L1428">
        <v>322936</v>
      </c>
      <c r="M1428">
        <v>2505</v>
      </c>
      <c r="N1428">
        <v>152</v>
      </c>
      <c r="O1428">
        <v>73</v>
      </c>
      <c r="P1428">
        <v>67</v>
      </c>
      <c r="Q1428">
        <v>348</v>
      </c>
      <c r="R1428">
        <v>177</v>
      </c>
      <c r="S1428">
        <v>10</v>
      </c>
      <c r="T1428">
        <v>33</v>
      </c>
      <c r="U1428">
        <v>2</v>
      </c>
      <c r="V1428">
        <v>1200</v>
      </c>
      <c r="W1428">
        <v>237626.66666666701</v>
      </c>
      <c r="X1428">
        <v>26708.823529411799</v>
      </c>
      <c r="Y1428">
        <v>3300</v>
      </c>
      <c r="Z1428">
        <v>26845</v>
      </c>
      <c r="AA1428">
        <v>89428.571428571406</v>
      </c>
      <c r="AB1428">
        <v>29594.1176470588</v>
      </c>
      <c r="AC1428">
        <v>4880.2816901408496</v>
      </c>
      <c r="AD1428">
        <v>2559.6774193548399</v>
      </c>
      <c r="AE1428">
        <v>19085.106382978702</v>
      </c>
      <c r="AF1428">
        <v>261.97183098591501</v>
      </c>
      <c r="AG1428">
        <v>5.0000000000000001E-3</v>
      </c>
      <c r="AH1428">
        <v>0.12</v>
      </c>
      <c r="AI1428">
        <v>12.52</v>
      </c>
      <c r="AJ1428">
        <v>10</v>
      </c>
      <c r="AK1428">
        <v>11</v>
      </c>
      <c r="AL1428" t="s">
        <v>218</v>
      </c>
      <c r="AM1428">
        <v>2</v>
      </c>
      <c r="AN1428" t="s">
        <v>178</v>
      </c>
      <c r="AO1428" t="s">
        <v>229</v>
      </c>
      <c r="AP1428">
        <v>3.75</v>
      </c>
      <c r="AQ1428">
        <v>224.108</v>
      </c>
      <c r="AR1428">
        <v>220.358</v>
      </c>
      <c r="AS1428">
        <v>59.762133333333303</v>
      </c>
      <c r="AT1428" t="s">
        <v>60</v>
      </c>
      <c r="AU1428" t="s">
        <v>61</v>
      </c>
      <c r="AV1428" t="s">
        <v>62</v>
      </c>
      <c r="AW1428" t="s">
        <v>63</v>
      </c>
    </row>
    <row r="1429" spans="1:49" x14ac:dyDescent="0.3">
      <c r="A1429">
        <v>688</v>
      </c>
      <c r="B1429" t="s">
        <v>83</v>
      </c>
      <c r="C1429" t="s">
        <v>84</v>
      </c>
      <c r="D1429" t="s">
        <v>1444</v>
      </c>
      <c r="E1429" t="s">
        <v>275</v>
      </c>
      <c r="F1429">
        <v>194501674</v>
      </c>
      <c r="G1429" t="s">
        <v>67</v>
      </c>
      <c r="H1429" t="s">
        <v>72</v>
      </c>
      <c r="I1429" t="s">
        <v>86</v>
      </c>
      <c r="J1429" t="s">
        <v>1438</v>
      </c>
      <c r="K1429">
        <v>6349539</v>
      </c>
      <c r="L1429">
        <v>385525</v>
      </c>
      <c r="M1429">
        <v>1398</v>
      </c>
      <c r="N1429">
        <v>123</v>
      </c>
      <c r="O1429">
        <v>40</v>
      </c>
      <c r="P1429">
        <v>81</v>
      </c>
      <c r="Q1429">
        <v>162</v>
      </c>
      <c r="R1429">
        <v>100</v>
      </c>
      <c r="S1429">
        <v>182.07</v>
      </c>
      <c r="T1429">
        <v>5.05</v>
      </c>
      <c r="U1429">
        <v>6.25</v>
      </c>
      <c r="V1429">
        <v>2700</v>
      </c>
      <c r="W1429">
        <v>312946.66666666698</v>
      </c>
      <c r="X1429">
        <v>41082.352941176498</v>
      </c>
      <c r="Y1429">
        <v>3180</v>
      </c>
      <c r="Z1429">
        <v>17710</v>
      </c>
      <c r="AA1429">
        <v>4428.5714285714303</v>
      </c>
      <c r="AB1429">
        <v>11719.607843137301</v>
      </c>
      <c r="AC1429">
        <v>852.11267605633805</v>
      </c>
      <c r="AD1429">
        <v>5156.4516129032299</v>
      </c>
      <c r="AE1429">
        <v>18545.744680851101</v>
      </c>
      <c r="AF1429">
        <v>327.46478873239403</v>
      </c>
      <c r="AG1429">
        <v>0.05</v>
      </c>
      <c r="AH1429">
        <v>0.27</v>
      </c>
      <c r="AI1429">
        <v>0.62</v>
      </c>
      <c r="AJ1429">
        <v>10</v>
      </c>
      <c r="AK1429">
        <v>10</v>
      </c>
      <c r="AL1429" t="s">
        <v>1445</v>
      </c>
      <c r="AM1429">
        <v>2</v>
      </c>
      <c r="AN1429" t="s">
        <v>89</v>
      </c>
      <c r="AO1429" t="s">
        <v>1446</v>
      </c>
      <c r="AP1429">
        <v>8.4375</v>
      </c>
      <c r="AQ1429">
        <v>11.098000000000001</v>
      </c>
      <c r="AR1429">
        <v>2.6604999999999999</v>
      </c>
      <c r="AS1429">
        <v>1.3153185185185201</v>
      </c>
      <c r="AT1429" t="s">
        <v>91</v>
      </c>
      <c r="AU1429" t="s">
        <v>92</v>
      </c>
      <c r="AV1429" t="s">
        <v>62</v>
      </c>
      <c r="AW1429" t="s">
        <v>63</v>
      </c>
    </row>
    <row r="1430" spans="1:49" x14ac:dyDescent="0.3">
      <c r="A1430">
        <v>685</v>
      </c>
      <c r="B1430" t="s">
        <v>83</v>
      </c>
      <c r="C1430" t="s">
        <v>84</v>
      </c>
      <c r="D1430" t="s">
        <v>1437</v>
      </c>
      <c r="E1430" t="s">
        <v>275</v>
      </c>
      <c r="F1430">
        <v>33000000</v>
      </c>
      <c r="G1430" t="s">
        <v>67</v>
      </c>
      <c r="H1430" t="s">
        <v>72</v>
      </c>
      <c r="I1430" t="s">
        <v>86</v>
      </c>
      <c r="J1430" t="s">
        <v>1438</v>
      </c>
      <c r="K1430">
        <v>6348457</v>
      </c>
      <c r="L1430">
        <v>382844</v>
      </c>
      <c r="M1430">
        <v>1282</v>
      </c>
      <c r="N1430">
        <v>141</v>
      </c>
      <c r="O1430">
        <v>53</v>
      </c>
      <c r="P1430">
        <v>77</v>
      </c>
      <c r="Q1430">
        <v>102</v>
      </c>
      <c r="R1430">
        <v>174</v>
      </c>
      <c r="S1430">
        <v>58.84</v>
      </c>
      <c r="T1430">
        <v>14.34</v>
      </c>
      <c r="U1430">
        <v>11.3</v>
      </c>
      <c r="V1430">
        <v>100</v>
      </c>
      <c r="W1430">
        <v>302353.33333333302</v>
      </c>
      <c r="X1430">
        <v>43755.882352941197</v>
      </c>
      <c r="Y1430">
        <v>3780</v>
      </c>
      <c r="Z1430">
        <v>22120</v>
      </c>
      <c r="AA1430">
        <v>4214.2857142857101</v>
      </c>
      <c r="AB1430">
        <v>11298.0392156863</v>
      </c>
      <c r="AC1430">
        <v>309.85915492957702</v>
      </c>
      <c r="AD1430">
        <v>6417.7419354838703</v>
      </c>
      <c r="AE1430">
        <v>20163.829787234001</v>
      </c>
      <c r="AF1430">
        <v>305.63380281690098</v>
      </c>
      <c r="AG1430">
        <v>0.04</v>
      </c>
      <c r="AH1430">
        <v>0.01</v>
      </c>
      <c r="AI1430">
        <v>0.59</v>
      </c>
      <c r="AJ1430">
        <v>10</v>
      </c>
      <c r="AK1430">
        <v>11</v>
      </c>
      <c r="AL1430" t="s">
        <v>1439</v>
      </c>
      <c r="AM1430">
        <v>3</v>
      </c>
      <c r="AN1430" t="s">
        <v>225</v>
      </c>
      <c r="AO1430" t="s">
        <v>1440</v>
      </c>
      <c r="AP1430">
        <v>0.3125</v>
      </c>
      <c r="AQ1430">
        <v>10.561</v>
      </c>
      <c r="AR1430">
        <v>10.2485</v>
      </c>
      <c r="AS1430">
        <v>33.795200000000001</v>
      </c>
      <c r="AT1430" t="s">
        <v>60</v>
      </c>
      <c r="AU1430" t="s">
        <v>92</v>
      </c>
      <c r="AV1430" t="s">
        <v>62</v>
      </c>
      <c r="AW1430" t="s">
        <v>63</v>
      </c>
    </row>
    <row r="1431" spans="1:49" x14ac:dyDescent="0.3">
      <c r="A1431">
        <v>686</v>
      </c>
      <c r="B1431" t="s">
        <v>83</v>
      </c>
      <c r="C1431" t="s">
        <v>84</v>
      </c>
      <c r="D1431" t="s">
        <v>1437</v>
      </c>
      <c r="E1431" t="s">
        <v>275</v>
      </c>
      <c r="F1431">
        <v>33000000</v>
      </c>
      <c r="G1431" t="s">
        <v>67</v>
      </c>
      <c r="H1431" t="s">
        <v>72</v>
      </c>
      <c r="I1431" t="s">
        <v>86</v>
      </c>
      <c r="J1431" t="s">
        <v>1438</v>
      </c>
      <c r="K1431">
        <v>6348163</v>
      </c>
      <c r="L1431">
        <v>382835</v>
      </c>
      <c r="M1431">
        <v>18540</v>
      </c>
      <c r="N1431">
        <v>130</v>
      </c>
      <c r="O1431">
        <v>63</v>
      </c>
      <c r="P1431">
        <v>82</v>
      </c>
      <c r="Q1431">
        <v>397</v>
      </c>
      <c r="R1431">
        <v>942</v>
      </c>
      <c r="S1431">
        <v>319.93</v>
      </c>
      <c r="T1431">
        <v>25.74</v>
      </c>
      <c r="U1431">
        <v>8.58</v>
      </c>
      <c r="V1431">
        <v>14400</v>
      </c>
      <c r="W1431">
        <v>271833.33333333302</v>
      </c>
      <c r="X1431">
        <v>43173.529411764699</v>
      </c>
      <c r="Y1431">
        <v>3240</v>
      </c>
      <c r="Z1431">
        <v>31920</v>
      </c>
      <c r="AA1431">
        <v>5857.1428571428596</v>
      </c>
      <c r="AB1431">
        <v>14164.705882352901</v>
      </c>
      <c r="AC1431">
        <v>852.11267605633805</v>
      </c>
      <c r="AD1431">
        <v>4562.9032258064499</v>
      </c>
      <c r="AE1431">
        <v>19251.063829787199</v>
      </c>
      <c r="AF1431">
        <v>349.29577464788701</v>
      </c>
      <c r="AG1431">
        <v>0.27</v>
      </c>
      <c r="AH1431">
        <v>1.44</v>
      </c>
      <c r="AI1431">
        <v>0.82</v>
      </c>
      <c r="AJ1431">
        <v>205.51</v>
      </c>
      <c r="AK1431">
        <v>15</v>
      </c>
      <c r="AL1431" t="s">
        <v>1439</v>
      </c>
      <c r="AM1431">
        <v>5</v>
      </c>
      <c r="AN1431" t="s">
        <v>1441</v>
      </c>
      <c r="AO1431" t="s">
        <v>1442</v>
      </c>
      <c r="AP1431">
        <v>45</v>
      </c>
      <c r="AQ1431">
        <v>14.678000000000001</v>
      </c>
      <c r="AR1431">
        <v>-30.321999999999999</v>
      </c>
      <c r="AS1431">
        <v>0.32617777777777801</v>
      </c>
      <c r="AT1431" t="s">
        <v>95</v>
      </c>
      <c r="AU1431" t="s">
        <v>125</v>
      </c>
      <c r="AV1431" t="s">
        <v>126</v>
      </c>
      <c r="AW1431" t="s">
        <v>127</v>
      </c>
    </row>
    <row r="1432" spans="1:49" x14ac:dyDescent="0.3">
      <c r="A1432">
        <v>2159</v>
      </c>
      <c r="B1432" t="s">
        <v>679</v>
      </c>
      <c r="C1432" t="s">
        <v>684</v>
      </c>
      <c r="D1432" t="s">
        <v>3301</v>
      </c>
      <c r="E1432" t="s">
        <v>297</v>
      </c>
      <c r="F1432">
        <v>10618</v>
      </c>
      <c r="G1432" t="s">
        <v>682</v>
      </c>
      <c r="H1432" t="s">
        <v>72</v>
      </c>
      <c r="I1432" t="s">
        <v>56</v>
      </c>
      <c r="J1432" t="s">
        <v>57</v>
      </c>
      <c r="K1432">
        <v>6397557</v>
      </c>
      <c r="L1432">
        <v>299514</v>
      </c>
      <c r="M1432">
        <v>2027</v>
      </c>
      <c r="N1432">
        <v>99</v>
      </c>
      <c r="O1432">
        <v>191</v>
      </c>
      <c r="P1432">
        <v>47</v>
      </c>
      <c r="Q1432">
        <v>644</v>
      </c>
      <c r="R1432">
        <v>99</v>
      </c>
      <c r="S1432">
        <v>2.5</v>
      </c>
      <c r="T1432">
        <v>1.79</v>
      </c>
      <c r="U1432">
        <v>0.5</v>
      </c>
      <c r="V1432">
        <v>50</v>
      </c>
      <c r="W1432">
        <v>184380</v>
      </c>
      <c r="X1432">
        <v>34094.117647058803</v>
      </c>
      <c r="Y1432">
        <v>4200</v>
      </c>
      <c r="Z1432">
        <v>41195</v>
      </c>
      <c r="AA1432">
        <v>90500</v>
      </c>
      <c r="AB1432">
        <v>85831.372549019594</v>
      </c>
      <c r="AC1432">
        <v>2401.4084507042298</v>
      </c>
      <c r="AD1432">
        <v>6974.1935483871002</v>
      </c>
      <c r="AE1432">
        <v>1410.63829787234</v>
      </c>
      <c r="AF1432">
        <v>371.12676056338</v>
      </c>
      <c r="AG1432">
        <v>0.36</v>
      </c>
      <c r="AH1432">
        <v>0.01</v>
      </c>
      <c r="AI1432">
        <v>12.67</v>
      </c>
      <c r="AJ1432">
        <v>10</v>
      </c>
      <c r="AK1432">
        <v>5</v>
      </c>
      <c r="AL1432" t="s">
        <v>3302</v>
      </c>
      <c r="AM1432">
        <v>3</v>
      </c>
      <c r="AN1432" t="s">
        <v>262</v>
      </c>
      <c r="AO1432" t="s">
        <v>3304</v>
      </c>
      <c r="AP1432">
        <v>0.3125</v>
      </c>
      <c r="AQ1432">
        <v>226.79300000000001</v>
      </c>
      <c r="AR1432">
        <v>226.48050000000001</v>
      </c>
      <c r="AS1432">
        <v>725.73760000000004</v>
      </c>
      <c r="AT1432" t="s">
        <v>60</v>
      </c>
      <c r="AU1432" t="s">
        <v>61</v>
      </c>
      <c r="AV1432" t="s">
        <v>62</v>
      </c>
      <c r="AW1432" t="s">
        <v>63</v>
      </c>
    </row>
    <row r="1433" spans="1:49" x14ac:dyDescent="0.3">
      <c r="A1433">
        <v>678</v>
      </c>
      <c r="B1433" t="s">
        <v>1409</v>
      </c>
      <c r="C1433" t="s">
        <v>1410</v>
      </c>
      <c r="D1433" t="s">
        <v>1411</v>
      </c>
      <c r="E1433" t="s">
        <v>236</v>
      </c>
      <c r="F1433">
        <v>72000</v>
      </c>
      <c r="G1433" t="s">
        <v>54</v>
      </c>
      <c r="H1433" t="s">
        <v>72</v>
      </c>
      <c r="I1433" t="s">
        <v>56</v>
      </c>
      <c r="J1433" t="s">
        <v>237</v>
      </c>
      <c r="K1433">
        <v>6434161</v>
      </c>
      <c r="L1433">
        <v>323820</v>
      </c>
      <c r="M1433">
        <v>1745</v>
      </c>
      <c r="N1433">
        <v>136</v>
      </c>
      <c r="O1433">
        <v>80</v>
      </c>
      <c r="P1433">
        <v>52</v>
      </c>
      <c r="Q1433">
        <v>1160</v>
      </c>
      <c r="R1433">
        <v>1411</v>
      </c>
      <c r="S1433">
        <v>26.56</v>
      </c>
      <c r="T1433">
        <v>15.64</v>
      </c>
      <c r="U1433">
        <v>8.84</v>
      </c>
      <c r="V1433">
        <v>1100</v>
      </c>
      <c r="W1433">
        <v>182140</v>
      </c>
      <c r="X1433">
        <v>24723.529411764699</v>
      </c>
      <c r="Y1433">
        <v>2100</v>
      </c>
      <c r="Z1433">
        <v>16065</v>
      </c>
      <c r="AA1433">
        <v>94642.857142857203</v>
      </c>
      <c r="AB1433">
        <v>26811.7647058824</v>
      </c>
      <c r="AC1433">
        <v>27500</v>
      </c>
      <c r="AD1433">
        <v>6454.8387096774204</v>
      </c>
      <c r="AE1433">
        <v>4771.27659574468</v>
      </c>
      <c r="AF1433">
        <v>240.14084507042301</v>
      </c>
      <c r="AG1433">
        <v>0.06</v>
      </c>
      <c r="AH1433">
        <v>0.11</v>
      </c>
      <c r="AI1433">
        <v>13.25</v>
      </c>
      <c r="AJ1433">
        <v>293.83999999999997</v>
      </c>
      <c r="AK1433">
        <v>6</v>
      </c>
      <c r="AL1433" t="s">
        <v>1412</v>
      </c>
      <c r="AM1433">
        <v>5</v>
      </c>
      <c r="AN1433" t="s">
        <v>777</v>
      </c>
      <c r="AO1433" t="s">
        <v>1413</v>
      </c>
      <c r="AP1433">
        <v>3.4375</v>
      </c>
      <c r="AQ1433">
        <v>237.17500000000001</v>
      </c>
      <c r="AR1433">
        <v>233.73750000000001</v>
      </c>
      <c r="AS1433">
        <v>68.996363636363597</v>
      </c>
      <c r="AT1433" t="s">
        <v>60</v>
      </c>
      <c r="AU1433" t="s">
        <v>61</v>
      </c>
      <c r="AV1433" t="s">
        <v>62</v>
      </c>
      <c r="AW1433" t="s">
        <v>63</v>
      </c>
    </row>
    <row r="1434" spans="1:49" x14ac:dyDescent="0.3">
      <c r="A1434">
        <v>687</v>
      </c>
      <c r="B1434" t="s">
        <v>83</v>
      </c>
      <c r="C1434" t="s">
        <v>84</v>
      </c>
      <c r="D1434" t="s">
        <v>1437</v>
      </c>
      <c r="E1434" t="s">
        <v>275</v>
      </c>
      <c r="F1434">
        <v>33000000</v>
      </c>
      <c r="G1434" t="s">
        <v>67</v>
      </c>
      <c r="H1434" t="s">
        <v>72</v>
      </c>
      <c r="I1434" t="s">
        <v>86</v>
      </c>
      <c r="J1434" t="s">
        <v>1438</v>
      </c>
      <c r="K1434">
        <v>6346860</v>
      </c>
      <c r="L1434">
        <v>382744</v>
      </c>
      <c r="M1434">
        <v>706</v>
      </c>
      <c r="N1434">
        <v>135</v>
      </c>
      <c r="O1434">
        <v>54</v>
      </c>
      <c r="P1434">
        <v>77</v>
      </c>
      <c r="Q1434">
        <v>59</v>
      </c>
      <c r="R1434">
        <v>113</v>
      </c>
      <c r="S1434">
        <v>110.78</v>
      </c>
      <c r="T1434">
        <v>15.64</v>
      </c>
      <c r="U1434">
        <v>13.61</v>
      </c>
      <c r="V1434">
        <v>3600</v>
      </c>
      <c r="W1434">
        <v>292786.66666666698</v>
      </c>
      <c r="X1434">
        <v>43491.176470588201</v>
      </c>
      <c r="Y1434">
        <v>3540</v>
      </c>
      <c r="Z1434">
        <v>25025</v>
      </c>
      <c r="AA1434">
        <v>2071.4285714285702</v>
      </c>
      <c r="AB1434">
        <v>12309.8039215686</v>
      </c>
      <c r="AC1434">
        <v>154.92957746478899</v>
      </c>
      <c r="AD1434">
        <v>4933.8709677419401</v>
      </c>
      <c r="AE1434">
        <v>22653.191489361699</v>
      </c>
      <c r="AF1434">
        <v>349.29577464788701</v>
      </c>
      <c r="AG1434">
        <v>0.03</v>
      </c>
      <c r="AH1434">
        <v>0.36</v>
      </c>
      <c r="AI1434">
        <v>0.28999999999999998</v>
      </c>
      <c r="AJ1434">
        <v>10</v>
      </c>
      <c r="AK1434">
        <v>12</v>
      </c>
      <c r="AL1434" t="s">
        <v>1439</v>
      </c>
      <c r="AM1434">
        <v>3</v>
      </c>
      <c r="AN1434" t="s">
        <v>225</v>
      </c>
      <c r="AO1434" t="s">
        <v>1443</v>
      </c>
      <c r="AP1434">
        <v>11.25</v>
      </c>
      <c r="AQ1434">
        <v>5.1909999999999998</v>
      </c>
      <c r="AR1434">
        <v>-6.0590000000000002</v>
      </c>
      <c r="AS1434">
        <v>0.46142222222222201</v>
      </c>
      <c r="AT1434" t="s">
        <v>95</v>
      </c>
      <c r="AU1434" t="s">
        <v>92</v>
      </c>
      <c r="AV1434" t="s">
        <v>96</v>
      </c>
      <c r="AW1434" t="s">
        <v>97</v>
      </c>
    </row>
    <row r="1435" spans="1:49" x14ac:dyDescent="0.3">
      <c r="A1435">
        <v>7</v>
      </c>
      <c r="B1435" t="s">
        <v>83</v>
      </c>
      <c r="C1435" t="s">
        <v>84</v>
      </c>
      <c r="D1435" t="s">
        <v>85</v>
      </c>
      <c r="E1435" t="s">
        <v>52</v>
      </c>
      <c r="F1435">
        <v>1930000000</v>
      </c>
      <c r="G1435" t="s">
        <v>54</v>
      </c>
      <c r="H1435" t="s">
        <v>72</v>
      </c>
      <c r="I1435" t="s">
        <v>86</v>
      </c>
      <c r="J1435" t="s">
        <v>87</v>
      </c>
      <c r="K1435">
        <v>6341810</v>
      </c>
      <c r="L1435">
        <v>333350</v>
      </c>
      <c r="M1435">
        <v>235</v>
      </c>
      <c r="N1435">
        <v>58</v>
      </c>
      <c r="O1435">
        <v>33</v>
      </c>
      <c r="P1435">
        <v>15</v>
      </c>
      <c r="Q1435">
        <v>142</v>
      </c>
      <c r="R1435">
        <v>2.5</v>
      </c>
      <c r="S1435">
        <v>71</v>
      </c>
      <c r="T1435">
        <v>0.5</v>
      </c>
      <c r="U1435">
        <v>1</v>
      </c>
      <c r="V1435">
        <v>2000</v>
      </c>
      <c r="W1435">
        <v>310613.33333333302</v>
      </c>
      <c r="X1435">
        <v>41929.411764705903</v>
      </c>
      <c r="Y1435">
        <v>2400</v>
      </c>
      <c r="Z1435">
        <v>15820</v>
      </c>
      <c r="AA1435">
        <v>5000</v>
      </c>
      <c r="AB1435">
        <v>13490.1960784314</v>
      </c>
      <c r="AC1435">
        <v>774.64788732394402</v>
      </c>
      <c r="AD1435">
        <v>5119.3548387096798</v>
      </c>
      <c r="AE1435">
        <v>22694.6808510638</v>
      </c>
      <c r="AF1435">
        <v>392.95774647887299</v>
      </c>
      <c r="AG1435">
        <v>5.0000000000000001E-3</v>
      </c>
      <c r="AH1435">
        <v>0.2</v>
      </c>
      <c r="AI1435">
        <v>0.7</v>
      </c>
      <c r="AJ1435">
        <v>10</v>
      </c>
      <c r="AK1435">
        <v>35</v>
      </c>
      <c r="AL1435" t="s">
        <v>88</v>
      </c>
      <c r="AM1435">
        <v>2</v>
      </c>
      <c r="AN1435" t="s">
        <v>89</v>
      </c>
      <c r="AO1435" t="s">
        <v>90</v>
      </c>
      <c r="AP1435">
        <v>6.25</v>
      </c>
      <c r="AQ1435">
        <v>12.53</v>
      </c>
      <c r="AR1435">
        <v>6.28</v>
      </c>
      <c r="AS1435">
        <v>2.0047999999999999</v>
      </c>
      <c r="AT1435" t="s">
        <v>91</v>
      </c>
      <c r="AU1435" t="s">
        <v>92</v>
      </c>
      <c r="AV1435" t="s">
        <v>62</v>
      </c>
      <c r="AW1435" t="s">
        <v>63</v>
      </c>
    </row>
    <row r="1436" spans="1:49" x14ac:dyDescent="0.3">
      <c r="A1436">
        <v>8</v>
      </c>
      <c r="B1436" t="s">
        <v>83</v>
      </c>
      <c r="C1436" t="s">
        <v>84</v>
      </c>
      <c r="D1436" t="s">
        <v>85</v>
      </c>
      <c r="E1436" t="s">
        <v>52</v>
      </c>
      <c r="F1436">
        <v>1930000000</v>
      </c>
      <c r="G1436" t="s">
        <v>54</v>
      </c>
      <c r="H1436" t="s">
        <v>72</v>
      </c>
      <c r="I1436" t="s">
        <v>86</v>
      </c>
      <c r="J1436" t="s">
        <v>87</v>
      </c>
      <c r="K1436">
        <v>6341810</v>
      </c>
      <c r="L1436">
        <v>333350</v>
      </c>
      <c r="M1436">
        <v>199</v>
      </c>
      <c r="N1436">
        <v>59</v>
      </c>
      <c r="O1436">
        <v>52</v>
      </c>
      <c r="P1436">
        <v>16</v>
      </c>
      <c r="Q1436">
        <v>155</v>
      </c>
      <c r="R1436">
        <v>2.5</v>
      </c>
      <c r="S1436">
        <v>41</v>
      </c>
      <c r="T1436">
        <v>0.5</v>
      </c>
      <c r="U1436">
        <v>0.5</v>
      </c>
      <c r="V1436">
        <v>2100</v>
      </c>
      <c r="W1436">
        <v>300766.66666666698</v>
      </c>
      <c r="X1436">
        <v>44655.882352941197</v>
      </c>
      <c r="Y1436">
        <v>2460</v>
      </c>
      <c r="Z1436">
        <v>16940</v>
      </c>
      <c r="AA1436">
        <v>4428.5714285714303</v>
      </c>
      <c r="AB1436">
        <v>13237.2549019608</v>
      </c>
      <c r="AC1436">
        <v>774.64788732394402</v>
      </c>
      <c r="AD1436">
        <v>5156.4516129032299</v>
      </c>
      <c r="AE1436">
        <v>23814.893617021298</v>
      </c>
      <c r="AF1436">
        <v>305.63380281690098</v>
      </c>
      <c r="AG1436">
        <v>5.0000000000000001E-3</v>
      </c>
      <c r="AH1436">
        <v>0.21</v>
      </c>
      <c r="AI1436">
        <v>0.62</v>
      </c>
      <c r="AJ1436">
        <v>10</v>
      </c>
      <c r="AK1436">
        <v>35</v>
      </c>
      <c r="AL1436" t="s">
        <v>88</v>
      </c>
      <c r="AM1436">
        <v>2</v>
      </c>
      <c r="AN1436" t="s">
        <v>89</v>
      </c>
      <c r="AO1436" t="s">
        <v>93</v>
      </c>
      <c r="AP1436">
        <v>6.5625</v>
      </c>
      <c r="AQ1436">
        <v>11.098000000000001</v>
      </c>
      <c r="AR1436">
        <v>4.5354999999999999</v>
      </c>
      <c r="AS1436">
        <v>1.6911238095238099</v>
      </c>
      <c r="AT1436" t="s">
        <v>91</v>
      </c>
      <c r="AU1436" t="s">
        <v>92</v>
      </c>
      <c r="AV1436" t="s">
        <v>62</v>
      </c>
      <c r="AW1436" t="s">
        <v>63</v>
      </c>
    </row>
    <row r="1437" spans="1:49" x14ac:dyDescent="0.3">
      <c r="A1437">
        <v>9</v>
      </c>
      <c r="B1437" t="s">
        <v>83</v>
      </c>
      <c r="C1437" t="s">
        <v>84</v>
      </c>
      <c r="D1437" t="s">
        <v>85</v>
      </c>
      <c r="E1437" t="s">
        <v>52</v>
      </c>
      <c r="F1437" t="s">
        <v>53</v>
      </c>
      <c r="G1437" t="s">
        <v>54</v>
      </c>
      <c r="H1437" t="s">
        <v>55</v>
      </c>
      <c r="I1437" t="s">
        <v>86</v>
      </c>
      <c r="J1437" t="s">
        <v>87</v>
      </c>
      <c r="K1437">
        <v>6341294</v>
      </c>
      <c r="L1437">
        <v>331927</v>
      </c>
      <c r="M1437">
        <v>366</v>
      </c>
      <c r="N1437">
        <v>59</v>
      </c>
      <c r="O1437">
        <v>69</v>
      </c>
      <c r="P1437">
        <v>14</v>
      </c>
      <c r="Q1437">
        <v>111</v>
      </c>
      <c r="R1437">
        <v>2.5</v>
      </c>
      <c r="S1437">
        <v>80</v>
      </c>
      <c r="T1437">
        <v>0.5</v>
      </c>
      <c r="U1437">
        <v>1</v>
      </c>
      <c r="V1437">
        <v>5600</v>
      </c>
      <c r="W1437">
        <v>296146.66666666698</v>
      </c>
      <c r="X1437">
        <v>42855.882352941197</v>
      </c>
      <c r="Y1437">
        <v>2400</v>
      </c>
      <c r="Z1437">
        <v>20510</v>
      </c>
      <c r="AA1437">
        <v>5000</v>
      </c>
      <c r="AB1437">
        <v>12562.7450980392</v>
      </c>
      <c r="AC1437">
        <v>619.71830985915506</v>
      </c>
      <c r="AD1437">
        <v>5750</v>
      </c>
      <c r="AE1437">
        <v>19209.574468085098</v>
      </c>
      <c r="AF1437">
        <v>283.80281690140799</v>
      </c>
      <c r="AG1437">
        <v>5.0000000000000001E-3</v>
      </c>
      <c r="AH1437">
        <v>0.56000000000000005</v>
      </c>
      <c r="AI1437">
        <v>0.7</v>
      </c>
      <c r="AJ1437">
        <v>10</v>
      </c>
      <c r="AK1437">
        <v>34</v>
      </c>
      <c r="AL1437" t="s">
        <v>88</v>
      </c>
      <c r="AM1437">
        <v>2</v>
      </c>
      <c r="AN1437" t="s">
        <v>89</v>
      </c>
      <c r="AO1437" t="s">
        <v>94</v>
      </c>
      <c r="AP1437">
        <v>17.5</v>
      </c>
      <c r="AQ1437">
        <v>12.53</v>
      </c>
      <c r="AR1437">
        <v>-4.97</v>
      </c>
      <c r="AS1437">
        <v>0.71599999999999997</v>
      </c>
      <c r="AT1437" t="s">
        <v>95</v>
      </c>
      <c r="AU1437" t="s">
        <v>92</v>
      </c>
      <c r="AV1437" t="s">
        <v>96</v>
      </c>
      <c r="AW1437" t="s">
        <v>97</v>
      </c>
    </row>
    <row r="1438" spans="1:49" x14ac:dyDescent="0.3">
      <c r="A1438">
        <v>698</v>
      </c>
      <c r="B1438" t="s">
        <v>1409</v>
      </c>
      <c r="C1438" t="s">
        <v>1410</v>
      </c>
      <c r="D1438" t="s">
        <v>1411</v>
      </c>
      <c r="E1438" t="s">
        <v>236</v>
      </c>
      <c r="F1438">
        <v>72000</v>
      </c>
      <c r="G1438" t="s">
        <v>54</v>
      </c>
      <c r="H1438" t="s">
        <v>72</v>
      </c>
      <c r="I1438" t="s">
        <v>56</v>
      </c>
      <c r="J1438" t="s">
        <v>237</v>
      </c>
      <c r="K1438">
        <v>6434156</v>
      </c>
      <c r="L1438">
        <v>323804</v>
      </c>
      <c r="M1438">
        <v>2914</v>
      </c>
      <c r="N1438">
        <v>178</v>
      </c>
      <c r="O1438">
        <v>118</v>
      </c>
      <c r="P1438">
        <v>61</v>
      </c>
      <c r="Q1438">
        <v>421</v>
      </c>
      <c r="R1438">
        <v>190</v>
      </c>
      <c r="S1438">
        <v>16.010000000000002</v>
      </c>
      <c r="T1438">
        <v>20.98</v>
      </c>
      <c r="U1438">
        <v>12.1</v>
      </c>
      <c r="V1438">
        <v>600</v>
      </c>
      <c r="W1438">
        <v>214760</v>
      </c>
      <c r="X1438">
        <v>27344.1176470588</v>
      </c>
      <c r="Y1438">
        <v>2760</v>
      </c>
      <c r="Z1438">
        <v>24115</v>
      </c>
      <c r="AA1438">
        <v>97785.714285714304</v>
      </c>
      <c r="AB1438">
        <v>38615.686274509797</v>
      </c>
      <c r="AC1438">
        <v>52211.267605633802</v>
      </c>
      <c r="AD1438">
        <v>9125.8064516128998</v>
      </c>
      <c r="AE1438">
        <v>3443.6170212766001</v>
      </c>
      <c r="AF1438">
        <v>327.46478873239403</v>
      </c>
      <c r="AG1438">
        <v>0.03</v>
      </c>
      <c r="AH1438">
        <v>0.06</v>
      </c>
      <c r="AI1438">
        <v>13.69</v>
      </c>
      <c r="AJ1438">
        <v>10</v>
      </c>
      <c r="AK1438">
        <v>9</v>
      </c>
      <c r="AL1438" t="s">
        <v>1412</v>
      </c>
      <c r="AM1438">
        <v>4</v>
      </c>
      <c r="AN1438" t="s">
        <v>338</v>
      </c>
      <c r="AO1438" t="s">
        <v>1461</v>
      </c>
      <c r="AP1438">
        <v>1.875</v>
      </c>
      <c r="AQ1438">
        <v>245.05099999999999</v>
      </c>
      <c r="AR1438">
        <v>243.17599999999999</v>
      </c>
      <c r="AS1438">
        <v>130.69386666666699</v>
      </c>
      <c r="AT1438" t="s">
        <v>60</v>
      </c>
      <c r="AU1438" t="s">
        <v>61</v>
      </c>
      <c r="AV1438" t="s">
        <v>62</v>
      </c>
      <c r="AW1438" t="s">
        <v>63</v>
      </c>
    </row>
    <row r="1439" spans="1:49" x14ac:dyDescent="0.3">
      <c r="A1439">
        <v>860</v>
      </c>
      <c r="B1439" t="s">
        <v>1669</v>
      </c>
      <c r="C1439" t="s">
        <v>1670</v>
      </c>
      <c r="D1439" t="s">
        <v>1681</v>
      </c>
      <c r="E1439" t="s">
        <v>52</v>
      </c>
      <c r="F1439">
        <v>621000</v>
      </c>
      <c r="G1439" t="s">
        <v>67</v>
      </c>
      <c r="H1439" t="s">
        <v>72</v>
      </c>
      <c r="I1439" t="s">
        <v>56</v>
      </c>
      <c r="J1439" t="s">
        <v>1672</v>
      </c>
      <c r="K1439">
        <v>6372260</v>
      </c>
      <c r="L1439">
        <v>313323</v>
      </c>
      <c r="M1439">
        <v>3142</v>
      </c>
      <c r="N1439">
        <v>125</v>
      </c>
      <c r="O1439">
        <v>787</v>
      </c>
      <c r="P1439">
        <v>12</v>
      </c>
      <c r="Q1439">
        <v>3017</v>
      </c>
      <c r="R1439">
        <v>719</v>
      </c>
      <c r="S1439">
        <v>148.13999999999999</v>
      </c>
      <c r="T1439">
        <v>41.33</v>
      </c>
      <c r="U1439">
        <v>17.690000000000001</v>
      </c>
      <c r="V1439">
        <v>2700</v>
      </c>
      <c r="W1439">
        <v>182000</v>
      </c>
      <c r="X1439">
        <v>29223.529411764699</v>
      </c>
      <c r="Y1439">
        <v>2220</v>
      </c>
      <c r="Z1439">
        <v>53655</v>
      </c>
      <c r="AA1439">
        <v>101214.285714286</v>
      </c>
      <c r="AB1439">
        <v>43000</v>
      </c>
      <c r="AC1439">
        <v>2866.1971830985899</v>
      </c>
      <c r="AD1439">
        <v>8829.0322580645206</v>
      </c>
      <c r="AE1439">
        <v>7675.5319148936196</v>
      </c>
      <c r="AF1439">
        <v>327.46478873239403</v>
      </c>
      <c r="AG1439">
        <v>0.19</v>
      </c>
      <c r="AH1439">
        <v>0.27</v>
      </c>
      <c r="AI1439">
        <v>14.17</v>
      </c>
      <c r="AJ1439">
        <v>416.6</v>
      </c>
      <c r="AK1439">
        <v>5</v>
      </c>
      <c r="AL1439" t="s">
        <v>1682</v>
      </c>
      <c r="AM1439">
        <v>7</v>
      </c>
      <c r="AN1439" t="s">
        <v>1683</v>
      </c>
      <c r="AO1439" t="s">
        <v>1686</v>
      </c>
      <c r="AP1439">
        <v>8.4375</v>
      </c>
      <c r="AQ1439">
        <v>253.643</v>
      </c>
      <c r="AR1439">
        <v>245.2055</v>
      </c>
      <c r="AS1439">
        <v>30.0613925925926</v>
      </c>
      <c r="AT1439" t="s">
        <v>60</v>
      </c>
      <c r="AU1439" t="s">
        <v>61</v>
      </c>
      <c r="AV1439" t="s">
        <v>62</v>
      </c>
      <c r="AW1439" t="s">
        <v>63</v>
      </c>
    </row>
    <row r="1440" spans="1:49" x14ac:dyDescent="0.3">
      <c r="A1440">
        <v>54</v>
      </c>
      <c r="B1440" t="s">
        <v>244</v>
      </c>
      <c r="C1440" t="s">
        <v>234</v>
      </c>
      <c r="D1440" t="s">
        <v>245</v>
      </c>
      <c r="E1440" t="s">
        <v>236</v>
      </c>
      <c r="F1440">
        <v>855000</v>
      </c>
      <c r="G1440" t="s">
        <v>67</v>
      </c>
      <c r="H1440" t="s">
        <v>72</v>
      </c>
      <c r="I1440" t="s">
        <v>56</v>
      </c>
      <c r="J1440" t="s">
        <v>237</v>
      </c>
      <c r="K1440">
        <v>6432683</v>
      </c>
      <c r="L1440">
        <v>315249</v>
      </c>
      <c r="M1440">
        <v>497</v>
      </c>
      <c r="N1440">
        <v>126</v>
      </c>
      <c r="O1440">
        <v>28</v>
      </c>
      <c r="P1440">
        <v>63</v>
      </c>
      <c r="Q1440">
        <v>1079</v>
      </c>
      <c r="R1440">
        <v>105</v>
      </c>
      <c r="S1440">
        <v>8</v>
      </c>
      <c r="T1440">
        <v>18</v>
      </c>
      <c r="U1440">
        <v>5</v>
      </c>
      <c r="V1440">
        <v>4600</v>
      </c>
      <c r="W1440">
        <v>197213.33333333299</v>
      </c>
      <c r="X1440">
        <v>34332.352941176498</v>
      </c>
      <c r="Y1440">
        <v>3420</v>
      </c>
      <c r="Z1440">
        <v>30310</v>
      </c>
      <c r="AA1440">
        <v>103857.142857143</v>
      </c>
      <c r="AB1440">
        <v>24366.666666666701</v>
      </c>
      <c r="AC1440">
        <v>5422.5352112676101</v>
      </c>
      <c r="AD1440">
        <v>1187.0967741935499</v>
      </c>
      <c r="AE1440">
        <v>11741.489361702101</v>
      </c>
      <c r="AF1440">
        <v>283.80281690140799</v>
      </c>
      <c r="AG1440">
        <v>5.0000000000000001E-3</v>
      </c>
      <c r="AH1440">
        <v>0.46</v>
      </c>
      <c r="AI1440">
        <v>14.54</v>
      </c>
      <c r="AJ1440">
        <v>10</v>
      </c>
      <c r="AK1440">
        <v>12</v>
      </c>
      <c r="AL1440" t="s">
        <v>246</v>
      </c>
      <c r="AM1440">
        <v>2</v>
      </c>
      <c r="AN1440" t="s">
        <v>247</v>
      </c>
      <c r="AO1440" t="s">
        <v>248</v>
      </c>
      <c r="AP1440">
        <v>14.375</v>
      </c>
      <c r="AQ1440">
        <v>260.26600000000002</v>
      </c>
      <c r="AR1440">
        <v>245.89099999999999</v>
      </c>
      <c r="AS1440">
        <v>18.105460869565199</v>
      </c>
      <c r="AT1440" t="s">
        <v>60</v>
      </c>
      <c r="AU1440" t="s">
        <v>61</v>
      </c>
      <c r="AV1440" t="s">
        <v>62</v>
      </c>
      <c r="AW1440" t="s">
        <v>63</v>
      </c>
    </row>
    <row r="1441" spans="1:49" x14ac:dyDescent="0.3">
      <c r="A1441">
        <v>2160</v>
      </c>
      <c r="B1441" t="s">
        <v>679</v>
      </c>
      <c r="C1441" t="s">
        <v>684</v>
      </c>
      <c r="D1441" t="s">
        <v>3301</v>
      </c>
      <c r="E1441" t="s">
        <v>297</v>
      </c>
      <c r="F1441">
        <v>10618</v>
      </c>
      <c r="G1441" t="s">
        <v>682</v>
      </c>
      <c r="H1441" t="s">
        <v>72</v>
      </c>
      <c r="I1441" t="s">
        <v>56</v>
      </c>
      <c r="J1441" t="s">
        <v>57</v>
      </c>
      <c r="K1441">
        <v>6397543</v>
      </c>
      <c r="L1441">
        <v>299399</v>
      </c>
      <c r="M1441">
        <v>1737</v>
      </c>
      <c r="N1441">
        <v>68</v>
      </c>
      <c r="O1441">
        <v>139</v>
      </c>
      <c r="P1441">
        <v>46</v>
      </c>
      <c r="Q1441">
        <v>362</v>
      </c>
      <c r="R1441">
        <v>44</v>
      </c>
      <c r="S1441">
        <v>2.5</v>
      </c>
      <c r="T1441">
        <v>0.5</v>
      </c>
      <c r="U1441">
        <v>0.5</v>
      </c>
      <c r="V1441">
        <v>50</v>
      </c>
      <c r="W1441">
        <v>176026.66666666701</v>
      </c>
      <c r="X1441">
        <v>31764.705882352901</v>
      </c>
      <c r="Y1441">
        <v>3960</v>
      </c>
      <c r="Z1441">
        <v>32270</v>
      </c>
      <c r="AA1441">
        <v>107500</v>
      </c>
      <c r="AB1441">
        <v>84903.921568627498</v>
      </c>
      <c r="AC1441">
        <v>2323.9436619718299</v>
      </c>
      <c r="AD1441">
        <v>6862.9032258064499</v>
      </c>
      <c r="AE1441">
        <v>1535.1063829787199</v>
      </c>
      <c r="AF1441">
        <v>392.95774647887299</v>
      </c>
      <c r="AG1441">
        <v>0.37</v>
      </c>
      <c r="AH1441">
        <v>0.01</v>
      </c>
      <c r="AI1441">
        <v>15.05</v>
      </c>
      <c r="AJ1441">
        <v>10</v>
      </c>
      <c r="AK1441">
        <v>5</v>
      </c>
      <c r="AL1441" t="s">
        <v>3302</v>
      </c>
      <c r="AM1441">
        <v>3</v>
      </c>
      <c r="AN1441" t="s">
        <v>262</v>
      </c>
      <c r="AO1441" t="s">
        <v>3305</v>
      </c>
      <c r="AP1441">
        <v>0.3125</v>
      </c>
      <c r="AQ1441">
        <v>269.39499999999998</v>
      </c>
      <c r="AR1441">
        <v>269.08249999999998</v>
      </c>
      <c r="AS1441">
        <v>862.06399999999996</v>
      </c>
      <c r="AT1441" t="s">
        <v>60</v>
      </c>
      <c r="AU1441" t="s">
        <v>61</v>
      </c>
      <c r="AV1441" t="s">
        <v>62</v>
      </c>
      <c r="AW1441" t="s">
        <v>63</v>
      </c>
    </row>
    <row r="1442" spans="1:49" x14ac:dyDescent="0.3">
      <c r="A1442">
        <v>2</v>
      </c>
      <c r="B1442" t="s">
        <v>64</v>
      </c>
      <c r="C1442" t="s">
        <v>65</v>
      </c>
      <c r="D1442" t="s">
        <v>66</v>
      </c>
      <c r="E1442" t="s">
        <v>52</v>
      </c>
      <c r="F1442" t="s">
        <v>53</v>
      </c>
      <c r="G1442" t="s">
        <v>67</v>
      </c>
      <c r="H1442" t="s">
        <v>55</v>
      </c>
      <c r="I1442" t="s">
        <v>56</v>
      </c>
      <c r="J1442" t="s">
        <v>68</v>
      </c>
      <c r="K1442">
        <v>6410847</v>
      </c>
      <c r="L1442">
        <v>304673</v>
      </c>
      <c r="M1442">
        <v>2616</v>
      </c>
      <c r="N1442">
        <v>49</v>
      </c>
      <c r="O1442">
        <v>65</v>
      </c>
      <c r="P1442">
        <v>32</v>
      </c>
      <c r="Q1442">
        <v>362</v>
      </c>
      <c r="R1442">
        <v>140</v>
      </c>
      <c r="S1442">
        <v>88</v>
      </c>
      <c r="T1442">
        <v>8</v>
      </c>
      <c r="U1442">
        <v>2</v>
      </c>
      <c r="V1442">
        <v>6300</v>
      </c>
      <c r="W1442">
        <v>221853.33333333299</v>
      </c>
      <c r="X1442">
        <v>26338.2352941176</v>
      </c>
      <c r="Y1442">
        <v>2460</v>
      </c>
      <c r="Z1442">
        <v>45325</v>
      </c>
      <c r="AA1442">
        <v>118000</v>
      </c>
      <c r="AB1442">
        <v>26305.8823529412</v>
      </c>
      <c r="AC1442">
        <v>1781.6901408450699</v>
      </c>
      <c r="AD1442">
        <v>4043.5483870967701</v>
      </c>
      <c r="AE1442">
        <v>6181.9148936170204</v>
      </c>
      <c r="AF1442">
        <v>414.78873239436598</v>
      </c>
      <c r="AG1442">
        <v>5.0000000000000001E-3</v>
      </c>
      <c r="AH1442">
        <v>0.63</v>
      </c>
      <c r="AI1442">
        <v>16.52</v>
      </c>
      <c r="AJ1442">
        <v>10</v>
      </c>
      <c r="AK1442">
        <v>30</v>
      </c>
      <c r="AL1442" t="s">
        <v>69</v>
      </c>
      <c r="AM1442">
        <v>3</v>
      </c>
      <c r="AN1442" t="s">
        <v>70</v>
      </c>
      <c r="AO1442" t="s">
        <v>71</v>
      </c>
      <c r="AP1442">
        <v>19.6875</v>
      </c>
      <c r="AQ1442">
        <v>295.70800000000003</v>
      </c>
      <c r="AR1442">
        <v>276.02050000000003</v>
      </c>
      <c r="AS1442">
        <v>15.0200888888889</v>
      </c>
      <c r="AT1442" t="s">
        <v>60</v>
      </c>
      <c r="AU1442" t="s">
        <v>61</v>
      </c>
      <c r="AV1442" t="s">
        <v>62</v>
      </c>
      <c r="AW1442" t="s">
        <v>63</v>
      </c>
    </row>
    <row r="1443" spans="1:49" x14ac:dyDescent="0.3">
      <c r="A1443">
        <v>682</v>
      </c>
      <c r="B1443" t="s">
        <v>1425</v>
      </c>
      <c r="C1443" t="s">
        <v>1425</v>
      </c>
      <c r="D1443" t="s">
        <v>1425</v>
      </c>
      <c r="E1443" t="s">
        <v>236</v>
      </c>
      <c r="F1443">
        <v>750</v>
      </c>
      <c r="G1443" t="s">
        <v>67</v>
      </c>
      <c r="H1443" t="s">
        <v>72</v>
      </c>
      <c r="I1443" t="s">
        <v>56</v>
      </c>
      <c r="J1443" t="s">
        <v>237</v>
      </c>
      <c r="K1443">
        <v>6429749</v>
      </c>
      <c r="L1443">
        <v>317788</v>
      </c>
      <c r="M1443">
        <v>1550</v>
      </c>
      <c r="N1443">
        <v>115</v>
      </c>
      <c r="O1443">
        <v>51</v>
      </c>
      <c r="P1443">
        <v>67</v>
      </c>
      <c r="Q1443">
        <v>499</v>
      </c>
      <c r="R1443">
        <v>72</v>
      </c>
      <c r="S1443">
        <v>6.69</v>
      </c>
      <c r="T1443">
        <v>6.01</v>
      </c>
      <c r="U1443">
        <v>6.87</v>
      </c>
      <c r="V1443">
        <v>500</v>
      </c>
      <c r="W1443">
        <v>201086.66666666701</v>
      </c>
      <c r="X1443">
        <v>25147.058823529402</v>
      </c>
      <c r="Y1443">
        <v>2760</v>
      </c>
      <c r="Z1443">
        <v>31465</v>
      </c>
      <c r="AA1443">
        <v>110785.714285714</v>
      </c>
      <c r="AB1443">
        <v>29509.8039215686</v>
      </c>
      <c r="AC1443">
        <v>4570.4225352112699</v>
      </c>
      <c r="AD1443">
        <v>704.83870967741905</v>
      </c>
      <c r="AE1443">
        <v>9791.4893617021298</v>
      </c>
      <c r="AF1443">
        <v>240.14084507042301</v>
      </c>
      <c r="AG1443">
        <v>0.87</v>
      </c>
      <c r="AH1443">
        <v>0.05</v>
      </c>
      <c r="AI1443">
        <v>15.51</v>
      </c>
      <c r="AJ1443">
        <v>10</v>
      </c>
      <c r="AK1443">
        <v>13</v>
      </c>
      <c r="AL1443" t="s">
        <v>1426</v>
      </c>
      <c r="AM1443">
        <v>2</v>
      </c>
      <c r="AN1443" t="s">
        <v>247</v>
      </c>
      <c r="AO1443" t="s">
        <v>1427</v>
      </c>
      <c r="AP1443">
        <v>1.5625</v>
      </c>
      <c r="AQ1443">
        <v>277.62900000000002</v>
      </c>
      <c r="AR1443">
        <v>276.06650000000002</v>
      </c>
      <c r="AS1443">
        <v>177.68256</v>
      </c>
      <c r="AT1443" t="s">
        <v>60</v>
      </c>
      <c r="AU1443" t="s">
        <v>61</v>
      </c>
      <c r="AV1443" t="s">
        <v>62</v>
      </c>
      <c r="AW1443" t="s">
        <v>63</v>
      </c>
    </row>
    <row r="1444" spans="1:49" x14ac:dyDescent="0.3">
      <c r="A1444">
        <v>13</v>
      </c>
      <c r="B1444" t="s">
        <v>49</v>
      </c>
      <c r="C1444" t="s">
        <v>50</v>
      </c>
      <c r="D1444" t="s">
        <v>102</v>
      </c>
      <c r="E1444" t="s">
        <v>52</v>
      </c>
      <c r="F1444">
        <v>345000</v>
      </c>
      <c r="G1444" t="s">
        <v>67</v>
      </c>
      <c r="H1444" t="s">
        <v>72</v>
      </c>
      <c r="I1444" t="s">
        <v>56</v>
      </c>
      <c r="J1444" t="s">
        <v>57</v>
      </c>
      <c r="K1444">
        <v>6397696</v>
      </c>
      <c r="L1444">
        <v>299641</v>
      </c>
      <c r="M1444">
        <v>2971</v>
      </c>
      <c r="N1444">
        <v>65</v>
      </c>
      <c r="O1444">
        <v>26</v>
      </c>
      <c r="P1444">
        <v>12</v>
      </c>
      <c r="Q1444">
        <v>165</v>
      </c>
      <c r="R1444">
        <v>144</v>
      </c>
      <c r="S1444">
        <v>2.5</v>
      </c>
      <c r="T1444">
        <v>0.5</v>
      </c>
      <c r="U1444">
        <v>1</v>
      </c>
      <c r="V1444">
        <v>1100</v>
      </c>
      <c r="W1444">
        <v>199780</v>
      </c>
      <c r="X1444">
        <v>31764.705882352901</v>
      </c>
      <c r="Y1444">
        <v>3060</v>
      </c>
      <c r="Z1444">
        <v>23450</v>
      </c>
      <c r="AA1444">
        <v>112928.571428571</v>
      </c>
      <c r="AB1444">
        <v>39290.1960784314</v>
      </c>
      <c r="AC1444">
        <v>1936.61971830986</v>
      </c>
      <c r="AD1444">
        <v>10609.677419354801</v>
      </c>
      <c r="AE1444">
        <v>5476.5957446808497</v>
      </c>
      <c r="AF1444">
        <v>392.95774647887299</v>
      </c>
      <c r="AG1444">
        <v>5.0000000000000001E-3</v>
      </c>
      <c r="AH1444">
        <v>0.11</v>
      </c>
      <c r="AI1444">
        <v>15.81</v>
      </c>
      <c r="AJ1444">
        <v>10</v>
      </c>
      <c r="AK1444">
        <v>35</v>
      </c>
      <c r="AL1444" t="s">
        <v>103</v>
      </c>
      <c r="AM1444">
        <v>1</v>
      </c>
      <c r="AN1444" t="s">
        <v>59</v>
      </c>
      <c r="AO1444" s="1">
        <v>31.648</v>
      </c>
      <c r="AP1444">
        <v>3.4375</v>
      </c>
      <c r="AQ1444">
        <v>282.99900000000002</v>
      </c>
      <c r="AR1444">
        <v>279.56150000000002</v>
      </c>
      <c r="AS1444">
        <v>82.326981818181807</v>
      </c>
      <c r="AT1444" t="s">
        <v>60</v>
      </c>
      <c r="AU1444" t="s">
        <v>61</v>
      </c>
      <c r="AV1444" t="s">
        <v>62</v>
      </c>
      <c r="AW1444" t="s">
        <v>63</v>
      </c>
    </row>
    <row r="1445" spans="1:49" x14ac:dyDescent="0.3">
      <c r="A1445">
        <v>1</v>
      </c>
      <c r="B1445" t="s">
        <v>49</v>
      </c>
      <c r="C1445" t="s">
        <v>50</v>
      </c>
      <c r="D1445" t="s">
        <v>51</v>
      </c>
      <c r="E1445" t="s">
        <v>52</v>
      </c>
      <c r="F1445" t="s">
        <v>53</v>
      </c>
      <c r="G1445" t="s">
        <v>54</v>
      </c>
      <c r="H1445" t="s">
        <v>55</v>
      </c>
      <c r="I1445" t="s">
        <v>56</v>
      </c>
      <c r="J1445" t="s">
        <v>57</v>
      </c>
      <c r="K1445">
        <v>6397246</v>
      </c>
      <c r="L1445">
        <v>300300</v>
      </c>
      <c r="M1445">
        <v>1772</v>
      </c>
      <c r="N1445">
        <v>71</v>
      </c>
      <c r="O1445">
        <v>21</v>
      </c>
      <c r="P1445">
        <v>7</v>
      </c>
      <c r="Q1445">
        <v>90</v>
      </c>
      <c r="R1445">
        <v>56</v>
      </c>
      <c r="S1445">
        <v>2.5</v>
      </c>
      <c r="T1445">
        <v>4</v>
      </c>
      <c r="U1445">
        <v>0.5</v>
      </c>
      <c r="V1445">
        <v>2200</v>
      </c>
      <c r="W1445">
        <v>196746.66666666701</v>
      </c>
      <c r="X1445">
        <v>32611.7647058824</v>
      </c>
      <c r="Y1445">
        <v>3420</v>
      </c>
      <c r="Z1445">
        <v>22400</v>
      </c>
      <c r="AA1445">
        <v>122642.857142857</v>
      </c>
      <c r="AB1445">
        <v>23523.529411764699</v>
      </c>
      <c r="AC1445">
        <v>1471.8309859154899</v>
      </c>
      <c r="AD1445">
        <v>8420.9677419354794</v>
      </c>
      <c r="AE1445">
        <v>8546.8085106383005</v>
      </c>
      <c r="AF1445">
        <v>567.60563380281701</v>
      </c>
      <c r="AG1445">
        <v>5.0000000000000001E-3</v>
      </c>
      <c r="AH1445">
        <v>0.22</v>
      </c>
      <c r="AI1445">
        <v>17.170000000000002</v>
      </c>
      <c r="AJ1445">
        <v>10</v>
      </c>
      <c r="AK1445">
        <v>35</v>
      </c>
      <c r="AL1445" t="s">
        <v>58</v>
      </c>
      <c r="AM1445">
        <v>1</v>
      </c>
      <c r="AN1445" t="s">
        <v>59</v>
      </c>
      <c r="AO1445" s="1">
        <v>18.472999999999999</v>
      </c>
      <c r="AP1445">
        <v>6.875</v>
      </c>
      <c r="AQ1445">
        <v>307.34300000000002</v>
      </c>
      <c r="AR1445">
        <v>300.46800000000002</v>
      </c>
      <c r="AS1445">
        <v>44.704436363636397</v>
      </c>
      <c r="AT1445" t="s">
        <v>60</v>
      </c>
      <c r="AU1445" t="s">
        <v>61</v>
      </c>
      <c r="AV1445" t="s">
        <v>62</v>
      </c>
      <c r="AW1445" t="s">
        <v>63</v>
      </c>
    </row>
    <row r="1446" spans="1:49" x14ac:dyDescent="0.3">
      <c r="A1446">
        <v>1791</v>
      </c>
      <c r="B1446" t="s">
        <v>1390</v>
      </c>
      <c r="C1446" t="s">
        <v>1396</v>
      </c>
      <c r="D1446" t="s">
        <v>420</v>
      </c>
      <c r="E1446" t="s">
        <v>144</v>
      </c>
      <c r="F1446">
        <v>110505</v>
      </c>
      <c r="G1446" t="s">
        <v>67</v>
      </c>
      <c r="H1446" t="s">
        <v>72</v>
      </c>
      <c r="I1446" t="s">
        <v>56</v>
      </c>
      <c r="J1446" t="s">
        <v>1393</v>
      </c>
      <c r="K1446">
        <v>6381510</v>
      </c>
      <c r="L1446">
        <v>332079</v>
      </c>
      <c r="M1446">
        <v>1274</v>
      </c>
      <c r="N1446">
        <v>52</v>
      </c>
      <c r="O1446">
        <v>26</v>
      </c>
      <c r="P1446">
        <v>2.5</v>
      </c>
      <c r="Q1446">
        <v>2.5</v>
      </c>
      <c r="R1446">
        <v>167</v>
      </c>
      <c r="S1446">
        <v>2.5</v>
      </c>
      <c r="T1446">
        <v>2.83</v>
      </c>
      <c r="U1446">
        <v>0.5</v>
      </c>
      <c r="V1446">
        <v>1300</v>
      </c>
      <c r="W1446">
        <v>234406.66666666701</v>
      </c>
      <c r="X1446">
        <v>20752.941176470598</v>
      </c>
      <c r="Y1446">
        <v>1560</v>
      </c>
      <c r="Z1446">
        <v>53375</v>
      </c>
      <c r="AA1446">
        <v>126285.714285714</v>
      </c>
      <c r="AB1446">
        <v>15935.294117647099</v>
      </c>
      <c r="AC1446">
        <v>2943.6619718309898</v>
      </c>
      <c r="AD1446">
        <v>9348.3870967741896</v>
      </c>
      <c r="AE1446">
        <v>1493.6170212766001</v>
      </c>
      <c r="AF1446">
        <v>218.30985915493</v>
      </c>
      <c r="AG1446">
        <v>5.0000000000000001E-3</v>
      </c>
      <c r="AH1446">
        <v>0.13</v>
      </c>
      <c r="AI1446">
        <v>17.68</v>
      </c>
      <c r="AJ1446">
        <v>10</v>
      </c>
      <c r="AK1446">
        <v>5</v>
      </c>
      <c r="AL1446" t="s">
        <v>3183</v>
      </c>
      <c r="AM1446">
        <v>1</v>
      </c>
      <c r="AN1446" t="s">
        <v>59</v>
      </c>
      <c r="AO1446" s="2">
        <v>13</v>
      </c>
      <c r="AP1446">
        <v>4.0625</v>
      </c>
      <c r="AQ1446">
        <v>316.47199999999998</v>
      </c>
      <c r="AR1446">
        <v>312.40949999999998</v>
      </c>
      <c r="AS1446">
        <v>77.900800000000004</v>
      </c>
      <c r="AT1446" t="s">
        <v>60</v>
      </c>
      <c r="AU1446" t="s">
        <v>61</v>
      </c>
      <c r="AV1446" t="s">
        <v>62</v>
      </c>
      <c r="AW1446" t="s">
        <v>63</v>
      </c>
    </row>
    <row r="1447" spans="1:49" x14ac:dyDescent="0.3">
      <c r="A1447">
        <v>14</v>
      </c>
      <c r="B1447" t="s">
        <v>49</v>
      </c>
      <c r="C1447" t="s">
        <v>50</v>
      </c>
      <c r="D1447" t="s">
        <v>104</v>
      </c>
      <c r="E1447" t="s">
        <v>52</v>
      </c>
      <c r="F1447">
        <v>495610</v>
      </c>
      <c r="G1447" t="s">
        <v>67</v>
      </c>
      <c r="H1447" t="s">
        <v>72</v>
      </c>
      <c r="I1447" t="s">
        <v>56</v>
      </c>
      <c r="J1447" t="s">
        <v>57</v>
      </c>
      <c r="K1447">
        <v>6397793</v>
      </c>
      <c r="L1447">
        <v>299464</v>
      </c>
      <c r="M1447">
        <v>2760</v>
      </c>
      <c r="N1447">
        <v>56</v>
      </c>
      <c r="O1447">
        <v>26</v>
      </c>
      <c r="P1447">
        <v>9</v>
      </c>
      <c r="Q1447">
        <v>169</v>
      </c>
      <c r="R1447">
        <v>129</v>
      </c>
      <c r="S1447">
        <v>2.5</v>
      </c>
      <c r="T1447">
        <v>0.5</v>
      </c>
      <c r="U1447">
        <v>1</v>
      </c>
      <c r="V1447">
        <v>1000</v>
      </c>
      <c r="W1447">
        <v>184006.66666666701</v>
      </c>
      <c r="X1447">
        <v>30547.058823529402</v>
      </c>
      <c r="Y1447">
        <v>2820</v>
      </c>
      <c r="Z1447">
        <v>22995</v>
      </c>
      <c r="AA1447">
        <v>129857.142857143</v>
      </c>
      <c r="AB1447">
        <v>40133.333333333299</v>
      </c>
      <c r="AC1447">
        <v>2323.9436619718299</v>
      </c>
      <c r="AD1447">
        <v>9682.2580645161306</v>
      </c>
      <c r="AE1447">
        <v>5103.1914893617004</v>
      </c>
      <c r="AF1447">
        <v>371.12676056338</v>
      </c>
      <c r="AG1447">
        <v>5.0000000000000001E-3</v>
      </c>
      <c r="AH1447">
        <v>0.1</v>
      </c>
      <c r="AI1447">
        <v>18.18</v>
      </c>
      <c r="AJ1447">
        <v>10</v>
      </c>
      <c r="AK1447">
        <v>35</v>
      </c>
      <c r="AL1447" t="s">
        <v>105</v>
      </c>
      <c r="AM1447">
        <v>1</v>
      </c>
      <c r="AN1447" t="s">
        <v>59</v>
      </c>
      <c r="AO1447" s="2">
        <v>29.33</v>
      </c>
      <c r="AP1447">
        <v>3.125</v>
      </c>
      <c r="AQ1447">
        <v>325.42200000000003</v>
      </c>
      <c r="AR1447">
        <v>322.29700000000003</v>
      </c>
      <c r="AS1447">
        <v>104.13504</v>
      </c>
      <c r="AT1447" t="s">
        <v>60</v>
      </c>
      <c r="AU1447" t="s">
        <v>61</v>
      </c>
      <c r="AV1447" t="s">
        <v>62</v>
      </c>
      <c r="AW1447" t="s">
        <v>63</v>
      </c>
    </row>
    <row r="1448" spans="1:49" x14ac:dyDescent="0.3">
      <c r="A1448">
        <v>1674</v>
      </c>
      <c r="B1448" t="s">
        <v>2997</v>
      </c>
      <c r="C1448" t="s">
        <v>2998</v>
      </c>
      <c r="D1448" t="s">
        <v>2999</v>
      </c>
      <c r="E1448" t="s">
        <v>236</v>
      </c>
      <c r="F1448">
        <v>5242</v>
      </c>
      <c r="G1448" t="s">
        <v>67</v>
      </c>
      <c r="H1448" t="s">
        <v>72</v>
      </c>
      <c r="I1448" t="s">
        <v>86</v>
      </c>
      <c r="J1448" t="s">
        <v>87</v>
      </c>
      <c r="K1448">
        <v>6338565</v>
      </c>
      <c r="L1448">
        <v>318514</v>
      </c>
      <c r="M1448">
        <v>293</v>
      </c>
      <c r="N1448">
        <v>126</v>
      </c>
      <c r="O1448">
        <v>96</v>
      </c>
      <c r="P1448">
        <v>2.5</v>
      </c>
      <c r="Q1448">
        <v>43</v>
      </c>
      <c r="R1448">
        <v>928</v>
      </c>
      <c r="S1448">
        <v>6.04</v>
      </c>
      <c r="T1448">
        <v>8.26</v>
      </c>
      <c r="U1448">
        <v>1.67</v>
      </c>
      <c r="V1448">
        <v>13700</v>
      </c>
      <c r="W1448">
        <v>277806.66666666698</v>
      </c>
      <c r="X1448">
        <v>31314.705882352901</v>
      </c>
      <c r="Y1448">
        <v>3480</v>
      </c>
      <c r="Z1448">
        <v>37660</v>
      </c>
      <c r="AA1448">
        <v>25785.714285714301</v>
      </c>
      <c r="AB1448">
        <v>23860.7843137255</v>
      </c>
      <c r="AC1448">
        <v>774.64788732394402</v>
      </c>
      <c r="AD1448">
        <v>3004.83870967742</v>
      </c>
      <c r="AE1448">
        <v>7882.9787234042597</v>
      </c>
      <c r="AF1448">
        <v>742.25352112676103</v>
      </c>
      <c r="AG1448">
        <v>0.3</v>
      </c>
      <c r="AH1448">
        <v>1.37</v>
      </c>
      <c r="AI1448">
        <v>3.61</v>
      </c>
      <c r="AJ1448">
        <v>42.28</v>
      </c>
      <c r="AK1448">
        <v>5</v>
      </c>
      <c r="AL1448" t="s">
        <v>3000</v>
      </c>
      <c r="AM1448">
        <v>4</v>
      </c>
      <c r="AN1448" t="s">
        <v>970</v>
      </c>
      <c r="AO1448" t="s">
        <v>3004</v>
      </c>
      <c r="AP1448">
        <v>42.8125</v>
      </c>
      <c r="AQ1448">
        <v>64.619</v>
      </c>
      <c r="AR1448">
        <v>21.8065</v>
      </c>
      <c r="AS1448">
        <v>1.5093489051094899</v>
      </c>
      <c r="AT1448" t="s">
        <v>91</v>
      </c>
      <c r="AU1448" t="s">
        <v>61</v>
      </c>
      <c r="AV1448" t="s">
        <v>96</v>
      </c>
      <c r="AW1448" t="s">
        <v>63</v>
      </c>
    </row>
    <row r="1449" spans="1:49" x14ac:dyDescent="0.3">
      <c r="A1449">
        <v>1671</v>
      </c>
      <c r="B1449" t="s">
        <v>2997</v>
      </c>
      <c r="C1449" t="s">
        <v>2998</v>
      </c>
      <c r="D1449" t="s">
        <v>2999</v>
      </c>
      <c r="E1449" t="s">
        <v>236</v>
      </c>
      <c r="F1449" t="s">
        <v>53</v>
      </c>
      <c r="G1449" t="s">
        <v>67</v>
      </c>
      <c r="H1449" t="s">
        <v>55</v>
      </c>
      <c r="I1449" t="s">
        <v>86</v>
      </c>
      <c r="J1449" t="s">
        <v>87</v>
      </c>
      <c r="K1449">
        <v>6338564</v>
      </c>
      <c r="L1449">
        <v>318538</v>
      </c>
      <c r="M1449">
        <v>789</v>
      </c>
      <c r="N1449">
        <v>154</v>
      </c>
      <c r="O1449">
        <v>75</v>
      </c>
      <c r="P1449">
        <v>6</v>
      </c>
      <c r="Q1449">
        <v>58</v>
      </c>
      <c r="R1449">
        <v>885</v>
      </c>
      <c r="S1449">
        <v>25.24</v>
      </c>
      <c r="T1449">
        <v>0.5</v>
      </c>
      <c r="U1449">
        <v>0.5</v>
      </c>
      <c r="V1449">
        <v>5400</v>
      </c>
      <c r="W1449">
        <v>262266.66666666698</v>
      </c>
      <c r="X1449">
        <v>38329.411764705903</v>
      </c>
      <c r="Y1449">
        <v>4680</v>
      </c>
      <c r="Z1449">
        <v>42560</v>
      </c>
      <c r="AA1449">
        <v>18642.857142857101</v>
      </c>
      <c r="AB1449">
        <v>29678.431372548999</v>
      </c>
      <c r="AC1449">
        <v>619.71830985915506</v>
      </c>
      <c r="AD1449">
        <v>4674.1935483871002</v>
      </c>
      <c r="AE1449">
        <v>11077.6595744681</v>
      </c>
      <c r="AF1449">
        <v>567.60563380281701</v>
      </c>
      <c r="AG1449">
        <v>0.38</v>
      </c>
      <c r="AH1449">
        <v>0.54</v>
      </c>
      <c r="AI1449">
        <v>2.61</v>
      </c>
      <c r="AJ1449">
        <v>46.85</v>
      </c>
      <c r="AK1449">
        <v>5</v>
      </c>
      <c r="AL1449" t="s">
        <v>3000</v>
      </c>
      <c r="AM1449">
        <v>4</v>
      </c>
      <c r="AN1449" t="s">
        <v>186</v>
      </c>
      <c r="AO1449" t="s">
        <v>3001</v>
      </c>
      <c r="AP1449">
        <v>16.875</v>
      </c>
      <c r="AQ1449">
        <v>46.719000000000001</v>
      </c>
      <c r="AR1449">
        <v>29.844000000000001</v>
      </c>
      <c r="AS1449">
        <v>2.76853333333333</v>
      </c>
      <c r="AT1449" t="s">
        <v>91</v>
      </c>
      <c r="AU1449" t="s">
        <v>61</v>
      </c>
      <c r="AV1449" t="s">
        <v>96</v>
      </c>
      <c r="AW1449" t="s">
        <v>63</v>
      </c>
    </row>
    <row r="1450" spans="1:49" x14ac:dyDescent="0.3">
      <c r="A1450">
        <v>1673</v>
      </c>
      <c r="B1450" t="s">
        <v>2997</v>
      </c>
      <c r="C1450" t="s">
        <v>2998</v>
      </c>
      <c r="D1450" t="s">
        <v>2999</v>
      </c>
      <c r="E1450" t="s">
        <v>236</v>
      </c>
      <c r="F1450">
        <v>5242</v>
      </c>
      <c r="G1450" t="s">
        <v>67</v>
      </c>
      <c r="H1450" t="s">
        <v>72</v>
      </c>
      <c r="I1450" t="s">
        <v>86</v>
      </c>
      <c r="J1450" t="s">
        <v>87</v>
      </c>
      <c r="K1450">
        <v>6338542</v>
      </c>
      <c r="L1450">
        <v>318528</v>
      </c>
      <c r="M1450">
        <v>2603</v>
      </c>
      <c r="N1450">
        <v>148</v>
      </c>
      <c r="O1450">
        <v>62</v>
      </c>
      <c r="P1450">
        <v>2.5</v>
      </c>
      <c r="Q1450">
        <v>463</v>
      </c>
      <c r="R1450">
        <v>1157</v>
      </c>
      <c r="S1450">
        <v>52.8</v>
      </c>
      <c r="T1450">
        <v>20.38</v>
      </c>
      <c r="U1450">
        <v>4.08</v>
      </c>
      <c r="V1450">
        <v>3000</v>
      </c>
      <c r="W1450">
        <v>226520</v>
      </c>
      <c r="X1450">
        <v>55800</v>
      </c>
      <c r="Y1450">
        <v>3540</v>
      </c>
      <c r="Z1450">
        <v>46095</v>
      </c>
      <c r="AA1450">
        <v>8500</v>
      </c>
      <c r="AB1450">
        <v>16356.862745098</v>
      </c>
      <c r="AC1450">
        <v>464.78873239436598</v>
      </c>
      <c r="AD1450">
        <v>1929.03225806452</v>
      </c>
      <c r="AE1450">
        <v>20537.234042553198</v>
      </c>
      <c r="AF1450">
        <v>349.29577464788701</v>
      </c>
      <c r="AG1450">
        <v>0.22</v>
      </c>
      <c r="AH1450">
        <v>0.3</v>
      </c>
      <c r="AI1450">
        <v>1.19</v>
      </c>
      <c r="AJ1450">
        <v>497.41</v>
      </c>
      <c r="AK1450">
        <v>5</v>
      </c>
      <c r="AL1450" t="s">
        <v>3000</v>
      </c>
      <c r="AM1450">
        <v>6</v>
      </c>
      <c r="AN1450" t="s">
        <v>2193</v>
      </c>
      <c r="AO1450" t="s">
        <v>3003</v>
      </c>
      <c r="AP1450">
        <v>9.375</v>
      </c>
      <c r="AQ1450">
        <v>21.300999999999998</v>
      </c>
      <c r="AR1450">
        <v>11.926</v>
      </c>
      <c r="AS1450">
        <v>2.2721066666666698</v>
      </c>
      <c r="AT1450" t="s">
        <v>91</v>
      </c>
      <c r="AU1450" t="s">
        <v>92</v>
      </c>
      <c r="AV1450" t="s">
        <v>96</v>
      </c>
      <c r="AW1450" t="s">
        <v>97</v>
      </c>
    </row>
    <row r="1451" spans="1:49" x14ac:dyDescent="0.3">
      <c r="A1451">
        <v>1672</v>
      </c>
      <c r="B1451" t="s">
        <v>2997</v>
      </c>
      <c r="C1451" t="s">
        <v>2998</v>
      </c>
      <c r="D1451" t="s">
        <v>2999</v>
      </c>
      <c r="E1451" t="s">
        <v>236</v>
      </c>
      <c r="F1451">
        <v>5242</v>
      </c>
      <c r="G1451" t="s">
        <v>67</v>
      </c>
      <c r="H1451" t="s">
        <v>72</v>
      </c>
      <c r="I1451" t="s">
        <v>86</v>
      </c>
      <c r="J1451" t="s">
        <v>87</v>
      </c>
      <c r="K1451">
        <v>6338541</v>
      </c>
      <c r="L1451">
        <v>318520</v>
      </c>
      <c r="M1451">
        <v>2241</v>
      </c>
      <c r="N1451">
        <v>153</v>
      </c>
      <c r="O1451">
        <v>71</v>
      </c>
      <c r="P1451">
        <v>15</v>
      </c>
      <c r="Q1451">
        <v>968</v>
      </c>
      <c r="R1451">
        <v>1009</v>
      </c>
      <c r="S1451">
        <v>16.059999999999999</v>
      </c>
      <c r="T1451">
        <v>9.73</v>
      </c>
      <c r="U1451">
        <v>0.5</v>
      </c>
      <c r="V1451">
        <v>4100</v>
      </c>
      <c r="W1451">
        <v>270106.66666666698</v>
      </c>
      <c r="X1451">
        <v>37694.117647058803</v>
      </c>
      <c r="Y1451">
        <v>3660</v>
      </c>
      <c r="Z1451">
        <v>41440</v>
      </c>
      <c r="AA1451">
        <v>12714.285714285699</v>
      </c>
      <c r="AB1451">
        <v>24535.294117647099</v>
      </c>
      <c r="AC1451">
        <v>1161.97183098592</v>
      </c>
      <c r="AD1451">
        <v>2670.9677419354798</v>
      </c>
      <c r="AE1451">
        <v>10040.4255319149</v>
      </c>
      <c r="AF1451">
        <v>523.94366197183103</v>
      </c>
      <c r="AG1451">
        <v>0.52</v>
      </c>
      <c r="AH1451">
        <v>0.41</v>
      </c>
      <c r="AI1451">
        <v>1.78</v>
      </c>
      <c r="AJ1451">
        <v>260.02999999999997</v>
      </c>
      <c r="AK1451">
        <v>5</v>
      </c>
      <c r="AL1451" t="s">
        <v>3000</v>
      </c>
      <c r="AM1451">
        <v>5</v>
      </c>
      <c r="AN1451" t="s">
        <v>777</v>
      </c>
      <c r="AO1451" t="s">
        <v>3002</v>
      </c>
      <c r="AP1451">
        <v>12.8125</v>
      </c>
      <c r="AQ1451">
        <v>31.861999999999998</v>
      </c>
      <c r="AR1451">
        <v>19.049499999999998</v>
      </c>
      <c r="AS1451">
        <v>2.4867902439024401</v>
      </c>
      <c r="AT1451" t="s">
        <v>91</v>
      </c>
      <c r="AU1451" t="s">
        <v>92</v>
      </c>
      <c r="AV1451" t="s">
        <v>96</v>
      </c>
      <c r="AW1451" t="s">
        <v>97</v>
      </c>
    </row>
    <row r="1452" spans="1:49" x14ac:dyDescent="0.3">
      <c r="A1452">
        <v>671</v>
      </c>
      <c r="B1452" t="s">
        <v>1380</v>
      </c>
      <c r="C1452" t="s">
        <v>1381</v>
      </c>
      <c r="D1452" t="s">
        <v>160</v>
      </c>
      <c r="E1452" t="s">
        <v>52</v>
      </c>
      <c r="F1452">
        <v>208200</v>
      </c>
      <c r="G1452" t="s">
        <v>54</v>
      </c>
      <c r="H1452" t="s">
        <v>72</v>
      </c>
      <c r="I1452" t="s">
        <v>86</v>
      </c>
      <c r="J1452" t="s">
        <v>87</v>
      </c>
      <c r="K1452">
        <v>6335411</v>
      </c>
      <c r="L1452">
        <v>321340</v>
      </c>
      <c r="M1452">
        <v>4312</v>
      </c>
      <c r="N1452">
        <v>209</v>
      </c>
      <c r="O1452">
        <v>49</v>
      </c>
      <c r="P1452">
        <v>67</v>
      </c>
      <c r="Q1452">
        <v>140</v>
      </c>
      <c r="R1452">
        <v>49</v>
      </c>
      <c r="S1452">
        <v>2.5</v>
      </c>
      <c r="T1452">
        <v>31.4</v>
      </c>
      <c r="U1452">
        <v>6.07</v>
      </c>
      <c r="V1452">
        <v>300</v>
      </c>
      <c r="W1452">
        <v>246446.66666666701</v>
      </c>
      <c r="X1452">
        <v>37747.058823529398</v>
      </c>
      <c r="Y1452">
        <v>6060</v>
      </c>
      <c r="Z1452">
        <v>36645</v>
      </c>
      <c r="AA1452">
        <v>37000</v>
      </c>
      <c r="AB1452">
        <v>45107.843137254902</v>
      </c>
      <c r="AC1452">
        <v>1394.3661971831</v>
      </c>
      <c r="AD1452">
        <v>13614.516129032299</v>
      </c>
      <c r="AE1452">
        <v>8546.8085106383005</v>
      </c>
      <c r="AF1452">
        <v>698.59154929577505</v>
      </c>
      <c r="AG1452">
        <v>0.83</v>
      </c>
      <c r="AH1452">
        <v>0.03</v>
      </c>
      <c r="AI1452">
        <v>5.18</v>
      </c>
      <c r="AJ1452">
        <v>10</v>
      </c>
      <c r="AK1452">
        <v>17</v>
      </c>
      <c r="AL1452" t="s">
        <v>1382</v>
      </c>
      <c r="AM1452">
        <v>2</v>
      </c>
      <c r="AN1452" t="s">
        <v>178</v>
      </c>
      <c r="AO1452" t="s">
        <v>1383</v>
      </c>
      <c r="AP1452">
        <v>0.9375</v>
      </c>
      <c r="AQ1452">
        <v>92.721999999999994</v>
      </c>
      <c r="AR1452">
        <v>91.784499999999994</v>
      </c>
      <c r="AS1452">
        <v>98.903466666666702</v>
      </c>
      <c r="AT1452" t="s">
        <v>60</v>
      </c>
      <c r="AU1452" t="s">
        <v>61</v>
      </c>
      <c r="AV1452" t="s">
        <v>62</v>
      </c>
      <c r="AW1452" t="s">
        <v>63</v>
      </c>
    </row>
    <row r="1453" spans="1:49" x14ac:dyDescent="0.3">
      <c r="A1453">
        <v>672</v>
      </c>
      <c r="B1453" t="s">
        <v>1384</v>
      </c>
      <c r="C1453" t="s">
        <v>1385</v>
      </c>
      <c r="D1453" t="s">
        <v>1386</v>
      </c>
      <c r="E1453" t="s">
        <v>52</v>
      </c>
      <c r="F1453" t="s">
        <v>53</v>
      </c>
      <c r="G1453" t="s">
        <v>67</v>
      </c>
      <c r="H1453" t="s">
        <v>55</v>
      </c>
      <c r="I1453" t="s">
        <v>86</v>
      </c>
      <c r="J1453" t="s">
        <v>87</v>
      </c>
      <c r="K1453">
        <v>6335340</v>
      </c>
      <c r="L1453">
        <v>319996</v>
      </c>
      <c r="M1453">
        <v>3379</v>
      </c>
      <c r="N1453">
        <v>174</v>
      </c>
      <c r="O1453">
        <v>5691</v>
      </c>
      <c r="P1453">
        <v>82</v>
      </c>
      <c r="Q1453">
        <v>351</v>
      </c>
      <c r="R1453">
        <v>159</v>
      </c>
      <c r="S1453">
        <v>33.15</v>
      </c>
      <c r="T1453">
        <v>19.59</v>
      </c>
      <c r="U1453">
        <v>9.1999999999999993</v>
      </c>
      <c r="V1453">
        <v>50</v>
      </c>
      <c r="W1453">
        <v>205753.33333333299</v>
      </c>
      <c r="X1453">
        <v>31950</v>
      </c>
      <c r="Y1453">
        <v>4620</v>
      </c>
      <c r="Z1453">
        <v>58590</v>
      </c>
      <c r="AA1453">
        <v>47642.857142857101</v>
      </c>
      <c r="AB1453">
        <v>70064.705882352995</v>
      </c>
      <c r="AC1453">
        <v>1239.4366197183101</v>
      </c>
      <c r="AD1453">
        <v>8940.3225806451592</v>
      </c>
      <c r="AE1453">
        <v>9127.6595744680908</v>
      </c>
      <c r="AF1453">
        <v>829.57746478873196</v>
      </c>
      <c r="AG1453">
        <v>0.19</v>
      </c>
      <c r="AH1453">
        <v>0.01</v>
      </c>
      <c r="AI1453">
        <v>6.67</v>
      </c>
      <c r="AJ1453">
        <v>10</v>
      </c>
      <c r="AK1453">
        <v>25</v>
      </c>
      <c r="AL1453" t="s">
        <v>1387</v>
      </c>
      <c r="AM1453">
        <v>3</v>
      </c>
      <c r="AN1453" t="s">
        <v>113</v>
      </c>
      <c r="AO1453" t="s">
        <v>1388</v>
      </c>
      <c r="AP1453">
        <v>0.3125</v>
      </c>
      <c r="AQ1453">
        <v>119.393</v>
      </c>
      <c r="AR1453">
        <v>119.0805</v>
      </c>
      <c r="AS1453">
        <v>382.05759999999998</v>
      </c>
      <c r="AT1453" t="s">
        <v>60</v>
      </c>
      <c r="AU1453" t="s">
        <v>61</v>
      </c>
      <c r="AV1453" t="s">
        <v>62</v>
      </c>
      <c r="AW1453" t="s">
        <v>63</v>
      </c>
    </row>
    <row r="1454" spans="1:49" x14ac:dyDescent="0.3">
      <c r="A1454">
        <v>673</v>
      </c>
      <c r="B1454" t="s">
        <v>1384</v>
      </c>
      <c r="C1454" t="s">
        <v>1385</v>
      </c>
      <c r="D1454" t="s">
        <v>1386</v>
      </c>
      <c r="E1454" t="s">
        <v>52</v>
      </c>
      <c r="F1454">
        <v>9502</v>
      </c>
      <c r="G1454" t="s">
        <v>67</v>
      </c>
      <c r="H1454" t="s">
        <v>72</v>
      </c>
      <c r="I1454" t="s">
        <v>86</v>
      </c>
      <c r="J1454" t="s">
        <v>87</v>
      </c>
      <c r="K1454">
        <v>6335322</v>
      </c>
      <c r="L1454">
        <v>320006</v>
      </c>
      <c r="M1454">
        <v>1029</v>
      </c>
      <c r="N1454">
        <v>103</v>
      </c>
      <c r="O1454">
        <v>409</v>
      </c>
      <c r="P1454">
        <v>70</v>
      </c>
      <c r="Q1454">
        <v>4180</v>
      </c>
      <c r="R1454">
        <v>2169</v>
      </c>
      <c r="S1454">
        <v>8.67</v>
      </c>
      <c r="T1454">
        <v>24.24</v>
      </c>
      <c r="U1454">
        <v>23.54</v>
      </c>
      <c r="V1454">
        <v>10200</v>
      </c>
      <c r="W1454">
        <v>293906.66666666698</v>
      </c>
      <c r="X1454">
        <v>23850</v>
      </c>
      <c r="Y1454">
        <v>2400</v>
      </c>
      <c r="Z1454">
        <v>26355</v>
      </c>
      <c r="AA1454">
        <v>39714.285714285703</v>
      </c>
      <c r="AB1454">
        <v>25462.745098039199</v>
      </c>
      <c r="AC1454">
        <v>4260.5633802816901</v>
      </c>
      <c r="AD1454">
        <v>853.22580645161304</v>
      </c>
      <c r="AE1454">
        <v>7177.6595744680899</v>
      </c>
      <c r="AF1454">
        <v>261.97183098591501</v>
      </c>
      <c r="AG1454">
        <v>0.23</v>
      </c>
      <c r="AH1454">
        <v>1.02</v>
      </c>
      <c r="AI1454">
        <v>5.56</v>
      </c>
      <c r="AJ1454">
        <v>613.04</v>
      </c>
      <c r="AK1454">
        <v>12</v>
      </c>
      <c r="AL1454" t="s">
        <v>1387</v>
      </c>
      <c r="AM1454">
        <v>6</v>
      </c>
      <c r="AN1454" t="s">
        <v>654</v>
      </c>
      <c r="AO1454" t="s">
        <v>1389</v>
      </c>
      <c r="AP1454">
        <v>31.875</v>
      </c>
      <c r="AQ1454">
        <v>99.524000000000001</v>
      </c>
      <c r="AR1454">
        <v>67.649000000000001</v>
      </c>
      <c r="AS1454">
        <v>3.1223215686274499</v>
      </c>
      <c r="AT1454" t="s">
        <v>60</v>
      </c>
      <c r="AU1454" t="s">
        <v>61</v>
      </c>
      <c r="AV1454" t="s">
        <v>62</v>
      </c>
      <c r="AW1454" t="s">
        <v>63</v>
      </c>
    </row>
    <row r="1455" spans="1:49" x14ac:dyDescent="0.3">
      <c r="A1455">
        <v>530</v>
      </c>
      <c r="B1455" t="s">
        <v>1122</v>
      </c>
      <c r="C1455" t="s">
        <v>1123</v>
      </c>
      <c r="D1455" t="s">
        <v>1128</v>
      </c>
      <c r="E1455" t="s">
        <v>52</v>
      </c>
      <c r="F1455">
        <v>1000000000</v>
      </c>
      <c r="G1455" t="s">
        <v>54</v>
      </c>
      <c r="H1455" t="s">
        <v>72</v>
      </c>
      <c r="I1455" t="s">
        <v>86</v>
      </c>
      <c r="J1455" t="s">
        <v>1129</v>
      </c>
      <c r="K1455">
        <v>6332803</v>
      </c>
      <c r="L1455">
        <v>336783</v>
      </c>
      <c r="M1455">
        <v>708</v>
      </c>
      <c r="N1455">
        <v>81</v>
      </c>
      <c r="O1455">
        <v>73</v>
      </c>
      <c r="P1455">
        <v>11</v>
      </c>
      <c r="Q1455">
        <v>90</v>
      </c>
      <c r="R1455">
        <v>104</v>
      </c>
      <c r="S1455">
        <v>38.770000000000003</v>
      </c>
      <c r="T1455">
        <v>0.5</v>
      </c>
      <c r="U1455">
        <v>2.34</v>
      </c>
      <c r="V1455">
        <v>6700</v>
      </c>
      <c r="W1455">
        <v>278506.66666666698</v>
      </c>
      <c r="X1455">
        <v>47223.529411764699</v>
      </c>
      <c r="Y1455">
        <v>2580</v>
      </c>
      <c r="Z1455">
        <v>32130</v>
      </c>
      <c r="AA1455">
        <v>4642.8571428571404</v>
      </c>
      <c r="AB1455">
        <v>19223.529411764699</v>
      </c>
      <c r="AC1455">
        <v>619.71830985915506</v>
      </c>
      <c r="AD1455">
        <v>3079.0322580645202</v>
      </c>
      <c r="AE1455">
        <v>17591.489361702101</v>
      </c>
      <c r="AF1455">
        <v>305.63380281690098</v>
      </c>
      <c r="AG1455">
        <v>0.05</v>
      </c>
      <c r="AH1455">
        <v>0.67</v>
      </c>
      <c r="AI1455">
        <v>0.65</v>
      </c>
      <c r="AJ1455">
        <v>10</v>
      </c>
      <c r="AK1455">
        <v>5</v>
      </c>
      <c r="AL1455" t="s">
        <v>1130</v>
      </c>
      <c r="AM1455">
        <v>1</v>
      </c>
      <c r="AN1455" t="s">
        <v>59</v>
      </c>
      <c r="AO1455" s="2">
        <v>6.78</v>
      </c>
      <c r="AP1455">
        <v>20.9375</v>
      </c>
      <c r="AQ1455">
        <v>11.635</v>
      </c>
      <c r="AR1455">
        <v>-9.3025000000000002</v>
      </c>
      <c r="AS1455">
        <v>0.55570149253731305</v>
      </c>
      <c r="AT1455" t="s">
        <v>95</v>
      </c>
      <c r="AU1455" t="s">
        <v>92</v>
      </c>
      <c r="AV1455" t="s">
        <v>96</v>
      </c>
      <c r="AW1455" t="s">
        <v>97</v>
      </c>
    </row>
    <row r="1456" spans="1:49" x14ac:dyDescent="0.3">
      <c r="A1456">
        <v>1677</v>
      </c>
      <c r="B1456" t="s">
        <v>1375</v>
      </c>
      <c r="C1456" t="s">
        <v>1376</v>
      </c>
      <c r="D1456" t="s">
        <v>3005</v>
      </c>
      <c r="E1456" t="s">
        <v>1378</v>
      </c>
      <c r="F1456">
        <v>12397500</v>
      </c>
      <c r="G1456" t="s">
        <v>67</v>
      </c>
      <c r="H1456" t="s">
        <v>72</v>
      </c>
      <c r="I1456" t="s">
        <v>86</v>
      </c>
      <c r="J1456" t="s">
        <v>87</v>
      </c>
      <c r="K1456">
        <v>6331099</v>
      </c>
      <c r="L1456">
        <v>329154</v>
      </c>
      <c r="M1456">
        <v>46</v>
      </c>
      <c r="N1456">
        <v>121</v>
      </c>
      <c r="O1456">
        <v>26</v>
      </c>
      <c r="P1456">
        <v>2.5</v>
      </c>
      <c r="Q1456">
        <v>2.5</v>
      </c>
      <c r="R1456">
        <v>890</v>
      </c>
      <c r="S1456">
        <v>6.06</v>
      </c>
      <c r="T1456">
        <v>7.37</v>
      </c>
      <c r="U1456">
        <v>0.5</v>
      </c>
      <c r="V1456">
        <v>50</v>
      </c>
      <c r="W1456">
        <v>119700</v>
      </c>
      <c r="X1456">
        <v>13897.0588235294</v>
      </c>
      <c r="Y1456">
        <v>1980</v>
      </c>
      <c r="Z1456">
        <v>11760</v>
      </c>
      <c r="AA1456">
        <v>228428.57142857101</v>
      </c>
      <c r="AB1456">
        <v>64162.745098039202</v>
      </c>
      <c r="AC1456">
        <v>542.25352112676103</v>
      </c>
      <c r="AD1456">
        <v>667.74193548387098</v>
      </c>
      <c r="AE1456">
        <v>1950</v>
      </c>
      <c r="AF1456">
        <v>196.47887323943701</v>
      </c>
      <c r="AG1456">
        <v>0.01</v>
      </c>
      <c r="AH1456">
        <v>0.01</v>
      </c>
      <c r="AI1456">
        <v>31.98</v>
      </c>
      <c r="AJ1456">
        <v>10</v>
      </c>
      <c r="AK1456">
        <v>41</v>
      </c>
      <c r="AL1456" t="s">
        <v>3006</v>
      </c>
      <c r="AM1456">
        <v>1</v>
      </c>
      <c r="AN1456" t="s">
        <v>3007</v>
      </c>
      <c r="AO1456" s="1">
        <v>0.48299999999999998</v>
      </c>
      <c r="AP1456">
        <v>0.3125</v>
      </c>
      <c r="AQ1456">
        <v>572.44200000000001</v>
      </c>
      <c r="AR1456">
        <v>572.12950000000001</v>
      </c>
      <c r="AS1456">
        <v>1831.8144</v>
      </c>
      <c r="AT1456" t="s">
        <v>60</v>
      </c>
      <c r="AU1456" t="s">
        <v>61</v>
      </c>
      <c r="AV1456" t="s">
        <v>62</v>
      </c>
      <c r="AW1456" t="s">
        <v>63</v>
      </c>
    </row>
    <row r="1457" spans="1:49" x14ac:dyDescent="0.3">
      <c r="A1457">
        <v>1676</v>
      </c>
      <c r="B1457" t="s">
        <v>1375</v>
      </c>
      <c r="C1457" t="s">
        <v>1376</v>
      </c>
      <c r="D1457" t="s">
        <v>3005</v>
      </c>
      <c r="E1457" t="s">
        <v>1378</v>
      </c>
      <c r="F1457">
        <v>12397500</v>
      </c>
      <c r="G1457" t="s">
        <v>67</v>
      </c>
      <c r="H1457" t="s">
        <v>72</v>
      </c>
      <c r="I1457" t="s">
        <v>86</v>
      </c>
      <c r="J1457" t="s">
        <v>87</v>
      </c>
      <c r="K1457">
        <v>6331067</v>
      </c>
      <c r="L1457">
        <v>329151</v>
      </c>
      <c r="M1457">
        <v>48</v>
      </c>
      <c r="N1457">
        <v>119</v>
      </c>
      <c r="O1457">
        <v>36</v>
      </c>
      <c r="P1457">
        <v>8</v>
      </c>
      <c r="Q1457">
        <v>2.5</v>
      </c>
      <c r="R1457">
        <v>857</v>
      </c>
      <c r="S1457">
        <v>2.5</v>
      </c>
      <c r="T1457">
        <v>10.39</v>
      </c>
      <c r="U1457">
        <v>0.5</v>
      </c>
      <c r="V1457">
        <v>50</v>
      </c>
      <c r="W1457">
        <v>173040</v>
      </c>
      <c r="X1457">
        <v>17232.352941176501</v>
      </c>
      <c r="Y1457">
        <v>2460</v>
      </c>
      <c r="Z1457">
        <v>14455</v>
      </c>
      <c r="AA1457">
        <v>171142.85714285701</v>
      </c>
      <c r="AB1457">
        <v>63066.666666666701</v>
      </c>
      <c r="AC1457">
        <v>542.25352112676103</v>
      </c>
      <c r="AD1457">
        <v>1372.58064516129</v>
      </c>
      <c r="AE1457">
        <v>2530.8510638297898</v>
      </c>
      <c r="AF1457">
        <v>196.47887323943701</v>
      </c>
      <c r="AG1457">
        <v>0.55000000000000004</v>
      </c>
      <c r="AH1457">
        <v>0.01</v>
      </c>
      <c r="AI1457">
        <v>23.96</v>
      </c>
      <c r="AJ1457">
        <v>10</v>
      </c>
      <c r="AK1457">
        <v>36</v>
      </c>
      <c r="AL1457" t="s">
        <v>3006</v>
      </c>
      <c r="AM1457">
        <v>1</v>
      </c>
      <c r="AN1457" t="s">
        <v>3007</v>
      </c>
      <c r="AO1457" s="1">
        <v>0.42799999999999999</v>
      </c>
      <c r="AP1457">
        <v>0.3125</v>
      </c>
      <c r="AQ1457">
        <v>428.88400000000001</v>
      </c>
      <c r="AR1457">
        <v>428.57150000000001</v>
      </c>
      <c r="AS1457">
        <v>1372.4287999999999</v>
      </c>
      <c r="AT1457" t="s">
        <v>60</v>
      </c>
      <c r="AU1457" t="s">
        <v>61</v>
      </c>
      <c r="AV1457" t="s">
        <v>62</v>
      </c>
      <c r="AW1457" t="s">
        <v>63</v>
      </c>
    </row>
    <row r="1458" spans="1:49" x14ac:dyDescent="0.3">
      <c r="A1458">
        <v>668</v>
      </c>
      <c r="B1458" t="s">
        <v>1375</v>
      </c>
      <c r="C1458" t="s">
        <v>1376</v>
      </c>
      <c r="D1458" t="s">
        <v>1377</v>
      </c>
      <c r="E1458" t="s">
        <v>1378</v>
      </c>
      <c r="F1458" t="s">
        <v>53</v>
      </c>
      <c r="G1458" t="s">
        <v>67</v>
      </c>
      <c r="H1458" t="s">
        <v>55</v>
      </c>
      <c r="I1458" t="s">
        <v>86</v>
      </c>
      <c r="J1458" t="s">
        <v>87</v>
      </c>
      <c r="K1458">
        <v>6331042</v>
      </c>
      <c r="L1458">
        <v>328666</v>
      </c>
      <c r="M1458">
        <v>25</v>
      </c>
      <c r="N1458">
        <v>53</v>
      </c>
      <c r="O1458">
        <v>5</v>
      </c>
      <c r="P1458">
        <v>57</v>
      </c>
      <c r="Q1458">
        <v>33</v>
      </c>
      <c r="R1458">
        <v>21</v>
      </c>
      <c r="S1458">
        <v>5.28</v>
      </c>
      <c r="T1458">
        <v>31.94</v>
      </c>
      <c r="U1458">
        <v>3.5</v>
      </c>
      <c r="V1458">
        <v>50</v>
      </c>
      <c r="W1458">
        <v>101500</v>
      </c>
      <c r="X1458">
        <v>10561.7647058824</v>
      </c>
      <c r="Y1458">
        <v>1500</v>
      </c>
      <c r="Z1458">
        <v>7875</v>
      </c>
      <c r="AA1458">
        <v>286571.42857142899</v>
      </c>
      <c r="AB1458">
        <v>23523.529411764699</v>
      </c>
      <c r="AC1458">
        <v>387.32394366197201</v>
      </c>
      <c r="AD1458">
        <v>74.193548387096797</v>
      </c>
      <c r="AE1458">
        <v>705.31914893617</v>
      </c>
      <c r="AF1458">
        <v>152.816901408451</v>
      </c>
      <c r="AG1458">
        <v>0.1</v>
      </c>
      <c r="AH1458">
        <v>0.01</v>
      </c>
      <c r="AI1458">
        <v>40.119999999999997</v>
      </c>
      <c r="AJ1458">
        <v>10</v>
      </c>
      <c r="AK1458">
        <v>5</v>
      </c>
      <c r="AL1458" t="s">
        <v>1379</v>
      </c>
      <c r="AM1458">
        <v>0</v>
      </c>
      <c r="AN1458" t="s">
        <v>678</v>
      </c>
      <c r="AO1458" t="s">
        <v>678</v>
      </c>
      <c r="AP1458">
        <v>0.3125</v>
      </c>
      <c r="AQ1458">
        <v>718.14800000000002</v>
      </c>
      <c r="AR1458">
        <v>717.83550000000002</v>
      </c>
      <c r="AS1458">
        <v>2298.0736000000002</v>
      </c>
      <c r="AT1458" t="s">
        <v>60</v>
      </c>
      <c r="AU1458" t="s">
        <v>61</v>
      </c>
      <c r="AV1458" t="s">
        <v>62</v>
      </c>
      <c r="AW1458" t="s">
        <v>63</v>
      </c>
    </row>
    <row r="1459" spans="1:49" x14ac:dyDescent="0.3">
      <c r="A1459">
        <v>670</v>
      </c>
      <c r="B1459" t="s">
        <v>1375</v>
      </c>
      <c r="C1459" t="s">
        <v>1376</v>
      </c>
      <c r="D1459" t="s">
        <v>1377</v>
      </c>
      <c r="E1459" t="s">
        <v>1378</v>
      </c>
      <c r="F1459" t="s">
        <v>297</v>
      </c>
      <c r="G1459" t="s">
        <v>67</v>
      </c>
      <c r="H1459" t="s">
        <v>72</v>
      </c>
      <c r="I1459" t="s">
        <v>86</v>
      </c>
      <c r="J1459" t="s">
        <v>87</v>
      </c>
      <c r="K1459">
        <v>6331041</v>
      </c>
      <c r="L1459">
        <v>328676</v>
      </c>
      <c r="M1459">
        <v>30</v>
      </c>
      <c r="N1459">
        <v>55</v>
      </c>
      <c r="O1459">
        <v>5</v>
      </c>
      <c r="P1459">
        <v>57</v>
      </c>
      <c r="Q1459">
        <v>28</v>
      </c>
      <c r="R1459">
        <v>20</v>
      </c>
      <c r="S1459">
        <v>7.85</v>
      </c>
      <c r="T1459">
        <v>36.31</v>
      </c>
      <c r="U1459">
        <v>7.01</v>
      </c>
      <c r="V1459">
        <v>50</v>
      </c>
      <c r="W1459">
        <v>93473.333333333299</v>
      </c>
      <c r="X1459">
        <v>10455.8823529412</v>
      </c>
      <c r="Y1459">
        <v>1680</v>
      </c>
      <c r="Z1459">
        <v>11235</v>
      </c>
      <c r="AA1459">
        <v>289857.14285714302</v>
      </c>
      <c r="AB1459">
        <v>25378.431372548999</v>
      </c>
      <c r="AC1459">
        <v>387.32394366197201</v>
      </c>
      <c r="AD1459">
        <v>148.38709677419399</v>
      </c>
      <c r="AE1459">
        <v>580.85106382978699</v>
      </c>
      <c r="AF1459">
        <v>130.98591549295799</v>
      </c>
      <c r="AG1459">
        <v>7.0000000000000007E-2</v>
      </c>
      <c r="AH1459">
        <v>0.01</v>
      </c>
      <c r="AI1459">
        <v>40.58</v>
      </c>
      <c r="AJ1459">
        <v>10</v>
      </c>
      <c r="AK1459">
        <v>5</v>
      </c>
      <c r="AL1459" t="s">
        <v>1379</v>
      </c>
      <c r="AM1459">
        <v>0</v>
      </c>
      <c r="AN1459" t="s">
        <v>678</v>
      </c>
      <c r="AO1459" t="s">
        <v>678</v>
      </c>
      <c r="AP1459">
        <v>0.3125</v>
      </c>
      <c r="AQ1459">
        <v>726.38199999999995</v>
      </c>
      <c r="AR1459">
        <v>726.06949999999995</v>
      </c>
      <c r="AS1459">
        <v>2324.4223999999999</v>
      </c>
      <c r="AT1459" t="s">
        <v>60</v>
      </c>
      <c r="AU1459" t="s">
        <v>61</v>
      </c>
      <c r="AV1459" t="s">
        <v>62</v>
      </c>
      <c r="AW1459" t="s">
        <v>63</v>
      </c>
    </row>
    <row r="1460" spans="1:49" x14ac:dyDescent="0.3">
      <c r="A1460">
        <v>1783</v>
      </c>
      <c r="B1460" t="s">
        <v>3176</v>
      </c>
      <c r="C1460" t="s">
        <v>1376</v>
      </c>
      <c r="D1460" t="s">
        <v>3177</v>
      </c>
      <c r="E1460" t="s">
        <v>3133</v>
      </c>
      <c r="F1460">
        <v>8852747</v>
      </c>
      <c r="G1460" t="s">
        <v>54</v>
      </c>
      <c r="H1460" t="s">
        <v>72</v>
      </c>
      <c r="I1460" t="s">
        <v>86</v>
      </c>
      <c r="J1460" t="s">
        <v>87</v>
      </c>
      <c r="K1460">
        <v>6328472</v>
      </c>
      <c r="L1460">
        <v>329939</v>
      </c>
      <c r="M1460">
        <v>29</v>
      </c>
      <c r="N1460">
        <v>120</v>
      </c>
      <c r="O1460">
        <v>26</v>
      </c>
      <c r="P1460">
        <v>2.5</v>
      </c>
      <c r="Q1460">
        <v>2.5</v>
      </c>
      <c r="R1460">
        <v>28</v>
      </c>
      <c r="S1460">
        <v>2.5</v>
      </c>
      <c r="T1460">
        <v>9.8699999999999992</v>
      </c>
      <c r="U1460">
        <v>0.5</v>
      </c>
      <c r="V1460">
        <v>50</v>
      </c>
      <c r="W1460">
        <v>209673.33333333299</v>
      </c>
      <c r="X1460">
        <v>10138.2352941176</v>
      </c>
      <c r="Y1460">
        <v>1380</v>
      </c>
      <c r="Z1460">
        <v>7385</v>
      </c>
      <c r="AA1460">
        <v>185571.42857142899</v>
      </c>
      <c r="AB1460">
        <v>39374.509803921603</v>
      </c>
      <c r="AC1460">
        <v>309.85915492957702</v>
      </c>
      <c r="AD1460">
        <v>704.83870967741905</v>
      </c>
      <c r="AE1460">
        <v>1286.1702127659601</v>
      </c>
      <c r="AF1460">
        <v>152.816901408451</v>
      </c>
      <c r="AG1460">
        <v>5.0000000000000001E-3</v>
      </c>
      <c r="AH1460">
        <v>0.01</v>
      </c>
      <c r="AI1460">
        <v>25.98</v>
      </c>
      <c r="AJ1460">
        <v>10</v>
      </c>
      <c r="AK1460">
        <v>48</v>
      </c>
      <c r="AL1460" t="s">
        <v>3178</v>
      </c>
      <c r="AM1460">
        <v>0</v>
      </c>
      <c r="AN1460" t="s">
        <v>678</v>
      </c>
      <c r="AO1460" t="s">
        <v>678</v>
      </c>
      <c r="AP1460">
        <v>0.3125</v>
      </c>
      <c r="AQ1460">
        <v>465.04199999999997</v>
      </c>
      <c r="AR1460">
        <v>464.72949999999997</v>
      </c>
      <c r="AS1460">
        <v>1488.1343999999999</v>
      </c>
      <c r="AT1460" t="s">
        <v>60</v>
      </c>
      <c r="AU1460" t="s">
        <v>61</v>
      </c>
      <c r="AV1460" t="s">
        <v>62</v>
      </c>
      <c r="AW1460" t="s">
        <v>63</v>
      </c>
    </row>
    <row r="1461" spans="1:49" x14ac:dyDescent="0.3">
      <c r="A1461">
        <v>1784</v>
      </c>
      <c r="B1461" t="s">
        <v>3176</v>
      </c>
      <c r="C1461" t="s">
        <v>1376</v>
      </c>
      <c r="D1461" t="s">
        <v>3177</v>
      </c>
      <c r="E1461" t="s">
        <v>3133</v>
      </c>
      <c r="F1461">
        <v>8852747</v>
      </c>
      <c r="G1461" t="s">
        <v>54</v>
      </c>
      <c r="H1461" t="s">
        <v>72</v>
      </c>
      <c r="I1461" t="s">
        <v>86</v>
      </c>
      <c r="J1461" t="s">
        <v>87</v>
      </c>
      <c r="K1461">
        <v>6328397</v>
      </c>
      <c r="L1461">
        <v>329865</v>
      </c>
      <c r="M1461">
        <v>19</v>
      </c>
      <c r="N1461">
        <v>103</v>
      </c>
      <c r="O1461">
        <v>19</v>
      </c>
      <c r="P1461">
        <v>2.5</v>
      </c>
      <c r="Q1461">
        <v>2.5</v>
      </c>
      <c r="R1461">
        <v>27</v>
      </c>
      <c r="S1461">
        <v>2.5</v>
      </c>
      <c r="T1461">
        <v>3.1</v>
      </c>
      <c r="U1461">
        <v>0.5</v>
      </c>
      <c r="V1461">
        <v>50</v>
      </c>
      <c r="W1461">
        <v>187833.33333333299</v>
      </c>
      <c r="X1461">
        <v>8152.9411764705901</v>
      </c>
      <c r="Y1461">
        <v>1140</v>
      </c>
      <c r="Z1461">
        <v>6020</v>
      </c>
      <c r="AA1461">
        <v>213928.57142857101</v>
      </c>
      <c r="AB1461">
        <v>34400</v>
      </c>
      <c r="AC1461">
        <v>232.39436619718299</v>
      </c>
      <c r="AD1461">
        <v>519.35483870967698</v>
      </c>
      <c r="AE1461">
        <v>1120.2127659574501</v>
      </c>
      <c r="AF1461">
        <v>130.98591549295799</v>
      </c>
      <c r="AG1461">
        <v>5.0000000000000001E-3</v>
      </c>
      <c r="AH1461">
        <v>0.01</v>
      </c>
      <c r="AI1461">
        <v>29.95</v>
      </c>
      <c r="AJ1461">
        <v>10</v>
      </c>
      <c r="AK1461">
        <v>53</v>
      </c>
      <c r="AL1461" t="s">
        <v>3178</v>
      </c>
      <c r="AM1461">
        <v>0</v>
      </c>
      <c r="AN1461" t="s">
        <v>678</v>
      </c>
      <c r="AO1461" t="s">
        <v>678</v>
      </c>
      <c r="AP1461">
        <v>0.3125</v>
      </c>
      <c r="AQ1461">
        <v>536.10500000000002</v>
      </c>
      <c r="AR1461">
        <v>535.79250000000002</v>
      </c>
      <c r="AS1461">
        <v>1715.5360000000001</v>
      </c>
      <c r="AT1461" t="s">
        <v>60</v>
      </c>
      <c r="AU1461" t="s">
        <v>61</v>
      </c>
      <c r="AV1461" t="s">
        <v>62</v>
      </c>
      <c r="AW1461" t="s">
        <v>63</v>
      </c>
    </row>
    <row r="1462" spans="1:49" x14ac:dyDescent="0.3">
      <c r="A1462">
        <v>1781</v>
      </c>
      <c r="B1462" t="s">
        <v>3176</v>
      </c>
      <c r="C1462" t="s">
        <v>1376</v>
      </c>
      <c r="D1462" t="s">
        <v>3177</v>
      </c>
      <c r="E1462" t="s">
        <v>3133</v>
      </c>
      <c r="F1462" t="s">
        <v>53</v>
      </c>
      <c r="G1462" t="s">
        <v>54</v>
      </c>
      <c r="H1462" t="s">
        <v>55</v>
      </c>
      <c r="I1462" t="s">
        <v>86</v>
      </c>
      <c r="J1462" t="s">
        <v>87</v>
      </c>
      <c r="K1462">
        <v>6328363</v>
      </c>
      <c r="L1462">
        <v>329649</v>
      </c>
      <c r="M1462">
        <v>20</v>
      </c>
      <c r="N1462">
        <v>63</v>
      </c>
      <c r="O1462">
        <v>18</v>
      </c>
      <c r="P1462">
        <v>2.5</v>
      </c>
      <c r="Q1462">
        <v>2.5</v>
      </c>
      <c r="R1462">
        <v>21</v>
      </c>
      <c r="S1462">
        <v>2.5</v>
      </c>
      <c r="T1462">
        <v>0.5</v>
      </c>
      <c r="U1462">
        <v>0.5</v>
      </c>
      <c r="V1462">
        <v>50</v>
      </c>
      <c r="W1462">
        <v>135660</v>
      </c>
      <c r="X1462">
        <v>8258.8235294117694</v>
      </c>
      <c r="Y1462">
        <v>1140</v>
      </c>
      <c r="Z1462">
        <v>6545</v>
      </c>
      <c r="AA1462">
        <v>263214.28571428597</v>
      </c>
      <c r="AB1462">
        <v>42915.686274509797</v>
      </c>
      <c r="AC1462">
        <v>309.85915492957702</v>
      </c>
      <c r="AD1462">
        <v>445.16129032258101</v>
      </c>
      <c r="AE1462">
        <v>912.76595744680799</v>
      </c>
      <c r="AF1462">
        <v>130.98591549295799</v>
      </c>
      <c r="AG1462">
        <v>5.0000000000000001E-3</v>
      </c>
      <c r="AH1462">
        <v>0.01</v>
      </c>
      <c r="AI1462">
        <v>36.85</v>
      </c>
      <c r="AJ1462">
        <v>10</v>
      </c>
      <c r="AK1462">
        <v>55</v>
      </c>
      <c r="AL1462" t="s">
        <v>3178</v>
      </c>
      <c r="AM1462">
        <v>0</v>
      </c>
      <c r="AN1462" t="s">
        <v>678</v>
      </c>
      <c r="AO1462" t="s">
        <v>678</v>
      </c>
      <c r="AP1462">
        <v>0.3125</v>
      </c>
      <c r="AQ1462">
        <v>659.61500000000001</v>
      </c>
      <c r="AR1462">
        <v>659.30250000000001</v>
      </c>
      <c r="AS1462">
        <v>2110.768</v>
      </c>
      <c r="AT1462" t="s">
        <v>60</v>
      </c>
      <c r="AU1462" t="s">
        <v>61</v>
      </c>
      <c r="AV1462" t="s">
        <v>62</v>
      </c>
      <c r="AW1462" t="s">
        <v>63</v>
      </c>
    </row>
    <row r="1463" spans="1:49" x14ac:dyDescent="0.3">
      <c r="A1463">
        <v>1782</v>
      </c>
      <c r="B1463" t="s">
        <v>3176</v>
      </c>
      <c r="C1463" t="s">
        <v>1376</v>
      </c>
      <c r="D1463" t="s">
        <v>3177</v>
      </c>
      <c r="E1463" t="s">
        <v>3133</v>
      </c>
      <c r="F1463">
        <v>8852747</v>
      </c>
      <c r="G1463" t="s">
        <v>54</v>
      </c>
      <c r="H1463" t="s">
        <v>72</v>
      </c>
      <c r="I1463" t="s">
        <v>86</v>
      </c>
      <c r="J1463" t="s">
        <v>87</v>
      </c>
      <c r="K1463">
        <v>6328325</v>
      </c>
      <c r="L1463">
        <v>329675</v>
      </c>
      <c r="M1463">
        <v>21</v>
      </c>
      <c r="N1463">
        <v>92</v>
      </c>
      <c r="O1463">
        <v>23</v>
      </c>
      <c r="P1463">
        <v>2.5</v>
      </c>
      <c r="Q1463">
        <v>2.5</v>
      </c>
      <c r="R1463">
        <v>37</v>
      </c>
      <c r="S1463">
        <v>2.5</v>
      </c>
      <c r="T1463">
        <v>8.5399999999999991</v>
      </c>
      <c r="U1463">
        <v>0.5</v>
      </c>
      <c r="V1463">
        <v>50</v>
      </c>
      <c r="W1463">
        <v>206033.33333333299</v>
      </c>
      <c r="X1463">
        <v>8894.1176470588198</v>
      </c>
      <c r="Y1463">
        <v>1200</v>
      </c>
      <c r="Z1463">
        <v>6440</v>
      </c>
      <c r="AA1463">
        <v>200357.14285714299</v>
      </c>
      <c r="AB1463">
        <v>30015.686274509801</v>
      </c>
      <c r="AC1463">
        <v>232.39436619718299</v>
      </c>
      <c r="AD1463">
        <v>370.96774193548401</v>
      </c>
      <c r="AE1463">
        <v>954.255319148936</v>
      </c>
      <c r="AF1463">
        <v>174.64788732394399</v>
      </c>
      <c r="AG1463">
        <v>5.0000000000000001E-3</v>
      </c>
      <c r="AH1463">
        <v>0.01</v>
      </c>
      <c r="AI1463">
        <v>28.05</v>
      </c>
      <c r="AJ1463">
        <v>10</v>
      </c>
      <c r="AK1463">
        <v>50</v>
      </c>
      <c r="AL1463" t="s">
        <v>3178</v>
      </c>
      <c r="AM1463">
        <v>0</v>
      </c>
      <c r="AN1463" t="s">
        <v>678</v>
      </c>
      <c r="AO1463" t="s">
        <v>678</v>
      </c>
      <c r="AP1463">
        <v>0.3125</v>
      </c>
      <c r="AQ1463">
        <v>502.09500000000003</v>
      </c>
      <c r="AR1463">
        <v>501.78250000000003</v>
      </c>
      <c r="AS1463">
        <v>1606.704</v>
      </c>
      <c r="AT1463" t="s">
        <v>60</v>
      </c>
      <c r="AU1463" t="s">
        <v>61</v>
      </c>
      <c r="AV1463" t="s">
        <v>62</v>
      </c>
      <c r="AW1463" t="s">
        <v>63</v>
      </c>
    </row>
    <row r="1464" spans="1:49" x14ac:dyDescent="0.3">
      <c r="A1464">
        <v>529</v>
      </c>
      <c r="B1464" t="s">
        <v>1122</v>
      </c>
      <c r="C1464" t="s">
        <v>1123</v>
      </c>
      <c r="D1464" t="s">
        <v>1124</v>
      </c>
      <c r="E1464" t="s">
        <v>52</v>
      </c>
      <c r="F1464">
        <v>18000000</v>
      </c>
      <c r="G1464" t="s">
        <v>67</v>
      </c>
      <c r="H1464" t="s">
        <v>72</v>
      </c>
      <c r="I1464" t="s">
        <v>86</v>
      </c>
      <c r="J1464" t="s">
        <v>1125</v>
      </c>
      <c r="K1464">
        <v>6325932</v>
      </c>
      <c r="L1464">
        <v>375053</v>
      </c>
      <c r="M1464">
        <v>2855</v>
      </c>
      <c r="N1464">
        <v>85</v>
      </c>
      <c r="O1464">
        <v>61</v>
      </c>
      <c r="P1464">
        <v>13</v>
      </c>
      <c r="Q1464">
        <v>26</v>
      </c>
      <c r="R1464">
        <v>176</v>
      </c>
      <c r="S1464">
        <v>74.180000000000007</v>
      </c>
      <c r="T1464">
        <v>1.1200000000000001</v>
      </c>
      <c r="U1464">
        <v>0.5</v>
      </c>
      <c r="V1464">
        <v>14400</v>
      </c>
      <c r="W1464">
        <v>284293.33333333302</v>
      </c>
      <c r="X1464">
        <v>42961.764705882299</v>
      </c>
      <c r="Y1464">
        <v>2640</v>
      </c>
      <c r="Z1464">
        <v>29715</v>
      </c>
      <c r="AA1464">
        <v>3357.1428571428601</v>
      </c>
      <c r="AB1464">
        <v>17874.509803921599</v>
      </c>
      <c r="AC1464">
        <v>232.39436619718299</v>
      </c>
      <c r="AD1464">
        <v>2077.4193548387102</v>
      </c>
      <c r="AE1464">
        <v>16346.808510638301</v>
      </c>
      <c r="AF1464">
        <v>305.63380281690098</v>
      </c>
      <c r="AG1464">
        <v>0.05</v>
      </c>
      <c r="AH1464">
        <v>1.44</v>
      </c>
      <c r="AI1464">
        <v>0.47</v>
      </c>
      <c r="AJ1464">
        <v>56.41</v>
      </c>
      <c r="AK1464">
        <v>5</v>
      </c>
      <c r="AL1464" t="s">
        <v>1126</v>
      </c>
      <c r="AM1464">
        <v>3</v>
      </c>
      <c r="AN1464" t="s">
        <v>483</v>
      </c>
      <c r="AO1464" t="s">
        <v>1127</v>
      </c>
      <c r="AP1464">
        <v>45</v>
      </c>
      <c r="AQ1464">
        <v>8.4130000000000003</v>
      </c>
      <c r="AR1464">
        <v>-36.587000000000003</v>
      </c>
      <c r="AS1464">
        <v>0.18695555555555601</v>
      </c>
      <c r="AT1464" t="s">
        <v>95</v>
      </c>
      <c r="AU1464" t="s">
        <v>125</v>
      </c>
      <c r="AV1464" t="s">
        <v>126</v>
      </c>
      <c r="AW1464" t="s">
        <v>127</v>
      </c>
    </row>
    <row r="1465" spans="1:49" x14ac:dyDescent="0.3">
      <c r="A1465">
        <v>1679</v>
      </c>
      <c r="B1465" t="s">
        <v>2144</v>
      </c>
      <c r="C1465" t="s">
        <v>3008</v>
      </c>
      <c r="D1465" t="s">
        <v>3009</v>
      </c>
      <c r="E1465" t="s">
        <v>52</v>
      </c>
      <c r="F1465">
        <v>250000</v>
      </c>
      <c r="G1465" t="s">
        <v>54</v>
      </c>
      <c r="H1465" t="s">
        <v>72</v>
      </c>
      <c r="I1465" t="s">
        <v>86</v>
      </c>
      <c r="J1465" t="s">
        <v>3010</v>
      </c>
      <c r="K1465">
        <v>6318935</v>
      </c>
      <c r="L1465">
        <v>328779</v>
      </c>
      <c r="M1465">
        <v>4953</v>
      </c>
      <c r="N1465">
        <v>61</v>
      </c>
      <c r="O1465">
        <v>77</v>
      </c>
      <c r="P1465">
        <v>11</v>
      </c>
      <c r="Q1465">
        <v>19757</v>
      </c>
      <c r="R1465">
        <v>1786</v>
      </c>
      <c r="S1465">
        <v>6.1</v>
      </c>
      <c r="T1465">
        <v>24.7</v>
      </c>
      <c r="U1465">
        <v>28.36</v>
      </c>
      <c r="V1465">
        <v>28500</v>
      </c>
      <c r="W1465">
        <v>295913.33333333302</v>
      </c>
      <c r="X1465">
        <v>22447.058823529402</v>
      </c>
      <c r="Y1465">
        <v>1560</v>
      </c>
      <c r="Z1465">
        <v>29155</v>
      </c>
      <c r="AA1465">
        <v>21071.428571428602</v>
      </c>
      <c r="AB1465">
        <v>22933.333333333299</v>
      </c>
      <c r="AC1465">
        <v>2091.5492957746501</v>
      </c>
      <c r="AD1465">
        <v>3932.2580645161302</v>
      </c>
      <c r="AE1465">
        <v>7094.6808510638302</v>
      </c>
      <c r="AF1465">
        <v>196.47887323943701</v>
      </c>
      <c r="AG1465">
        <v>5.0000000000000001E-3</v>
      </c>
      <c r="AH1465">
        <v>2.85</v>
      </c>
      <c r="AI1465">
        <v>2.95</v>
      </c>
      <c r="AJ1465">
        <v>571.44000000000005</v>
      </c>
      <c r="AK1465">
        <v>5</v>
      </c>
      <c r="AL1465" t="s">
        <v>3011</v>
      </c>
      <c r="AM1465">
        <v>5</v>
      </c>
      <c r="AN1465" t="s">
        <v>664</v>
      </c>
      <c r="AO1465" t="s">
        <v>3012</v>
      </c>
      <c r="AP1465">
        <v>89.0625</v>
      </c>
      <c r="AQ1465">
        <v>52.805</v>
      </c>
      <c r="AR1465">
        <v>-36.2575</v>
      </c>
      <c r="AS1465">
        <v>0.59289824561403504</v>
      </c>
      <c r="AT1465" t="s">
        <v>95</v>
      </c>
      <c r="AU1465" t="s">
        <v>125</v>
      </c>
      <c r="AV1465" t="s">
        <v>126</v>
      </c>
      <c r="AW1465" t="s">
        <v>127</v>
      </c>
    </row>
    <row r="1466" spans="1:49" x14ac:dyDescent="0.3">
      <c r="A1466">
        <v>1680</v>
      </c>
      <c r="B1466" t="s">
        <v>2144</v>
      </c>
      <c r="C1466" t="s">
        <v>3008</v>
      </c>
      <c r="D1466" t="s">
        <v>3009</v>
      </c>
      <c r="E1466" t="s">
        <v>52</v>
      </c>
      <c r="F1466">
        <v>250000</v>
      </c>
      <c r="G1466" t="s">
        <v>54</v>
      </c>
      <c r="H1466" t="s">
        <v>72</v>
      </c>
      <c r="I1466" t="s">
        <v>86</v>
      </c>
      <c r="J1466" t="s">
        <v>3010</v>
      </c>
      <c r="K1466">
        <v>6318857</v>
      </c>
      <c r="L1466">
        <v>328798</v>
      </c>
      <c r="M1466">
        <v>4132</v>
      </c>
      <c r="N1466">
        <v>98</v>
      </c>
      <c r="O1466">
        <v>131</v>
      </c>
      <c r="P1466">
        <v>18</v>
      </c>
      <c r="Q1466">
        <v>13719</v>
      </c>
      <c r="R1466">
        <v>3203</v>
      </c>
      <c r="S1466">
        <v>8.49</v>
      </c>
      <c r="T1466">
        <v>19.690000000000001</v>
      </c>
      <c r="U1466">
        <v>36.01</v>
      </c>
      <c r="V1466">
        <v>24800</v>
      </c>
      <c r="W1466">
        <v>230720</v>
      </c>
      <c r="X1466">
        <v>30308.823529411799</v>
      </c>
      <c r="Y1466">
        <v>2100</v>
      </c>
      <c r="Z1466">
        <v>43365</v>
      </c>
      <c r="AA1466">
        <v>35500</v>
      </c>
      <c r="AB1466">
        <v>24029.411764705899</v>
      </c>
      <c r="AC1466">
        <v>2866.1971830985899</v>
      </c>
      <c r="AD1466">
        <v>4191.9354838709696</v>
      </c>
      <c r="AE1466">
        <v>8837.2340425531893</v>
      </c>
      <c r="AF1466">
        <v>283.80281690140799</v>
      </c>
      <c r="AG1466">
        <v>0.82</v>
      </c>
      <c r="AH1466">
        <v>2.48</v>
      </c>
      <c r="AI1466">
        <v>4.97</v>
      </c>
      <c r="AJ1466">
        <v>2266.0700000000002</v>
      </c>
      <c r="AK1466">
        <v>5</v>
      </c>
      <c r="AL1466" t="s">
        <v>3011</v>
      </c>
      <c r="AM1466">
        <v>6</v>
      </c>
      <c r="AN1466" t="s">
        <v>654</v>
      </c>
      <c r="AO1466" t="s">
        <v>3013</v>
      </c>
      <c r="AP1466">
        <v>77.5</v>
      </c>
      <c r="AQ1466">
        <v>88.962999999999994</v>
      </c>
      <c r="AR1466">
        <v>11.462999999999999</v>
      </c>
      <c r="AS1466">
        <v>1.14790967741935</v>
      </c>
      <c r="AT1466" t="s">
        <v>91</v>
      </c>
      <c r="AU1466" t="s">
        <v>92</v>
      </c>
      <c r="AV1466" t="s">
        <v>96</v>
      </c>
      <c r="AW1466" t="s">
        <v>97</v>
      </c>
    </row>
    <row r="1467" spans="1:49" x14ac:dyDescent="0.3">
      <c r="A1467">
        <v>1681</v>
      </c>
      <c r="B1467" t="s">
        <v>2144</v>
      </c>
      <c r="C1467" t="s">
        <v>3008</v>
      </c>
      <c r="D1467" t="s">
        <v>3009</v>
      </c>
      <c r="E1467" t="s">
        <v>52</v>
      </c>
      <c r="F1467">
        <v>250000</v>
      </c>
      <c r="G1467" t="s">
        <v>54</v>
      </c>
      <c r="H1467" t="s">
        <v>72</v>
      </c>
      <c r="I1467" t="s">
        <v>86</v>
      </c>
      <c r="J1467" t="s">
        <v>3010</v>
      </c>
      <c r="K1467">
        <v>6318821</v>
      </c>
      <c r="L1467">
        <v>328815</v>
      </c>
      <c r="M1467">
        <v>5801</v>
      </c>
      <c r="N1467">
        <v>76</v>
      </c>
      <c r="O1467">
        <v>74</v>
      </c>
      <c r="P1467">
        <v>8</v>
      </c>
      <c r="Q1467">
        <v>19550</v>
      </c>
      <c r="R1467">
        <v>2130</v>
      </c>
      <c r="S1467">
        <v>8.5299999999999994</v>
      </c>
      <c r="T1467">
        <v>21.24</v>
      </c>
      <c r="U1467">
        <v>47.03</v>
      </c>
      <c r="V1467">
        <v>32100</v>
      </c>
      <c r="W1467">
        <v>264460</v>
      </c>
      <c r="X1467">
        <v>24961.7647058824</v>
      </c>
      <c r="Y1467">
        <v>1560</v>
      </c>
      <c r="Z1467">
        <v>45605</v>
      </c>
      <c r="AA1467">
        <v>17071.428571428602</v>
      </c>
      <c r="AB1467">
        <v>26980.392156862701</v>
      </c>
      <c r="AC1467">
        <v>3021.1267605633798</v>
      </c>
      <c r="AD1467">
        <v>3895.16129032258</v>
      </c>
      <c r="AE1467">
        <v>5891.4893617021298</v>
      </c>
      <c r="AF1467">
        <v>218.30985915493</v>
      </c>
      <c r="AG1467">
        <v>1.01</v>
      </c>
      <c r="AH1467">
        <v>3.21</v>
      </c>
      <c r="AI1467">
        <v>2.39</v>
      </c>
      <c r="AJ1467">
        <v>742.29</v>
      </c>
      <c r="AK1467">
        <v>5</v>
      </c>
      <c r="AL1467" t="s">
        <v>3011</v>
      </c>
      <c r="AM1467">
        <v>5</v>
      </c>
      <c r="AN1467" t="s">
        <v>664</v>
      </c>
      <c r="AO1467" t="s">
        <v>3014</v>
      </c>
      <c r="AP1467">
        <v>100.3125</v>
      </c>
      <c r="AQ1467">
        <v>42.780999999999999</v>
      </c>
      <c r="AR1467">
        <v>-57.531500000000001</v>
      </c>
      <c r="AS1467">
        <v>0.42647725856697799</v>
      </c>
      <c r="AT1467" t="s">
        <v>95</v>
      </c>
      <c r="AU1467" t="s">
        <v>125</v>
      </c>
      <c r="AV1467" t="s">
        <v>126</v>
      </c>
      <c r="AW1467" t="s">
        <v>127</v>
      </c>
    </row>
    <row r="1468" spans="1:49" x14ac:dyDescent="0.3">
      <c r="A1468">
        <v>1682</v>
      </c>
      <c r="B1468" t="s">
        <v>2144</v>
      </c>
      <c r="C1468" t="s">
        <v>3008</v>
      </c>
      <c r="D1468" t="s">
        <v>202</v>
      </c>
      <c r="E1468" t="s">
        <v>52</v>
      </c>
      <c r="F1468">
        <v>57465</v>
      </c>
      <c r="G1468" t="s">
        <v>67</v>
      </c>
      <c r="H1468" t="s">
        <v>72</v>
      </c>
      <c r="I1468" t="s">
        <v>86</v>
      </c>
      <c r="J1468" t="s">
        <v>3010</v>
      </c>
      <c r="K1468">
        <v>6318788</v>
      </c>
      <c r="L1468">
        <v>328861</v>
      </c>
      <c r="M1468">
        <v>830</v>
      </c>
      <c r="N1468">
        <v>70</v>
      </c>
      <c r="O1468">
        <v>242</v>
      </c>
      <c r="P1468">
        <v>2.5</v>
      </c>
      <c r="Q1468">
        <v>2560</v>
      </c>
      <c r="R1468">
        <v>2553</v>
      </c>
      <c r="S1468">
        <v>7.85</v>
      </c>
      <c r="T1468">
        <v>4.25</v>
      </c>
      <c r="U1468">
        <v>6.02</v>
      </c>
      <c r="V1468">
        <v>23500</v>
      </c>
      <c r="W1468">
        <v>281773.33333333302</v>
      </c>
      <c r="X1468">
        <v>20302.941176470598</v>
      </c>
      <c r="Y1468">
        <v>1320</v>
      </c>
      <c r="Z1468">
        <v>46935</v>
      </c>
      <c r="AA1468">
        <v>20214.285714285699</v>
      </c>
      <c r="AB1468">
        <v>16019.607843137301</v>
      </c>
      <c r="AC1468">
        <v>1394.3661971831</v>
      </c>
      <c r="AD1468">
        <v>630.64516129032302</v>
      </c>
      <c r="AE1468">
        <v>5227.6595744680899</v>
      </c>
      <c r="AF1468">
        <v>196.47887323943701</v>
      </c>
      <c r="AG1468">
        <v>0.23</v>
      </c>
      <c r="AH1468">
        <v>2.35</v>
      </c>
      <c r="AI1468">
        <v>2.83</v>
      </c>
      <c r="AJ1468">
        <v>895.32</v>
      </c>
      <c r="AK1468">
        <v>5</v>
      </c>
      <c r="AL1468" t="s">
        <v>3015</v>
      </c>
      <c r="AM1468">
        <v>5</v>
      </c>
      <c r="AN1468" t="s">
        <v>1142</v>
      </c>
      <c r="AO1468" t="s">
        <v>3016</v>
      </c>
      <c r="AP1468">
        <v>73.4375</v>
      </c>
      <c r="AQ1468">
        <v>50.656999999999996</v>
      </c>
      <c r="AR1468">
        <v>-22.7805</v>
      </c>
      <c r="AS1468">
        <v>0.68979744680851096</v>
      </c>
      <c r="AT1468" t="s">
        <v>95</v>
      </c>
      <c r="AU1468" t="s">
        <v>125</v>
      </c>
      <c r="AV1468" t="s">
        <v>126</v>
      </c>
      <c r="AW1468" t="s">
        <v>127</v>
      </c>
    </row>
    <row r="1469" spans="1:49" x14ac:dyDescent="0.3">
      <c r="A1469">
        <v>1683</v>
      </c>
      <c r="B1469" t="s">
        <v>3017</v>
      </c>
      <c r="C1469" t="s">
        <v>3018</v>
      </c>
      <c r="D1469" t="s">
        <v>3019</v>
      </c>
      <c r="E1469" t="s">
        <v>236</v>
      </c>
      <c r="F1469" t="s">
        <v>53</v>
      </c>
      <c r="G1469" t="s">
        <v>67</v>
      </c>
      <c r="H1469" t="s">
        <v>55</v>
      </c>
      <c r="I1469" t="s">
        <v>86</v>
      </c>
      <c r="J1469" t="s">
        <v>3020</v>
      </c>
      <c r="K1469">
        <v>6299827</v>
      </c>
      <c r="L1469">
        <v>300588</v>
      </c>
      <c r="M1469">
        <v>67</v>
      </c>
      <c r="N1469">
        <v>72</v>
      </c>
      <c r="O1469">
        <v>38</v>
      </c>
      <c r="P1469">
        <v>2.5</v>
      </c>
      <c r="Q1469">
        <v>185</v>
      </c>
      <c r="R1469">
        <v>1023</v>
      </c>
      <c r="S1469">
        <v>2.5</v>
      </c>
      <c r="T1469">
        <v>11.59</v>
      </c>
      <c r="U1469">
        <v>0.5</v>
      </c>
      <c r="V1469">
        <v>300</v>
      </c>
      <c r="W1469">
        <v>212380</v>
      </c>
      <c r="X1469">
        <v>26576.470588235301</v>
      </c>
      <c r="Y1469">
        <v>2280</v>
      </c>
      <c r="Z1469">
        <v>16450</v>
      </c>
      <c r="AA1469">
        <v>150071.42857142899</v>
      </c>
      <c r="AB1469">
        <v>11888.2352941176</v>
      </c>
      <c r="AC1469">
        <v>1859.1549295774601</v>
      </c>
      <c r="AD1469">
        <v>482.25806451612902</v>
      </c>
      <c r="AE1469">
        <v>8878.7234042553191</v>
      </c>
      <c r="AF1469">
        <v>240.14084507042301</v>
      </c>
      <c r="AG1469">
        <v>0.64</v>
      </c>
      <c r="AH1469">
        <v>0.03</v>
      </c>
      <c r="AI1469">
        <v>21.01</v>
      </c>
      <c r="AJ1469">
        <v>2994.42</v>
      </c>
      <c r="AK1469">
        <v>54</v>
      </c>
      <c r="AL1469" t="s">
        <v>3021</v>
      </c>
      <c r="AM1469">
        <v>2</v>
      </c>
      <c r="AN1469" t="s">
        <v>123</v>
      </c>
      <c r="AO1469" t="s">
        <v>3022</v>
      </c>
      <c r="AP1469">
        <v>0.9375</v>
      </c>
      <c r="AQ1469">
        <v>376.07900000000001</v>
      </c>
      <c r="AR1469">
        <v>375.14150000000001</v>
      </c>
      <c r="AS1469">
        <v>401.150933333333</v>
      </c>
      <c r="AT1469" t="s">
        <v>60</v>
      </c>
      <c r="AU1469" t="s">
        <v>61</v>
      </c>
      <c r="AV1469" t="s">
        <v>62</v>
      </c>
      <c r="AW1469" t="s">
        <v>63</v>
      </c>
    </row>
    <row r="1470" spans="1:49" x14ac:dyDescent="0.3">
      <c r="A1470">
        <v>1684</v>
      </c>
      <c r="B1470" t="s">
        <v>3017</v>
      </c>
      <c r="C1470" t="s">
        <v>3018</v>
      </c>
      <c r="D1470" t="s">
        <v>3019</v>
      </c>
      <c r="E1470" t="s">
        <v>236</v>
      </c>
      <c r="F1470">
        <v>21000</v>
      </c>
      <c r="G1470" t="s">
        <v>67</v>
      </c>
      <c r="H1470" t="s">
        <v>72</v>
      </c>
      <c r="I1470" t="s">
        <v>86</v>
      </c>
      <c r="J1470" t="s">
        <v>3020</v>
      </c>
      <c r="K1470">
        <v>6299818</v>
      </c>
      <c r="L1470">
        <v>300575</v>
      </c>
      <c r="M1470">
        <v>2260</v>
      </c>
      <c r="N1470">
        <v>101</v>
      </c>
      <c r="O1470">
        <v>75</v>
      </c>
      <c r="P1470">
        <v>9</v>
      </c>
      <c r="Q1470">
        <v>128</v>
      </c>
      <c r="R1470">
        <v>899</v>
      </c>
      <c r="S1470">
        <v>6.49</v>
      </c>
      <c r="T1470">
        <v>0.5</v>
      </c>
      <c r="U1470">
        <v>3.29</v>
      </c>
      <c r="V1470">
        <v>6600</v>
      </c>
      <c r="W1470">
        <v>274633.33333333302</v>
      </c>
      <c r="X1470">
        <v>38885.294117647099</v>
      </c>
      <c r="Y1470">
        <v>1680</v>
      </c>
      <c r="Z1470">
        <v>37555</v>
      </c>
      <c r="AA1470">
        <v>18500</v>
      </c>
      <c r="AB1470">
        <v>17284.313725490199</v>
      </c>
      <c r="AC1470">
        <v>929.57746478873196</v>
      </c>
      <c r="AD1470">
        <v>445.16129032258101</v>
      </c>
      <c r="AE1470">
        <v>13898.936170212801</v>
      </c>
      <c r="AF1470">
        <v>174.64788732394399</v>
      </c>
      <c r="AG1470">
        <v>0.86</v>
      </c>
      <c r="AH1470">
        <v>0.66</v>
      </c>
      <c r="AI1470">
        <v>2.59</v>
      </c>
      <c r="AJ1470">
        <v>101.25</v>
      </c>
      <c r="AK1470">
        <v>5</v>
      </c>
      <c r="AL1470" t="s">
        <v>3021</v>
      </c>
      <c r="AM1470">
        <v>3</v>
      </c>
      <c r="AN1470" t="s">
        <v>136</v>
      </c>
      <c r="AO1470" t="s">
        <v>3023</v>
      </c>
      <c r="AP1470">
        <v>20.625</v>
      </c>
      <c r="AQ1470">
        <v>46.360999999999997</v>
      </c>
      <c r="AR1470">
        <v>25.736000000000001</v>
      </c>
      <c r="AS1470">
        <v>2.2478060606060599</v>
      </c>
      <c r="AT1470" t="s">
        <v>91</v>
      </c>
      <c r="AU1470" t="s">
        <v>61</v>
      </c>
      <c r="AV1470" t="s">
        <v>96</v>
      </c>
      <c r="AW1470" t="s">
        <v>63</v>
      </c>
    </row>
    <row r="1471" spans="1:49" x14ac:dyDescent="0.3">
      <c r="A1471">
        <v>1686</v>
      </c>
      <c r="B1471" t="s">
        <v>3017</v>
      </c>
      <c r="C1471" t="s">
        <v>3018</v>
      </c>
      <c r="D1471" t="s">
        <v>3019</v>
      </c>
      <c r="E1471" t="s">
        <v>236</v>
      </c>
      <c r="F1471">
        <v>21000</v>
      </c>
      <c r="G1471" t="s">
        <v>67</v>
      </c>
      <c r="H1471" t="s">
        <v>72</v>
      </c>
      <c r="I1471" t="s">
        <v>86</v>
      </c>
      <c r="J1471" t="s">
        <v>3020</v>
      </c>
      <c r="K1471">
        <v>6299808</v>
      </c>
      <c r="L1471">
        <v>300575</v>
      </c>
      <c r="M1471">
        <v>158</v>
      </c>
      <c r="N1471">
        <v>113</v>
      </c>
      <c r="O1471">
        <v>93</v>
      </c>
      <c r="P1471">
        <v>11</v>
      </c>
      <c r="Q1471">
        <v>49</v>
      </c>
      <c r="R1471">
        <v>867</v>
      </c>
      <c r="S1471">
        <v>2.5</v>
      </c>
      <c r="T1471">
        <v>8.27</v>
      </c>
      <c r="U1471">
        <v>0.5</v>
      </c>
      <c r="V1471">
        <v>1800</v>
      </c>
      <c r="W1471">
        <v>322980</v>
      </c>
      <c r="X1471">
        <v>29752.941176470598</v>
      </c>
      <c r="Y1471">
        <v>1860</v>
      </c>
      <c r="Z1471">
        <v>20580</v>
      </c>
      <c r="AA1471">
        <v>24571.428571428602</v>
      </c>
      <c r="AB1471">
        <v>11719.607843137301</v>
      </c>
      <c r="AC1471">
        <v>929.57746478873196</v>
      </c>
      <c r="AD1471">
        <v>111.290322580645</v>
      </c>
      <c r="AE1471">
        <v>10372.3404255319</v>
      </c>
      <c r="AF1471">
        <v>196.47887323943701</v>
      </c>
      <c r="AG1471">
        <v>0.37</v>
      </c>
      <c r="AH1471">
        <v>0.18</v>
      </c>
      <c r="AI1471">
        <v>3.44</v>
      </c>
      <c r="AJ1471">
        <v>283.77999999999997</v>
      </c>
      <c r="AK1471">
        <v>19</v>
      </c>
      <c r="AL1471" t="s">
        <v>3021</v>
      </c>
      <c r="AM1471">
        <v>4</v>
      </c>
      <c r="AN1471" t="s">
        <v>970</v>
      </c>
      <c r="AO1471" t="s">
        <v>3025</v>
      </c>
      <c r="AP1471">
        <v>5.625</v>
      </c>
      <c r="AQ1471">
        <v>61.576000000000001</v>
      </c>
      <c r="AR1471">
        <v>55.951000000000001</v>
      </c>
      <c r="AS1471">
        <v>10.9468444444444</v>
      </c>
      <c r="AT1471" t="s">
        <v>60</v>
      </c>
      <c r="AU1471" t="s">
        <v>61</v>
      </c>
      <c r="AV1471" t="s">
        <v>62</v>
      </c>
      <c r="AW1471" t="s">
        <v>63</v>
      </c>
    </row>
    <row r="1472" spans="1:49" x14ac:dyDescent="0.3">
      <c r="A1472">
        <v>1685</v>
      </c>
      <c r="B1472" t="s">
        <v>3017</v>
      </c>
      <c r="C1472" t="s">
        <v>3018</v>
      </c>
      <c r="D1472" t="s">
        <v>3019</v>
      </c>
      <c r="E1472" t="s">
        <v>236</v>
      </c>
      <c r="F1472">
        <v>21000</v>
      </c>
      <c r="G1472" t="s">
        <v>67</v>
      </c>
      <c r="H1472" t="s">
        <v>72</v>
      </c>
      <c r="I1472" t="s">
        <v>86</v>
      </c>
      <c r="J1472" t="s">
        <v>3020</v>
      </c>
      <c r="K1472">
        <v>6299800</v>
      </c>
      <c r="L1472">
        <v>300570</v>
      </c>
      <c r="M1472">
        <v>364</v>
      </c>
      <c r="N1472">
        <v>79</v>
      </c>
      <c r="O1472">
        <v>69</v>
      </c>
      <c r="P1472">
        <v>10</v>
      </c>
      <c r="Q1472">
        <v>50</v>
      </c>
      <c r="R1472">
        <v>920</v>
      </c>
      <c r="S1472">
        <v>2.5</v>
      </c>
      <c r="T1472">
        <v>9.7799999999999994</v>
      </c>
      <c r="U1472">
        <v>2</v>
      </c>
      <c r="V1472">
        <v>4400</v>
      </c>
      <c r="W1472">
        <v>299040</v>
      </c>
      <c r="X1472">
        <v>38991.176470588201</v>
      </c>
      <c r="Y1472">
        <v>1920</v>
      </c>
      <c r="Z1472">
        <v>21315</v>
      </c>
      <c r="AA1472">
        <v>21928.571428571398</v>
      </c>
      <c r="AB1472">
        <v>11972.549019607801</v>
      </c>
      <c r="AC1472">
        <v>929.57746478873196</v>
      </c>
      <c r="AD1472">
        <v>222.58064516128999</v>
      </c>
      <c r="AE1472">
        <v>15185.1063829787</v>
      </c>
      <c r="AF1472">
        <v>174.64788732394399</v>
      </c>
      <c r="AG1472">
        <v>0.52</v>
      </c>
      <c r="AH1472">
        <v>0.44</v>
      </c>
      <c r="AI1472">
        <v>3.07</v>
      </c>
      <c r="AJ1472">
        <v>53.68</v>
      </c>
      <c r="AK1472">
        <v>32</v>
      </c>
      <c r="AL1472" t="s">
        <v>3021</v>
      </c>
      <c r="AM1472">
        <v>3</v>
      </c>
      <c r="AN1472" t="s">
        <v>136</v>
      </c>
      <c r="AO1472" t="s">
        <v>3024</v>
      </c>
      <c r="AP1472">
        <v>13.75</v>
      </c>
      <c r="AQ1472">
        <v>54.953000000000003</v>
      </c>
      <c r="AR1472">
        <v>41.203000000000003</v>
      </c>
      <c r="AS1472">
        <v>3.99658181818182</v>
      </c>
      <c r="AT1472" t="s">
        <v>60</v>
      </c>
      <c r="AU1472" t="s">
        <v>61</v>
      </c>
      <c r="AV1472" t="s">
        <v>62</v>
      </c>
      <c r="AW1472" t="s">
        <v>63</v>
      </c>
    </row>
    <row r="1473" spans="1:49" x14ac:dyDescent="0.3">
      <c r="A1473">
        <v>1697</v>
      </c>
      <c r="B1473" t="s">
        <v>3026</v>
      </c>
      <c r="C1473" t="s">
        <v>3027</v>
      </c>
      <c r="D1473" t="s">
        <v>3031</v>
      </c>
      <c r="E1473" t="s">
        <v>52</v>
      </c>
      <c r="F1473">
        <v>1450000</v>
      </c>
      <c r="G1473" t="s">
        <v>67</v>
      </c>
      <c r="H1473" t="s">
        <v>72</v>
      </c>
      <c r="I1473" t="s">
        <v>86</v>
      </c>
      <c r="J1473" t="s">
        <v>3029</v>
      </c>
      <c r="K1473">
        <v>6296241</v>
      </c>
      <c r="L1473">
        <v>331321</v>
      </c>
      <c r="M1473">
        <v>1250</v>
      </c>
      <c r="N1473">
        <v>107</v>
      </c>
      <c r="O1473">
        <v>48</v>
      </c>
      <c r="P1473">
        <v>2.5</v>
      </c>
      <c r="Q1473">
        <v>2.5</v>
      </c>
      <c r="R1473">
        <v>34</v>
      </c>
      <c r="S1473">
        <v>15.15</v>
      </c>
      <c r="T1473">
        <v>6.01</v>
      </c>
      <c r="U1473">
        <v>4.07</v>
      </c>
      <c r="V1473">
        <v>11600</v>
      </c>
      <c r="W1473">
        <v>234640</v>
      </c>
      <c r="X1473">
        <v>31738.2352941176</v>
      </c>
      <c r="Y1473">
        <v>2580</v>
      </c>
      <c r="Z1473">
        <v>77350</v>
      </c>
      <c r="AA1473">
        <v>14642.857142857099</v>
      </c>
      <c r="AB1473">
        <v>19898.039215686302</v>
      </c>
      <c r="AC1473">
        <v>309.85915492957702</v>
      </c>
      <c r="AD1473">
        <v>5712.9032258064499</v>
      </c>
      <c r="AE1473">
        <v>9293.6170212765992</v>
      </c>
      <c r="AF1473">
        <v>414.78873239436598</v>
      </c>
      <c r="AG1473">
        <v>0.85</v>
      </c>
      <c r="AH1473">
        <v>1.1599999999999999</v>
      </c>
      <c r="AI1473">
        <v>2.0499999999999998</v>
      </c>
      <c r="AJ1473">
        <v>10</v>
      </c>
      <c r="AK1473">
        <v>5</v>
      </c>
      <c r="AL1473" t="s">
        <v>3032</v>
      </c>
      <c r="AM1473">
        <v>1</v>
      </c>
      <c r="AN1473" t="s">
        <v>59</v>
      </c>
      <c r="AO1473" s="1">
        <v>12.736000000000001</v>
      </c>
      <c r="AP1473">
        <v>36.25</v>
      </c>
      <c r="AQ1473">
        <v>36.695</v>
      </c>
      <c r="AR1473">
        <v>0.44500000000000001</v>
      </c>
      <c r="AS1473">
        <v>1.01227586206897</v>
      </c>
      <c r="AT1473" t="s">
        <v>91</v>
      </c>
      <c r="AU1473" t="s">
        <v>92</v>
      </c>
      <c r="AV1473" t="s">
        <v>96</v>
      </c>
      <c r="AW1473" t="s">
        <v>97</v>
      </c>
    </row>
    <row r="1474" spans="1:49" x14ac:dyDescent="0.3">
      <c r="A1474">
        <v>1694</v>
      </c>
      <c r="B1474" t="s">
        <v>3026</v>
      </c>
      <c r="C1474" t="s">
        <v>3027</v>
      </c>
      <c r="D1474" t="s">
        <v>3031</v>
      </c>
      <c r="E1474" t="s">
        <v>52</v>
      </c>
      <c r="F1474" t="s">
        <v>53</v>
      </c>
      <c r="G1474" t="s">
        <v>67</v>
      </c>
      <c r="H1474" t="s">
        <v>55</v>
      </c>
      <c r="I1474" t="s">
        <v>86</v>
      </c>
      <c r="J1474" t="s">
        <v>3029</v>
      </c>
      <c r="K1474">
        <v>6296207</v>
      </c>
      <c r="L1474">
        <v>331525</v>
      </c>
      <c r="M1474">
        <v>2304</v>
      </c>
      <c r="N1474">
        <v>112</v>
      </c>
      <c r="O1474">
        <v>49</v>
      </c>
      <c r="P1474">
        <v>8</v>
      </c>
      <c r="Q1474">
        <v>31</v>
      </c>
      <c r="R1474">
        <v>50</v>
      </c>
      <c r="S1474">
        <v>16.46</v>
      </c>
      <c r="T1474">
        <v>9.24</v>
      </c>
      <c r="U1474">
        <v>2.57</v>
      </c>
      <c r="V1474">
        <v>15700</v>
      </c>
      <c r="W1474">
        <v>218213.33333333299</v>
      </c>
      <c r="X1474">
        <v>30838.2352941176</v>
      </c>
      <c r="Y1474">
        <v>2700</v>
      </c>
      <c r="Z1474">
        <v>78400</v>
      </c>
      <c r="AA1474">
        <v>25142.857142857101</v>
      </c>
      <c r="AB1474">
        <v>26137.254901960801</v>
      </c>
      <c r="AC1474">
        <v>929.57746478873196</v>
      </c>
      <c r="AD1474">
        <v>5045.1612903225796</v>
      </c>
      <c r="AE1474">
        <v>8007.44680851064</v>
      </c>
      <c r="AF1474">
        <v>392.95774647887299</v>
      </c>
      <c r="AG1474">
        <v>0.65</v>
      </c>
      <c r="AH1474">
        <v>1.57</v>
      </c>
      <c r="AI1474">
        <v>3.52</v>
      </c>
      <c r="AJ1474">
        <v>10</v>
      </c>
      <c r="AK1474">
        <v>5</v>
      </c>
      <c r="AL1474" t="s">
        <v>3032</v>
      </c>
      <c r="AM1474">
        <v>1</v>
      </c>
      <c r="AN1474" t="s">
        <v>59</v>
      </c>
      <c r="AO1474" s="1">
        <v>24.318999999999999</v>
      </c>
      <c r="AP1474">
        <v>49.0625</v>
      </c>
      <c r="AQ1474">
        <v>63.008000000000003</v>
      </c>
      <c r="AR1474">
        <v>13.945499999999999</v>
      </c>
      <c r="AS1474">
        <v>1.2842394904458601</v>
      </c>
      <c r="AT1474" t="s">
        <v>91</v>
      </c>
      <c r="AU1474" t="s">
        <v>92</v>
      </c>
      <c r="AV1474" t="s">
        <v>96</v>
      </c>
      <c r="AW1474" t="s">
        <v>97</v>
      </c>
    </row>
    <row r="1475" spans="1:49" x14ac:dyDescent="0.3">
      <c r="A1475">
        <v>1696</v>
      </c>
      <c r="B1475" t="s">
        <v>3026</v>
      </c>
      <c r="C1475" t="s">
        <v>3027</v>
      </c>
      <c r="D1475" t="s">
        <v>3031</v>
      </c>
      <c r="E1475" t="s">
        <v>52</v>
      </c>
      <c r="F1475">
        <v>1450000</v>
      </c>
      <c r="G1475" t="s">
        <v>67</v>
      </c>
      <c r="H1475" t="s">
        <v>72</v>
      </c>
      <c r="I1475" t="s">
        <v>86</v>
      </c>
      <c r="J1475" t="s">
        <v>3029</v>
      </c>
      <c r="K1475">
        <v>6296166</v>
      </c>
      <c r="L1475">
        <v>331485</v>
      </c>
      <c r="M1475">
        <v>1249</v>
      </c>
      <c r="N1475">
        <v>121</v>
      </c>
      <c r="O1475">
        <v>61</v>
      </c>
      <c r="P1475">
        <v>10</v>
      </c>
      <c r="Q1475">
        <v>2.5</v>
      </c>
      <c r="R1475">
        <v>36</v>
      </c>
      <c r="S1475">
        <v>14.93</v>
      </c>
      <c r="T1475">
        <v>4.34</v>
      </c>
      <c r="U1475">
        <v>3.05</v>
      </c>
      <c r="V1475">
        <v>17800</v>
      </c>
      <c r="W1475">
        <v>213733.33333333299</v>
      </c>
      <c r="X1475">
        <v>28350</v>
      </c>
      <c r="Y1475">
        <v>2340</v>
      </c>
      <c r="Z1475">
        <v>86450</v>
      </c>
      <c r="AA1475">
        <v>17500</v>
      </c>
      <c r="AB1475">
        <v>20403.921568627498</v>
      </c>
      <c r="AC1475">
        <v>697.18309859154897</v>
      </c>
      <c r="AD1475">
        <v>4748.3870967741896</v>
      </c>
      <c r="AE1475">
        <v>7260.6382978723404</v>
      </c>
      <c r="AF1475">
        <v>392.95774647887299</v>
      </c>
      <c r="AG1475">
        <v>0.05</v>
      </c>
      <c r="AH1475">
        <v>1.78</v>
      </c>
      <c r="AI1475">
        <v>2.4500000000000002</v>
      </c>
      <c r="AJ1475">
        <v>10</v>
      </c>
      <c r="AK1475">
        <v>5</v>
      </c>
      <c r="AL1475" t="s">
        <v>3032</v>
      </c>
      <c r="AM1475">
        <v>1</v>
      </c>
      <c r="AN1475" t="s">
        <v>59</v>
      </c>
      <c r="AO1475" s="1">
        <v>12.725</v>
      </c>
      <c r="AP1475">
        <v>55.625</v>
      </c>
      <c r="AQ1475">
        <v>43.854999999999997</v>
      </c>
      <c r="AR1475">
        <v>-11.77</v>
      </c>
      <c r="AS1475">
        <v>0.78840449438202298</v>
      </c>
      <c r="AT1475" t="s">
        <v>95</v>
      </c>
      <c r="AU1475" t="s">
        <v>92</v>
      </c>
      <c r="AV1475" t="s">
        <v>126</v>
      </c>
      <c r="AW1475" t="s">
        <v>97</v>
      </c>
    </row>
    <row r="1476" spans="1:49" x14ac:dyDescent="0.3">
      <c r="A1476">
        <v>1695</v>
      </c>
      <c r="B1476" t="s">
        <v>3026</v>
      </c>
      <c r="C1476" t="s">
        <v>3027</v>
      </c>
      <c r="D1476" t="s">
        <v>3031</v>
      </c>
      <c r="E1476" t="s">
        <v>52</v>
      </c>
      <c r="F1476">
        <v>1450000</v>
      </c>
      <c r="G1476" t="s">
        <v>67</v>
      </c>
      <c r="H1476" t="s">
        <v>72</v>
      </c>
      <c r="I1476" t="s">
        <v>86</v>
      </c>
      <c r="J1476" t="s">
        <v>3029</v>
      </c>
      <c r="K1476">
        <v>6296055</v>
      </c>
      <c r="L1476">
        <v>331492</v>
      </c>
      <c r="M1476">
        <v>1054</v>
      </c>
      <c r="N1476">
        <v>103</v>
      </c>
      <c r="O1476">
        <v>45</v>
      </c>
      <c r="P1476">
        <v>2.5</v>
      </c>
      <c r="Q1476">
        <v>2.5</v>
      </c>
      <c r="R1476">
        <v>30</v>
      </c>
      <c r="S1476">
        <v>17.12</v>
      </c>
      <c r="T1476">
        <v>7.31</v>
      </c>
      <c r="U1476">
        <v>2.27</v>
      </c>
      <c r="V1476">
        <v>13300</v>
      </c>
      <c r="W1476">
        <v>234500</v>
      </c>
      <c r="X1476">
        <v>28800</v>
      </c>
      <c r="Y1476">
        <v>2340</v>
      </c>
      <c r="Z1476">
        <v>81550</v>
      </c>
      <c r="AA1476">
        <v>10142.857142857099</v>
      </c>
      <c r="AB1476">
        <v>16441.176470588201</v>
      </c>
      <c r="AC1476">
        <v>232.39436619718299</v>
      </c>
      <c r="AD1476">
        <v>6343.5483870967701</v>
      </c>
      <c r="AE1476">
        <v>8920.2127659574508</v>
      </c>
      <c r="AF1476">
        <v>371.12676056338</v>
      </c>
      <c r="AG1476">
        <v>0.08</v>
      </c>
      <c r="AH1476">
        <v>1.33</v>
      </c>
      <c r="AI1476">
        <v>1.42</v>
      </c>
      <c r="AJ1476">
        <v>10</v>
      </c>
      <c r="AK1476">
        <v>5</v>
      </c>
      <c r="AL1476" t="s">
        <v>3032</v>
      </c>
      <c r="AM1476">
        <v>1</v>
      </c>
      <c r="AN1476" t="s">
        <v>59</v>
      </c>
      <c r="AO1476" s="1">
        <v>10.582000000000001</v>
      </c>
      <c r="AP1476">
        <v>41.5625</v>
      </c>
      <c r="AQ1476">
        <v>25.417999999999999</v>
      </c>
      <c r="AR1476">
        <v>-16.144500000000001</v>
      </c>
      <c r="AS1476">
        <v>0.61156090225563897</v>
      </c>
      <c r="AT1476" t="s">
        <v>95</v>
      </c>
      <c r="AU1476" t="s">
        <v>92</v>
      </c>
      <c r="AV1476" t="s">
        <v>126</v>
      </c>
      <c r="AW1476" t="s">
        <v>97</v>
      </c>
    </row>
    <row r="1477" spans="1:49" x14ac:dyDescent="0.3">
      <c r="A1477">
        <v>1692</v>
      </c>
      <c r="B1477" t="s">
        <v>3026</v>
      </c>
      <c r="C1477" t="s">
        <v>3027</v>
      </c>
      <c r="D1477" t="s">
        <v>3028</v>
      </c>
      <c r="E1477" t="s">
        <v>52</v>
      </c>
      <c r="F1477">
        <v>181082</v>
      </c>
      <c r="G1477" t="s">
        <v>67</v>
      </c>
      <c r="H1477" t="s">
        <v>72</v>
      </c>
      <c r="I1477" t="s">
        <v>86</v>
      </c>
      <c r="J1477" t="s">
        <v>3029</v>
      </c>
      <c r="K1477">
        <v>6295944</v>
      </c>
      <c r="L1477">
        <v>331932</v>
      </c>
      <c r="M1477">
        <v>703</v>
      </c>
      <c r="N1477">
        <v>124</v>
      </c>
      <c r="O1477">
        <v>82</v>
      </c>
      <c r="P1477">
        <v>2.5</v>
      </c>
      <c r="Q1477">
        <v>2.5</v>
      </c>
      <c r="R1477">
        <v>42</v>
      </c>
      <c r="S1477">
        <v>19.46</v>
      </c>
      <c r="T1477">
        <v>7.7</v>
      </c>
      <c r="U1477">
        <v>3.48</v>
      </c>
      <c r="V1477">
        <v>15600</v>
      </c>
      <c r="W1477">
        <v>235760</v>
      </c>
      <c r="X1477">
        <v>20276.470588235301</v>
      </c>
      <c r="Y1477">
        <v>2280</v>
      </c>
      <c r="Z1477">
        <v>100100</v>
      </c>
      <c r="AA1477">
        <v>10214.285714285699</v>
      </c>
      <c r="AB1477">
        <v>9021.5686274509808</v>
      </c>
      <c r="AC1477">
        <v>154.92957746478899</v>
      </c>
      <c r="AD1477">
        <v>2559.6774193548399</v>
      </c>
      <c r="AE1477">
        <v>5684.0425531914898</v>
      </c>
      <c r="AF1477">
        <v>305.63380281690098</v>
      </c>
      <c r="AG1477">
        <v>0.87</v>
      </c>
      <c r="AH1477">
        <v>1.56</v>
      </c>
      <c r="AI1477">
        <v>1.43</v>
      </c>
      <c r="AJ1477">
        <v>10</v>
      </c>
      <c r="AK1477">
        <v>5</v>
      </c>
      <c r="AL1477" t="s">
        <v>3030</v>
      </c>
      <c r="AM1477">
        <v>1</v>
      </c>
      <c r="AN1477" t="s">
        <v>59</v>
      </c>
      <c r="AO1477" s="1">
        <v>6.7249999999999996</v>
      </c>
      <c r="AP1477">
        <v>48.75</v>
      </c>
      <c r="AQ1477">
        <v>25.597000000000001</v>
      </c>
      <c r="AR1477">
        <v>-23.152999999999999</v>
      </c>
      <c r="AS1477">
        <v>0.52506666666666701</v>
      </c>
      <c r="AT1477" t="s">
        <v>95</v>
      </c>
      <c r="AU1477" t="s">
        <v>125</v>
      </c>
      <c r="AV1477" t="s">
        <v>126</v>
      </c>
      <c r="AW1477" t="s">
        <v>127</v>
      </c>
    </row>
    <row r="1478" spans="1:49" x14ac:dyDescent="0.3">
      <c r="A1478">
        <v>1691</v>
      </c>
      <c r="B1478" t="s">
        <v>3026</v>
      </c>
      <c r="C1478" t="s">
        <v>3027</v>
      </c>
      <c r="D1478" t="s">
        <v>3028</v>
      </c>
      <c r="E1478" t="s">
        <v>52</v>
      </c>
      <c r="F1478">
        <v>181082</v>
      </c>
      <c r="G1478" t="s">
        <v>67</v>
      </c>
      <c r="H1478" t="s">
        <v>72</v>
      </c>
      <c r="I1478" t="s">
        <v>86</v>
      </c>
      <c r="J1478" t="s">
        <v>3029</v>
      </c>
      <c r="K1478">
        <v>6295688</v>
      </c>
      <c r="L1478">
        <v>331959</v>
      </c>
      <c r="M1478">
        <v>975</v>
      </c>
      <c r="N1478">
        <v>121</v>
      </c>
      <c r="O1478">
        <v>64</v>
      </c>
      <c r="P1478">
        <v>2.5</v>
      </c>
      <c r="Q1478">
        <v>2.5</v>
      </c>
      <c r="R1478">
        <v>26</v>
      </c>
      <c r="S1478">
        <v>15.09</v>
      </c>
      <c r="T1478">
        <v>7.87</v>
      </c>
      <c r="U1478">
        <v>3.07</v>
      </c>
      <c r="V1478">
        <v>10500</v>
      </c>
      <c r="W1478">
        <v>211400</v>
      </c>
      <c r="X1478">
        <v>22579.411764705899</v>
      </c>
      <c r="Y1478">
        <v>2040</v>
      </c>
      <c r="Z1478">
        <v>119455</v>
      </c>
      <c r="AA1478">
        <v>6500</v>
      </c>
      <c r="AB1478">
        <v>14164.705882352901</v>
      </c>
      <c r="AC1478">
        <v>232.39436619718299</v>
      </c>
      <c r="AD1478">
        <v>4488.7096774193597</v>
      </c>
      <c r="AE1478">
        <v>5269.1489361702097</v>
      </c>
      <c r="AF1478">
        <v>392.95774647887299</v>
      </c>
      <c r="AG1478">
        <v>0.22</v>
      </c>
      <c r="AH1478">
        <v>1.05</v>
      </c>
      <c r="AI1478">
        <v>0.91</v>
      </c>
      <c r="AJ1478">
        <v>10</v>
      </c>
      <c r="AK1478">
        <v>5</v>
      </c>
      <c r="AL1478" t="s">
        <v>3030</v>
      </c>
      <c r="AM1478">
        <v>1</v>
      </c>
      <c r="AN1478" t="s">
        <v>59</v>
      </c>
      <c r="AO1478" s="1">
        <v>9.7140000000000004</v>
      </c>
      <c r="AP1478">
        <v>32.8125</v>
      </c>
      <c r="AQ1478">
        <v>16.289000000000001</v>
      </c>
      <c r="AR1478">
        <v>-16.523499999999999</v>
      </c>
      <c r="AS1478">
        <v>0.49642666666666702</v>
      </c>
      <c r="AT1478" t="s">
        <v>95</v>
      </c>
      <c r="AU1478" t="s">
        <v>92</v>
      </c>
      <c r="AV1478" t="s">
        <v>126</v>
      </c>
      <c r="AW1478" t="s">
        <v>97</v>
      </c>
    </row>
    <row r="1479" spans="1:49" x14ac:dyDescent="0.3">
      <c r="A1479">
        <v>1689</v>
      </c>
      <c r="B1479" t="s">
        <v>3026</v>
      </c>
      <c r="C1479" t="s">
        <v>3027</v>
      </c>
      <c r="D1479" t="s">
        <v>3028</v>
      </c>
      <c r="E1479" t="s">
        <v>52</v>
      </c>
      <c r="F1479" t="s">
        <v>53</v>
      </c>
      <c r="G1479" t="s">
        <v>67</v>
      </c>
      <c r="H1479" t="s">
        <v>55</v>
      </c>
      <c r="I1479" t="s">
        <v>86</v>
      </c>
      <c r="J1479" t="s">
        <v>3029</v>
      </c>
      <c r="K1479">
        <v>6295682</v>
      </c>
      <c r="L1479">
        <v>332003</v>
      </c>
      <c r="M1479">
        <v>5289</v>
      </c>
      <c r="N1479">
        <v>48</v>
      </c>
      <c r="O1479">
        <v>15</v>
      </c>
      <c r="P1479">
        <v>2.5</v>
      </c>
      <c r="Q1479">
        <v>2.5</v>
      </c>
      <c r="R1479">
        <v>21</v>
      </c>
      <c r="S1479">
        <v>2.5</v>
      </c>
      <c r="T1479">
        <v>9.24</v>
      </c>
      <c r="U1479">
        <v>3.26</v>
      </c>
      <c r="V1479">
        <v>2600</v>
      </c>
      <c r="W1479">
        <v>304033.33333333302</v>
      </c>
      <c r="X1479">
        <v>38938.235294117701</v>
      </c>
      <c r="Y1479">
        <v>2880</v>
      </c>
      <c r="Z1479">
        <v>21245</v>
      </c>
      <c r="AA1479">
        <v>5285.7142857142899</v>
      </c>
      <c r="AB1479">
        <v>18886.274509803901</v>
      </c>
      <c r="AC1479">
        <v>309.85915492957702</v>
      </c>
      <c r="AD1479">
        <v>12427.419354838699</v>
      </c>
      <c r="AE1479">
        <v>15682.9787234043</v>
      </c>
      <c r="AF1479">
        <v>371.12676056338</v>
      </c>
      <c r="AG1479">
        <v>0.83</v>
      </c>
      <c r="AH1479">
        <v>0.26</v>
      </c>
      <c r="AI1479">
        <v>0.74</v>
      </c>
      <c r="AJ1479">
        <v>10</v>
      </c>
      <c r="AK1479">
        <v>5</v>
      </c>
      <c r="AL1479" t="s">
        <v>3030</v>
      </c>
      <c r="AM1479">
        <v>1</v>
      </c>
      <c r="AN1479" t="s">
        <v>59</v>
      </c>
      <c r="AO1479" s="1">
        <v>57.121000000000002</v>
      </c>
      <c r="AP1479">
        <v>8.125</v>
      </c>
      <c r="AQ1479">
        <v>13.246</v>
      </c>
      <c r="AR1479">
        <v>5.1210000000000004</v>
      </c>
      <c r="AS1479">
        <v>1.6302769230769201</v>
      </c>
      <c r="AT1479" t="s">
        <v>91</v>
      </c>
      <c r="AU1479" t="s">
        <v>92</v>
      </c>
      <c r="AV1479" t="s">
        <v>62</v>
      </c>
      <c r="AW1479" t="s">
        <v>63</v>
      </c>
    </row>
    <row r="1480" spans="1:49" x14ac:dyDescent="0.3">
      <c r="A1480">
        <v>1690</v>
      </c>
      <c r="B1480" t="s">
        <v>3026</v>
      </c>
      <c r="C1480" t="s">
        <v>3027</v>
      </c>
      <c r="D1480" t="s">
        <v>3028</v>
      </c>
      <c r="E1480" t="s">
        <v>52</v>
      </c>
      <c r="F1480">
        <v>181082</v>
      </c>
      <c r="G1480" t="s">
        <v>67</v>
      </c>
      <c r="H1480" t="s">
        <v>72</v>
      </c>
      <c r="I1480" t="s">
        <v>86</v>
      </c>
      <c r="J1480" t="s">
        <v>3029</v>
      </c>
      <c r="K1480">
        <v>6295644</v>
      </c>
      <c r="L1480">
        <v>331940</v>
      </c>
      <c r="M1480">
        <v>521</v>
      </c>
      <c r="N1480">
        <v>115</v>
      </c>
      <c r="O1480">
        <v>69</v>
      </c>
      <c r="P1480">
        <v>2.5</v>
      </c>
      <c r="Q1480">
        <v>2.5</v>
      </c>
      <c r="R1480">
        <v>32</v>
      </c>
      <c r="S1480">
        <v>12.86</v>
      </c>
      <c r="T1480">
        <v>3.81</v>
      </c>
      <c r="U1480">
        <v>2.5</v>
      </c>
      <c r="V1480">
        <v>10000</v>
      </c>
      <c r="W1480">
        <v>236086.66666666701</v>
      </c>
      <c r="X1480">
        <v>20938.2352941176</v>
      </c>
      <c r="Y1480">
        <v>2040</v>
      </c>
      <c r="Z1480">
        <v>105805</v>
      </c>
      <c r="AA1480">
        <v>3642.8571428571399</v>
      </c>
      <c r="AB1480">
        <v>5986.2745098039204</v>
      </c>
      <c r="AC1480">
        <v>77.464788732394396</v>
      </c>
      <c r="AD1480">
        <v>4117.7419354838703</v>
      </c>
      <c r="AE1480">
        <v>5974.4680851063804</v>
      </c>
      <c r="AF1480">
        <v>283.80281690140799</v>
      </c>
      <c r="AG1480">
        <v>0.39</v>
      </c>
      <c r="AH1480">
        <v>1</v>
      </c>
      <c r="AI1480">
        <v>0.51</v>
      </c>
      <c r="AJ1480">
        <v>10</v>
      </c>
      <c r="AK1480">
        <v>5</v>
      </c>
      <c r="AL1480" t="s">
        <v>3030</v>
      </c>
      <c r="AM1480">
        <v>1</v>
      </c>
      <c r="AN1480" t="s">
        <v>59</v>
      </c>
      <c r="AO1480" s="1">
        <v>4.7249999999999996</v>
      </c>
      <c r="AP1480">
        <v>31.25</v>
      </c>
      <c r="AQ1480">
        <v>9.1289999999999996</v>
      </c>
      <c r="AR1480">
        <v>-22.120999999999999</v>
      </c>
      <c r="AS1480">
        <v>0.292128</v>
      </c>
      <c r="AT1480" t="s">
        <v>95</v>
      </c>
      <c r="AU1480" t="s">
        <v>125</v>
      </c>
      <c r="AV1480" t="s">
        <v>96</v>
      </c>
      <c r="AW1480" t="s">
        <v>97</v>
      </c>
    </row>
    <row r="1481" spans="1:49" x14ac:dyDescent="0.3">
      <c r="A1481">
        <v>10</v>
      </c>
      <c r="B1481" t="s">
        <v>49</v>
      </c>
      <c r="C1481" t="s">
        <v>50</v>
      </c>
      <c r="D1481" t="s">
        <v>51</v>
      </c>
      <c r="E1481" t="s">
        <v>52</v>
      </c>
      <c r="F1481">
        <v>2825285</v>
      </c>
      <c r="G1481" t="s">
        <v>54</v>
      </c>
      <c r="H1481" t="s">
        <v>72</v>
      </c>
      <c r="I1481" t="s">
        <v>56</v>
      </c>
      <c r="J1481" t="s">
        <v>57</v>
      </c>
      <c r="K1481">
        <v>6397027</v>
      </c>
      <c r="L1481">
        <v>300500</v>
      </c>
      <c r="M1481">
        <v>1821</v>
      </c>
      <c r="N1481">
        <v>62</v>
      </c>
      <c r="O1481">
        <v>13</v>
      </c>
      <c r="P1481">
        <v>6</v>
      </c>
      <c r="Q1481">
        <v>56</v>
      </c>
      <c r="R1481">
        <v>54</v>
      </c>
      <c r="S1481">
        <v>2.5</v>
      </c>
      <c r="T1481">
        <v>0.5</v>
      </c>
      <c r="U1481">
        <v>0.5</v>
      </c>
      <c r="V1481">
        <v>3500</v>
      </c>
      <c r="W1481">
        <v>194553.33333333299</v>
      </c>
      <c r="X1481">
        <v>32400</v>
      </c>
      <c r="Y1481">
        <v>3240</v>
      </c>
      <c r="Z1481">
        <v>20020</v>
      </c>
      <c r="AA1481">
        <v>133357.14285714299</v>
      </c>
      <c r="AB1481">
        <v>21415.686274509801</v>
      </c>
      <c r="AC1481">
        <v>1471.8309859154899</v>
      </c>
      <c r="AD1481">
        <v>8161.2903225806504</v>
      </c>
      <c r="AE1481">
        <v>7882.9787234042597</v>
      </c>
      <c r="AF1481">
        <v>567.60563380281701</v>
      </c>
      <c r="AG1481">
        <v>5.0000000000000001E-3</v>
      </c>
      <c r="AH1481">
        <v>0.35</v>
      </c>
      <c r="AI1481">
        <v>18.670000000000002</v>
      </c>
      <c r="AJ1481">
        <v>10</v>
      </c>
      <c r="AK1481">
        <v>36</v>
      </c>
      <c r="AL1481" t="s">
        <v>58</v>
      </c>
      <c r="AM1481">
        <v>1</v>
      </c>
      <c r="AN1481" t="s">
        <v>59</v>
      </c>
      <c r="AO1481" s="1">
        <v>19.010999999999999</v>
      </c>
      <c r="AP1481">
        <v>10.9375</v>
      </c>
      <c r="AQ1481">
        <v>334.19299999999998</v>
      </c>
      <c r="AR1481">
        <v>323.25549999999998</v>
      </c>
      <c r="AS1481">
        <v>30.554788571428599</v>
      </c>
      <c r="AT1481" t="s">
        <v>60</v>
      </c>
      <c r="AU1481" t="s">
        <v>61</v>
      </c>
      <c r="AV1481" t="s">
        <v>62</v>
      </c>
      <c r="AW1481" t="s">
        <v>63</v>
      </c>
    </row>
    <row r="1482" spans="1:49" x14ac:dyDescent="0.3">
      <c r="A1482">
        <v>1738</v>
      </c>
      <c r="B1482" t="s">
        <v>3091</v>
      </c>
      <c r="C1482" t="s">
        <v>3092</v>
      </c>
      <c r="D1482" t="s">
        <v>3096</v>
      </c>
      <c r="E1482" t="s">
        <v>52</v>
      </c>
      <c r="F1482">
        <v>40500</v>
      </c>
      <c r="G1482" t="s">
        <v>67</v>
      </c>
      <c r="H1482" t="s">
        <v>72</v>
      </c>
      <c r="I1482" t="s">
        <v>56</v>
      </c>
      <c r="J1482" t="s">
        <v>237</v>
      </c>
      <c r="K1482">
        <v>6427021</v>
      </c>
      <c r="L1482">
        <v>310139</v>
      </c>
      <c r="M1482">
        <v>3669</v>
      </c>
      <c r="N1482">
        <v>89</v>
      </c>
      <c r="O1482">
        <v>36</v>
      </c>
      <c r="P1482">
        <v>43</v>
      </c>
      <c r="Q1482">
        <v>125</v>
      </c>
      <c r="R1482">
        <v>509</v>
      </c>
      <c r="S1482">
        <v>35.11</v>
      </c>
      <c r="T1482">
        <v>6.49</v>
      </c>
      <c r="U1482">
        <v>0.5</v>
      </c>
      <c r="V1482">
        <v>6400</v>
      </c>
      <c r="W1482">
        <v>201133.33333333299</v>
      </c>
      <c r="X1482">
        <v>30467.647058823499</v>
      </c>
      <c r="Y1482">
        <v>2880</v>
      </c>
      <c r="Z1482">
        <v>31150</v>
      </c>
      <c r="AA1482">
        <v>139642.85714285701</v>
      </c>
      <c r="AB1482">
        <v>22849.0196078431</v>
      </c>
      <c r="AC1482">
        <v>3021.1267605633798</v>
      </c>
      <c r="AD1482">
        <v>3895.16129032258</v>
      </c>
      <c r="AE1482">
        <v>6845.7446808510604</v>
      </c>
      <c r="AF1482">
        <v>414.78873239436598</v>
      </c>
      <c r="AG1482">
        <v>5.0000000000000001E-3</v>
      </c>
      <c r="AH1482">
        <v>0.64</v>
      </c>
      <c r="AI1482">
        <v>19.55</v>
      </c>
      <c r="AJ1482">
        <v>286.64999999999998</v>
      </c>
      <c r="AK1482">
        <v>30</v>
      </c>
      <c r="AL1482" t="s">
        <v>3097</v>
      </c>
      <c r="AM1482">
        <v>2</v>
      </c>
      <c r="AN1482" t="s">
        <v>140</v>
      </c>
      <c r="AO1482" t="s">
        <v>3100</v>
      </c>
      <c r="AP1482">
        <v>20</v>
      </c>
      <c r="AQ1482">
        <v>349.94499999999999</v>
      </c>
      <c r="AR1482">
        <v>329.94499999999999</v>
      </c>
      <c r="AS1482">
        <v>17.497250000000001</v>
      </c>
      <c r="AT1482" t="s">
        <v>60</v>
      </c>
      <c r="AU1482" t="s">
        <v>61</v>
      </c>
      <c r="AV1482" t="s">
        <v>62</v>
      </c>
      <c r="AW1482" t="s">
        <v>63</v>
      </c>
    </row>
    <row r="1483" spans="1:49" x14ac:dyDescent="0.3">
      <c r="A1483">
        <v>4</v>
      </c>
      <c r="B1483" t="s">
        <v>64</v>
      </c>
      <c r="C1483" t="s">
        <v>65</v>
      </c>
      <c r="D1483" t="s">
        <v>73</v>
      </c>
      <c r="E1483" t="s">
        <v>52</v>
      </c>
      <c r="F1483">
        <v>858000</v>
      </c>
      <c r="G1483" t="s">
        <v>67</v>
      </c>
      <c r="H1483" t="s">
        <v>72</v>
      </c>
      <c r="I1483" t="s">
        <v>56</v>
      </c>
      <c r="J1483" t="s">
        <v>68</v>
      </c>
      <c r="K1483">
        <v>6409646</v>
      </c>
      <c r="L1483">
        <v>304273</v>
      </c>
      <c r="M1483">
        <v>528</v>
      </c>
      <c r="N1483">
        <v>32</v>
      </c>
      <c r="O1483">
        <v>36</v>
      </c>
      <c r="P1483">
        <v>49</v>
      </c>
      <c r="Q1483">
        <v>84</v>
      </c>
      <c r="R1483">
        <v>94</v>
      </c>
      <c r="S1483">
        <v>9</v>
      </c>
      <c r="T1483">
        <v>6</v>
      </c>
      <c r="U1483">
        <v>1</v>
      </c>
      <c r="V1483">
        <v>13600</v>
      </c>
      <c r="W1483">
        <v>199686.66666666701</v>
      </c>
      <c r="X1483">
        <v>22738.2352941176</v>
      </c>
      <c r="Y1483">
        <v>2040</v>
      </c>
      <c r="Z1483">
        <v>50050</v>
      </c>
      <c r="AA1483">
        <v>152571.42857142899</v>
      </c>
      <c r="AB1483">
        <v>26558.823529411799</v>
      </c>
      <c r="AC1483">
        <v>2169.01408450704</v>
      </c>
      <c r="AD1483">
        <v>630.64516129032302</v>
      </c>
      <c r="AE1483">
        <v>3360.63829787234</v>
      </c>
      <c r="AF1483">
        <v>545.77464788732402</v>
      </c>
      <c r="AG1483">
        <v>5.0000000000000001E-3</v>
      </c>
      <c r="AH1483">
        <v>1.36</v>
      </c>
      <c r="AI1483">
        <v>21.36</v>
      </c>
      <c r="AJ1483">
        <v>10</v>
      </c>
      <c r="AK1483">
        <v>30</v>
      </c>
      <c r="AL1483" t="s">
        <v>74</v>
      </c>
      <c r="AM1483">
        <v>1</v>
      </c>
      <c r="AN1483" t="s">
        <v>59</v>
      </c>
      <c r="AO1483" s="1">
        <v>4.8019999999999996</v>
      </c>
      <c r="AP1483">
        <v>42.5</v>
      </c>
      <c r="AQ1483">
        <v>382.34399999999999</v>
      </c>
      <c r="AR1483">
        <v>339.84399999999999</v>
      </c>
      <c r="AS1483">
        <v>8.9963294117647106</v>
      </c>
      <c r="AT1483" t="s">
        <v>60</v>
      </c>
      <c r="AU1483" t="s">
        <v>61</v>
      </c>
      <c r="AV1483" t="s">
        <v>62</v>
      </c>
      <c r="AW1483" t="s">
        <v>63</v>
      </c>
    </row>
    <row r="1484" spans="1:49" x14ac:dyDescent="0.3">
      <c r="A1484">
        <v>15</v>
      </c>
      <c r="B1484" t="s">
        <v>49</v>
      </c>
      <c r="C1484" t="s">
        <v>50</v>
      </c>
      <c r="D1484" t="s">
        <v>106</v>
      </c>
      <c r="E1484" t="s">
        <v>52</v>
      </c>
      <c r="F1484">
        <v>2526950</v>
      </c>
      <c r="G1484" t="s">
        <v>67</v>
      </c>
      <c r="H1484" t="s">
        <v>72</v>
      </c>
      <c r="I1484" t="s">
        <v>56</v>
      </c>
      <c r="J1484" t="s">
        <v>57</v>
      </c>
      <c r="K1484">
        <v>6397892</v>
      </c>
      <c r="L1484">
        <v>299342</v>
      </c>
      <c r="M1484">
        <v>1569</v>
      </c>
      <c r="N1484">
        <v>55</v>
      </c>
      <c r="O1484">
        <v>29</v>
      </c>
      <c r="P1484">
        <v>14</v>
      </c>
      <c r="Q1484">
        <v>103</v>
      </c>
      <c r="R1484">
        <v>139</v>
      </c>
      <c r="S1484">
        <v>2.5</v>
      </c>
      <c r="T1484">
        <v>0.5</v>
      </c>
      <c r="U1484">
        <v>2</v>
      </c>
      <c r="V1484">
        <v>2200</v>
      </c>
      <c r="W1484">
        <v>168466.66666666701</v>
      </c>
      <c r="X1484">
        <v>31632.352941176501</v>
      </c>
      <c r="Y1484">
        <v>2820</v>
      </c>
      <c r="Z1484">
        <v>22680</v>
      </c>
      <c r="AA1484">
        <v>140428.57142857101</v>
      </c>
      <c r="AB1484">
        <v>42325.490196078397</v>
      </c>
      <c r="AC1484">
        <v>1781.6901408450699</v>
      </c>
      <c r="AD1484">
        <v>9348.3870967741896</v>
      </c>
      <c r="AE1484">
        <v>4854.2553191489396</v>
      </c>
      <c r="AF1484">
        <v>392.95774647887299</v>
      </c>
      <c r="AG1484">
        <v>5.0000000000000001E-3</v>
      </c>
      <c r="AH1484">
        <v>0.22</v>
      </c>
      <c r="AI1484">
        <v>19.66</v>
      </c>
      <c r="AJ1484">
        <v>10</v>
      </c>
      <c r="AK1484">
        <v>35</v>
      </c>
      <c r="AL1484" t="s">
        <v>107</v>
      </c>
      <c r="AM1484">
        <v>1</v>
      </c>
      <c r="AN1484" t="s">
        <v>59</v>
      </c>
      <c r="AO1484" s="1">
        <v>16.242000000000001</v>
      </c>
      <c r="AP1484">
        <v>6.875</v>
      </c>
      <c r="AQ1484">
        <v>351.91399999999999</v>
      </c>
      <c r="AR1484">
        <v>345.03899999999999</v>
      </c>
      <c r="AS1484">
        <v>51.187490909090897</v>
      </c>
      <c r="AT1484" t="s">
        <v>60</v>
      </c>
      <c r="AU1484" t="s">
        <v>61</v>
      </c>
      <c r="AV1484" t="s">
        <v>62</v>
      </c>
      <c r="AW1484" t="s">
        <v>63</v>
      </c>
    </row>
    <row r="1485" spans="1:49" x14ac:dyDescent="0.3">
      <c r="A1485">
        <v>1720</v>
      </c>
      <c r="B1485" t="s">
        <v>3068</v>
      </c>
      <c r="C1485" t="s">
        <v>3069</v>
      </c>
      <c r="D1485" t="s">
        <v>3070</v>
      </c>
      <c r="E1485" t="s">
        <v>52</v>
      </c>
      <c r="F1485">
        <v>45000</v>
      </c>
      <c r="G1485" t="s">
        <v>67</v>
      </c>
      <c r="H1485" t="s">
        <v>72</v>
      </c>
      <c r="I1485" t="s">
        <v>56</v>
      </c>
      <c r="J1485" t="s">
        <v>68</v>
      </c>
      <c r="K1485">
        <v>6406255</v>
      </c>
      <c r="L1485">
        <v>305575</v>
      </c>
      <c r="M1485">
        <v>948</v>
      </c>
      <c r="N1485">
        <v>55</v>
      </c>
      <c r="O1485">
        <v>59</v>
      </c>
      <c r="P1485">
        <v>74</v>
      </c>
      <c r="Q1485">
        <v>5</v>
      </c>
      <c r="R1485">
        <v>33</v>
      </c>
      <c r="S1485">
        <v>6.82</v>
      </c>
      <c r="T1485">
        <v>3.47</v>
      </c>
      <c r="U1485">
        <v>5.1100000000000003</v>
      </c>
      <c r="V1485">
        <v>21200</v>
      </c>
      <c r="W1485">
        <v>193060</v>
      </c>
      <c r="X1485">
        <v>20726.470588235301</v>
      </c>
      <c r="Y1485">
        <v>1860</v>
      </c>
      <c r="Z1485">
        <v>47110</v>
      </c>
      <c r="AA1485">
        <v>164357.14285714299</v>
      </c>
      <c r="AB1485">
        <v>38952.941176470602</v>
      </c>
      <c r="AC1485">
        <v>3408.4507042253499</v>
      </c>
      <c r="AD1485">
        <v>1224.1935483871</v>
      </c>
      <c r="AE1485">
        <v>2945.7446808510599</v>
      </c>
      <c r="AF1485">
        <v>392.95774647887299</v>
      </c>
      <c r="AG1485">
        <v>0.1</v>
      </c>
      <c r="AH1485">
        <v>2.12</v>
      </c>
      <c r="AI1485">
        <v>23.01</v>
      </c>
      <c r="AJ1485">
        <v>10</v>
      </c>
      <c r="AK1485">
        <v>160</v>
      </c>
      <c r="AL1485" t="s">
        <v>3071</v>
      </c>
      <c r="AM1485">
        <v>1</v>
      </c>
      <c r="AN1485" t="s">
        <v>59</v>
      </c>
      <c r="AO1485" s="1">
        <v>9.4179999999999993</v>
      </c>
      <c r="AP1485">
        <v>66.25</v>
      </c>
      <c r="AQ1485">
        <v>411.87900000000002</v>
      </c>
      <c r="AR1485">
        <v>345.62900000000002</v>
      </c>
      <c r="AS1485">
        <v>6.2170415094339599</v>
      </c>
      <c r="AT1485" t="s">
        <v>60</v>
      </c>
      <c r="AU1485" t="s">
        <v>61</v>
      </c>
      <c r="AV1485" t="s">
        <v>62</v>
      </c>
      <c r="AW1485" t="s">
        <v>63</v>
      </c>
    </row>
    <row r="1486" spans="1:49" x14ac:dyDescent="0.3">
      <c r="A1486">
        <v>1721</v>
      </c>
      <c r="B1486" t="s">
        <v>3068</v>
      </c>
      <c r="C1486" t="s">
        <v>3069</v>
      </c>
      <c r="D1486" t="s">
        <v>3070</v>
      </c>
      <c r="E1486" t="s">
        <v>52</v>
      </c>
      <c r="F1486">
        <v>45000</v>
      </c>
      <c r="G1486" t="s">
        <v>67</v>
      </c>
      <c r="H1486" t="s">
        <v>72</v>
      </c>
      <c r="I1486" t="s">
        <v>56</v>
      </c>
      <c r="J1486" t="s">
        <v>68</v>
      </c>
      <c r="K1486">
        <v>6406266</v>
      </c>
      <c r="L1486">
        <v>305539</v>
      </c>
      <c r="M1486">
        <v>1180</v>
      </c>
      <c r="N1486">
        <v>56</v>
      </c>
      <c r="O1486">
        <v>42</v>
      </c>
      <c r="P1486">
        <v>58</v>
      </c>
      <c r="Q1486">
        <v>2.5</v>
      </c>
      <c r="R1486">
        <v>41</v>
      </c>
      <c r="S1486">
        <v>9.0500000000000007</v>
      </c>
      <c r="T1486">
        <v>7.42</v>
      </c>
      <c r="U1486">
        <v>2</v>
      </c>
      <c r="V1486">
        <v>11500</v>
      </c>
      <c r="W1486">
        <v>184800</v>
      </c>
      <c r="X1486">
        <v>21838.235294117701</v>
      </c>
      <c r="Y1486">
        <v>1920</v>
      </c>
      <c r="Z1486">
        <v>46760</v>
      </c>
      <c r="AA1486">
        <v>172428.57142857101</v>
      </c>
      <c r="AB1486">
        <v>45445.0980392157</v>
      </c>
      <c r="AC1486">
        <v>3330.98591549296</v>
      </c>
      <c r="AD1486">
        <v>964.51612903225805</v>
      </c>
      <c r="AE1486">
        <v>3526.5957446808502</v>
      </c>
      <c r="AF1486">
        <v>436.61971830985902</v>
      </c>
      <c r="AG1486">
        <v>0.1</v>
      </c>
      <c r="AH1486">
        <v>1.1499999999999999</v>
      </c>
      <c r="AI1486">
        <v>24.14</v>
      </c>
      <c r="AJ1486">
        <v>10</v>
      </c>
      <c r="AK1486">
        <v>19</v>
      </c>
      <c r="AL1486" t="s">
        <v>3071</v>
      </c>
      <c r="AM1486">
        <v>1</v>
      </c>
      <c r="AN1486" t="s">
        <v>59</v>
      </c>
      <c r="AO1486" s="1">
        <v>11.967000000000001</v>
      </c>
      <c r="AP1486">
        <v>35.9375</v>
      </c>
      <c r="AQ1486">
        <v>432.10599999999999</v>
      </c>
      <c r="AR1486">
        <v>396.16849999999999</v>
      </c>
      <c r="AS1486">
        <v>12.0238191304348</v>
      </c>
      <c r="AT1486" t="s">
        <v>60</v>
      </c>
      <c r="AU1486" t="s">
        <v>61</v>
      </c>
      <c r="AV1486" t="s">
        <v>62</v>
      </c>
      <c r="AW1486" t="s">
        <v>63</v>
      </c>
    </row>
    <row r="1487" spans="1:49" x14ac:dyDescent="0.3">
      <c r="A1487">
        <v>2153</v>
      </c>
      <c r="B1487" t="s">
        <v>3287</v>
      </c>
      <c r="C1487" t="s">
        <v>3288</v>
      </c>
      <c r="D1487" t="s">
        <v>3289</v>
      </c>
      <c r="E1487" t="s">
        <v>236</v>
      </c>
      <c r="F1487">
        <v>550</v>
      </c>
      <c r="G1487" t="s">
        <v>682</v>
      </c>
      <c r="H1487" t="s">
        <v>72</v>
      </c>
      <c r="I1487" t="s">
        <v>86</v>
      </c>
      <c r="J1487" t="s">
        <v>3282</v>
      </c>
      <c r="K1487">
        <v>6278611</v>
      </c>
      <c r="L1487">
        <v>305678</v>
      </c>
      <c r="M1487">
        <v>390</v>
      </c>
      <c r="N1487">
        <v>164</v>
      </c>
      <c r="O1487">
        <v>65</v>
      </c>
      <c r="P1487">
        <v>6</v>
      </c>
      <c r="Q1487">
        <v>2635</v>
      </c>
      <c r="R1487">
        <v>34335</v>
      </c>
      <c r="S1487">
        <v>6.76</v>
      </c>
      <c r="T1487">
        <v>12.04</v>
      </c>
      <c r="U1487">
        <v>2.4</v>
      </c>
      <c r="V1487">
        <v>1200</v>
      </c>
      <c r="W1487">
        <v>268520</v>
      </c>
      <c r="X1487">
        <v>10164.705882352901</v>
      </c>
      <c r="Y1487">
        <v>660</v>
      </c>
      <c r="Z1487">
        <v>73605</v>
      </c>
      <c r="AA1487">
        <v>11214.285714285699</v>
      </c>
      <c r="AB1487">
        <v>758.82352941176498</v>
      </c>
      <c r="AC1487">
        <v>1549.2957746478901</v>
      </c>
      <c r="AD1487">
        <v>741.93548387096803</v>
      </c>
      <c r="AE1487">
        <v>2738.2978723404299</v>
      </c>
      <c r="AF1487">
        <v>414.78873239436598</v>
      </c>
      <c r="AG1487">
        <v>0.85</v>
      </c>
      <c r="AH1487">
        <v>0.12</v>
      </c>
      <c r="AI1487">
        <v>1.57</v>
      </c>
      <c r="AJ1487">
        <v>30269.27</v>
      </c>
      <c r="AK1487">
        <v>5</v>
      </c>
      <c r="AL1487" t="s">
        <v>3290</v>
      </c>
      <c r="AM1487">
        <v>5</v>
      </c>
      <c r="AN1487" t="s">
        <v>777</v>
      </c>
      <c r="AO1487" t="s">
        <v>3295</v>
      </c>
      <c r="AP1487">
        <v>3.75</v>
      </c>
      <c r="AQ1487">
        <v>28.103000000000002</v>
      </c>
      <c r="AR1487">
        <v>24.353000000000002</v>
      </c>
      <c r="AS1487">
        <v>7.4941333333333304</v>
      </c>
      <c r="AT1487" t="s">
        <v>60</v>
      </c>
      <c r="AU1487" t="s">
        <v>61</v>
      </c>
      <c r="AV1487" t="s">
        <v>62</v>
      </c>
      <c r="AW1487" t="s">
        <v>63</v>
      </c>
    </row>
    <row r="1488" spans="1:49" x14ac:dyDescent="0.3">
      <c r="A1488">
        <v>2152</v>
      </c>
      <c r="B1488" t="s">
        <v>3287</v>
      </c>
      <c r="C1488" t="s">
        <v>3288</v>
      </c>
      <c r="D1488" t="s">
        <v>3289</v>
      </c>
      <c r="E1488" t="s">
        <v>236</v>
      </c>
      <c r="F1488">
        <v>550</v>
      </c>
      <c r="G1488" t="s">
        <v>682</v>
      </c>
      <c r="H1488" t="s">
        <v>72</v>
      </c>
      <c r="I1488" t="s">
        <v>86</v>
      </c>
      <c r="J1488" t="s">
        <v>3282</v>
      </c>
      <c r="K1488">
        <v>6278604</v>
      </c>
      <c r="L1488">
        <v>305668</v>
      </c>
      <c r="M1488">
        <v>408</v>
      </c>
      <c r="N1488">
        <v>282</v>
      </c>
      <c r="O1488">
        <v>80</v>
      </c>
      <c r="P1488">
        <v>2.5</v>
      </c>
      <c r="Q1488">
        <v>4002</v>
      </c>
      <c r="R1488">
        <v>24040</v>
      </c>
      <c r="S1488">
        <v>6.99</v>
      </c>
      <c r="T1488">
        <v>2.0099999999999998</v>
      </c>
      <c r="U1488">
        <v>5.26</v>
      </c>
      <c r="V1488">
        <v>4300</v>
      </c>
      <c r="W1488">
        <v>243506.66666666701</v>
      </c>
      <c r="X1488">
        <v>16014.705882352901</v>
      </c>
      <c r="Y1488">
        <v>1020</v>
      </c>
      <c r="Z1488">
        <v>81655</v>
      </c>
      <c r="AA1488">
        <v>18357.142857142899</v>
      </c>
      <c r="AB1488">
        <v>2445.0980392156898</v>
      </c>
      <c r="AC1488">
        <v>1936.61971830986</v>
      </c>
      <c r="AD1488">
        <v>1112.9032258064501</v>
      </c>
      <c r="AE1488">
        <v>4729.7872340425502</v>
      </c>
      <c r="AF1488">
        <v>261.97183098591501</v>
      </c>
      <c r="AG1488">
        <v>0.82</v>
      </c>
      <c r="AH1488">
        <v>0.43</v>
      </c>
      <c r="AI1488">
        <v>2.57</v>
      </c>
      <c r="AJ1488">
        <v>21673.68</v>
      </c>
      <c r="AK1488">
        <v>5</v>
      </c>
      <c r="AL1488" t="s">
        <v>3290</v>
      </c>
      <c r="AM1488">
        <v>5</v>
      </c>
      <c r="AN1488" t="s">
        <v>777</v>
      </c>
      <c r="AO1488" t="s">
        <v>3294</v>
      </c>
      <c r="AP1488">
        <v>13.4375</v>
      </c>
      <c r="AQ1488">
        <v>46.003</v>
      </c>
      <c r="AR1488">
        <v>32.5655</v>
      </c>
      <c r="AS1488">
        <v>3.4234790697674402</v>
      </c>
      <c r="AT1488" t="s">
        <v>60</v>
      </c>
      <c r="AU1488" t="s">
        <v>61</v>
      </c>
      <c r="AV1488" t="s">
        <v>62</v>
      </c>
      <c r="AW1488" t="s">
        <v>63</v>
      </c>
    </row>
    <row r="1489" spans="1:49" x14ac:dyDescent="0.3">
      <c r="A1489">
        <v>2151</v>
      </c>
      <c r="B1489" t="s">
        <v>3287</v>
      </c>
      <c r="C1489" t="s">
        <v>3288</v>
      </c>
      <c r="D1489" t="s">
        <v>3289</v>
      </c>
      <c r="E1489" t="s">
        <v>236</v>
      </c>
      <c r="F1489">
        <v>550</v>
      </c>
      <c r="G1489" t="s">
        <v>682</v>
      </c>
      <c r="H1489" t="s">
        <v>72</v>
      </c>
      <c r="I1489" t="s">
        <v>86</v>
      </c>
      <c r="J1489" t="s">
        <v>3282</v>
      </c>
      <c r="K1489">
        <v>6278601</v>
      </c>
      <c r="L1489">
        <v>305667</v>
      </c>
      <c r="M1489">
        <v>431</v>
      </c>
      <c r="N1489">
        <v>249</v>
      </c>
      <c r="O1489">
        <v>80</v>
      </c>
      <c r="P1489">
        <v>2.5</v>
      </c>
      <c r="Q1489">
        <v>3819</v>
      </c>
      <c r="R1489">
        <v>28199</v>
      </c>
      <c r="S1489">
        <v>2.5</v>
      </c>
      <c r="T1489">
        <v>10.34</v>
      </c>
      <c r="U1489">
        <v>4.41</v>
      </c>
      <c r="V1489">
        <v>3900</v>
      </c>
      <c r="W1489">
        <v>254053.33333333299</v>
      </c>
      <c r="X1489">
        <v>19694.1176470588</v>
      </c>
      <c r="Y1489">
        <v>1200</v>
      </c>
      <c r="Z1489">
        <v>69475</v>
      </c>
      <c r="AA1489">
        <v>14785.714285714301</v>
      </c>
      <c r="AB1489">
        <v>4215.6862745097997</v>
      </c>
      <c r="AC1489">
        <v>2169.01408450704</v>
      </c>
      <c r="AD1489">
        <v>1075.8064516129</v>
      </c>
      <c r="AE1489">
        <v>5642.55319148936</v>
      </c>
      <c r="AF1489">
        <v>261.97183098591501</v>
      </c>
      <c r="AG1489">
        <v>0.71</v>
      </c>
      <c r="AH1489">
        <v>0.39</v>
      </c>
      <c r="AI1489">
        <v>2.0699999999999998</v>
      </c>
      <c r="AJ1489">
        <v>25768.14</v>
      </c>
      <c r="AK1489">
        <v>5</v>
      </c>
      <c r="AL1489" t="s">
        <v>3290</v>
      </c>
      <c r="AM1489">
        <v>5</v>
      </c>
      <c r="AN1489" t="s">
        <v>777</v>
      </c>
      <c r="AO1489" t="s">
        <v>3293</v>
      </c>
      <c r="AP1489">
        <v>12.1875</v>
      </c>
      <c r="AQ1489">
        <v>37.052999999999997</v>
      </c>
      <c r="AR1489">
        <v>24.865500000000001</v>
      </c>
      <c r="AS1489">
        <v>3.0402461538461498</v>
      </c>
      <c r="AT1489" t="s">
        <v>60</v>
      </c>
      <c r="AU1489" t="s">
        <v>61</v>
      </c>
      <c r="AV1489" t="s">
        <v>62</v>
      </c>
      <c r="AW1489" t="s">
        <v>63</v>
      </c>
    </row>
    <row r="1490" spans="1:49" x14ac:dyDescent="0.3">
      <c r="A1490">
        <v>2150</v>
      </c>
      <c r="B1490" t="s">
        <v>3287</v>
      </c>
      <c r="C1490" t="s">
        <v>3288</v>
      </c>
      <c r="D1490" t="s">
        <v>3289</v>
      </c>
      <c r="E1490" t="s">
        <v>236</v>
      </c>
      <c r="F1490">
        <v>550</v>
      </c>
      <c r="G1490" t="s">
        <v>682</v>
      </c>
      <c r="H1490" t="s">
        <v>72</v>
      </c>
      <c r="I1490" t="s">
        <v>86</v>
      </c>
      <c r="J1490" t="s">
        <v>3282</v>
      </c>
      <c r="K1490">
        <v>6278555</v>
      </c>
      <c r="L1490">
        <v>305627</v>
      </c>
      <c r="M1490">
        <v>67</v>
      </c>
      <c r="N1490">
        <v>90</v>
      </c>
      <c r="O1490">
        <v>40</v>
      </c>
      <c r="P1490">
        <v>2.5</v>
      </c>
      <c r="Q1490">
        <v>1833</v>
      </c>
      <c r="R1490">
        <v>17988</v>
      </c>
      <c r="S1490">
        <v>2.5</v>
      </c>
      <c r="T1490">
        <v>4.08</v>
      </c>
      <c r="U1490">
        <v>0.5</v>
      </c>
      <c r="V1490">
        <v>1300</v>
      </c>
      <c r="W1490">
        <v>215553.33333333299</v>
      </c>
      <c r="X1490">
        <v>43279.411764705903</v>
      </c>
      <c r="Y1490">
        <v>5040</v>
      </c>
      <c r="Z1490">
        <v>22715</v>
      </c>
      <c r="AA1490">
        <v>60357.142857142899</v>
      </c>
      <c r="AB1490">
        <v>29341.176470588201</v>
      </c>
      <c r="AC1490">
        <v>5500</v>
      </c>
      <c r="AD1490">
        <v>3153.22580645161</v>
      </c>
      <c r="AE1490">
        <v>12280.851063829799</v>
      </c>
      <c r="AF1490">
        <v>261.97183098591501</v>
      </c>
      <c r="AG1490">
        <v>0.77</v>
      </c>
      <c r="AH1490">
        <v>0.13</v>
      </c>
      <c r="AI1490">
        <v>8.4499999999999993</v>
      </c>
      <c r="AJ1490">
        <v>11970.1</v>
      </c>
      <c r="AK1490">
        <v>5</v>
      </c>
      <c r="AL1490" t="s">
        <v>3290</v>
      </c>
      <c r="AM1490">
        <v>3</v>
      </c>
      <c r="AN1490" t="s">
        <v>3211</v>
      </c>
      <c r="AO1490" t="s">
        <v>3292</v>
      </c>
      <c r="AP1490">
        <v>4.0625</v>
      </c>
      <c r="AQ1490">
        <v>151.255</v>
      </c>
      <c r="AR1490">
        <v>147.1925</v>
      </c>
      <c r="AS1490">
        <v>37.231999999999999</v>
      </c>
      <c r="AT1490" t="s">
        <v>60</v>
      </c>
      <c r="AU1490" t="s">
        <v>61</v>
      </c>
      <c r="AV1490" t="s">
        <v>62</v>
      </c>
      <c r="AW1490" t="s">
        <v>63</v>
      </c>
    </row>
    <row r="1491" spans="1:49" x14ac:dyDescent="0.3">
      <c r="A1491">
        <v>2149</v>
      </c>
      <c r="B1491" t="s">
        <v>3287</v>
      </c>
      <c r="C1491" t="s">
        <v>3288</v>
      </c>
      <c r="D1491" t="s">
        <v>3289</v>
      </c>
      <c r="E1491" t="s">
        <v>236</v>
      </c>
      <c r="F1491">
        <v>550</v>
      </c>
      <c r="G1491" t="s">
        <v>682</v>
      </c>
      <c r="H1491" t="s">
        <v>72</v>
      </c>
      <c r="I1491" t="s">
        <v>86</v>
      </c>
      <c r="J1491" t="s">
        <v>3282</v>
      </c>
      <c r="K1491">
        <v>6278554</v>
      </c>
      <c r="L1491">
        <v>305629</v>
      </c>
      <c r="M1491">
        <v>69</v>
      </c>
      <c r="N1491">
        <v>98</v>
      </c>
      <c r="O1491">
        <v>52</v>
      </c>
      <c r="P1491">
        <v>2.5</v>
      </c>
      <c r="Q1491">
        <v>2138</v>
      </c>
      <c r="R1491">
        <v>22731</v>
      </c>
      <c r="S1491">
        <v>2.5</v>
      </c>
      <c r="T1491">
        <v>4.24</v>
      </c>
      <c r="U1491">
        <v>0.5</v>
      </c>
      <c r="V1491">
        <v>2600</v>
      </c>
      <c r="W1491">
        <v>191100</v>
      </c>
      <c r="X1491">
        <v>43200</v>
      </c>
      <c r="Y1491">
        <v>5520</v>
      </c>
      <c r="Z1491">
        <v>25585</v>
      </c>
      <c r="AA1491">
        <v>69071.428571428594</v>
      </c>
      <c r="AB1491">
        <v>31449.0196078431</v>
      </c>
      <c r="AC1491">
        <v>6971.8309859154897</v>
      </c>
      <c r="AD1491">
        <v>2262.9032258064499</v>
      </c>
      <c r="AE1491">
        <v>13857.4468085106</v>
      </c>
      <c r="AF1491">
        <v>283.80281690140799</v>
      </c>
      <c r="AG1491">
        <v>0.69</v>
      </c>
      <c r="AH1491">
        <v>0.26</v>
      </c>
      <c r="AI1491">
        <v>9.67</v>
      </c>
      <c r="AJ1491">
        <v>22196.76</v>
      </c>
      <c r="AK1491">
        <v>5</v>
      </c>
      <c r="AL1491" t="s">
        <v>3290</v>
      </c>
      <c r="AM1491">
        <v>3</v>
      </c>
      <c r="AN1491" t="s">
        <v>3211</v>
      </c>
      <c r="AO1491" t="s">
        <v>3291</v>
      </c>
      <c r="AP1491">
        <v>8.125</v>
      </c>
      <c r="AQ1491">
        <v>173.09299999999999</v>
      </c>
      <c r="AR1491">
        <v>164.96799999999999</v>
      </c>
      <c r="AS1491">
        <v>21.3037538461538</v>
      </c>
      <c r="AT1491" t="s">
        <v>60</v>
      </c>
      <c r="AU1491" t="s">
        <v>61</v>
      </c>
      <c r="AV1491" t="s">
        <v>62</v>
      </c>
      <c r="AW1491" t="s">
        <v>63</v>
      </c>
    </row>
    <row r="1492" spans="1:49" x14ac:dyDescent="0.3">
      <c r="A1492">
        <v>2148</v>
      </c>
      <c r="B1492" t="s">
        <v>679</v>
      </c>
      <c r="C1492" t="s">
        <v>3280</v>
      </c>
      <c r="D1492" t="s">
        <v>3281</v>
      </c>
      <c r="E1492" t="s">
        <v>236</v>
      </c>
      <c r="F1492">
        <v>50</v>
      </c>
      <c r="G1492" t="s">
        <v>682</v>
      </c>
      <c r="H1492" t="s">
        <v>72</v>
      </c>
      <c r="I1492" t="s">
        <v>86</v>
      </c>
      <c r="J1492" t="s">
        <v>3282</v>
      </c>
      <c r="K1492">
        <v>6278515</v>
      </c>
      <c r="L1492">
        <v>305641</v>
      </c>
      <c r="M1492">
        <v>326</v>
      </c>
      <c r="N1492">
        <v>166</v>
      </c>
      <c r="O1492">
        <v>65</v>
      </c>
      <c r="P1492">
        <v>2.5</v>
      </c>
      <c r="Q1492">
        <v>3327</v>
      </c>
      <c r="R1492">
        <v>24582</v>
      </c>
      <c r="S1492">
        <v>8.94</v>
      </c>
      <c r="T1492">
        <v>5.63</v>
      </c>
      <c r="U1492">
        <v>4.6500000000000004</v>
      </c>
      <c r="V1492">
        <v>1000</v>
      </c>
      <c r="W1492">
        <v>298666.66666666698</v>
      </c>
      <c r="X1492">
        <v>10773.529411764701</v>
      </c>
      <c r="Y1492">
        <v>840</v>
      </c>
      <c r="Z1492">
        <v>65520</v>
      </c>
      <c r="AA1492">
        <v>12285.714285714301</v>
      </c>
      <c r="AB1492">
        <v>1517.64705882353</v>
      </c>
      <c r="AC1492">
        <v>1316.9014084507</v>
      </c>
      <c r="AD1492">
        <v>1335.4838709677399</v>
      </c>
      <c r="AE1492">
        <v>2489.36170212766</v>
      </c>
      <c r="AF1492">
        <v>240.14084507042301</v>
      </c>
      <c r="AG1492">
        <v>0.74</v>
      </c>
      <c r="AH1492">
        <v>0.1</v>
      </c>
      <c r="AI1492">
        <v>1.72</v>
      </c>
      <c r="AJ1492">
        <v>22650.58</v>
      </c>
      <c r="AK1492">
        <v>5</v>
      </c>
      <c r="AL1492" t="s">
        <v>3283</v>
      </c>
      <c r="AM1492">
        <v>5</v>
      </c>
      <c r="AN1492" t="s">
        <v>777</v>
      </c>
      <c r="AO1492" t="s">
        <v>3286</v>
      </c>
      <c r="AP1492">
        <v>3.125</v>
      </c>
      <c r="AQ1492">
        <v>30.788</v>
      </c>
      <c r="AR1492">
        <v>27.663</v>
      </c>
      <c r="AS1492">
        <v>9.8521599999999996</v>
      </c>
      <c r="AT1492" t="s">
        <v>60</v>
      </c>
      <c r="AU1492" t="s">
        <v>61</v>
      </c>
      <c r="AV1492" t="s">
        <v>62</v>
      </c>
      <c r="AW1492" t="s">
        <v>63</v>
      </c>
    </row>
    <row r="1493" spans="1:49" x14ac:dyDescent="0.3">
      <c r="A1493">
        <v>2146</v>
      </c>
      <c r="B1493" t="s">
        <v>679</v>
      </c>
      <c r="C1493" t="s">
        <v>3280</v>
      </c>
      <c r="D1493" t="s">
        <v>3281</v>
      </c>
      <c r="E1493" t="s">
        <v>236</v>
      </c>
      <c r="F1493">
        <v>50</v>
      </c>
      <c r="G1493" t="s">
        <v>682</v>
      </c>
      <c r="H1493" t="s">
        <v>72</v>
      </c>
      <c r="I1493" t="s">
        <v>86</v>
      </c>
      <c r="J1493" t="s">
        <v>3282</v>
      </c>
      <c r="K1493">
        <v>6278499</v>
      </c>
      <c r="L1493">
        <v>305661</v>
      </c>
      <c r="M1493">
        <v>400</v>
      </c>
      <c r="N1493">
        <v>292</v>
      </c>
      <c r="O1493">
        <v>81</v>
      </c>
      <c r="P1493">
        <v>2.5</v>
      </c>
      <c r="Q1493">
        <v>4356</v>
      </c>
      <c r="R1493">
        <v>27049</v>
      </c>
      <c r="S1493">
        <v>9.75</v>
      </c>
      <c r="T1493">
        <v>12.24</v>
      </c>
      <c r="U1493">
        <v>4.5599999999999996</v>
      </c>
      <c r="V1493">
        <v>2700</v>
      </c>
      <c r="W1493">
        <v>223860</v>
      </c>
      <c r="X1493">
        <v>15644.1176470588</v>
      </c>
      <c r="Y1493">
        <v>900</v>
      </c>
      <c r="Z1493">
        <v>95935</v>
      </c>
      <c r="AA1493">
        <v>18214.285714285699</v>
      </c>
      <c r="AB1493">
        <v>2613.72549019608</v>
      </c>
      <c r="AC1493">
        <v>2091.5492957746501</v>
      </c>
      <c r="AD1493">
        <v>1669.3548387096801</v>
      </c>
      <c r="AE1493">
        <v>4356.3829787233999</v>
      </c>
      <c r="AF1493">
        <v>349.29577464788701</v>
      </c>
      <c r="AG1493">
        <v>0.72</v>
      </c>
      <c r="AH1493">
        <v>0.27</v>
      </c>
      <c r="AI1493">
        <v>2.5499999999999998</v>
      </c>
      <c r="AJ1493">
        <v>25392.080000000002</v>
      </c>
      <c r="AK1493">
        <v>5</v>
      </c>
      <c r="AL1493" t="s">
        <v>3283</v>
      </c>
      <c r="AM1493">
        <v>5</v>
      </c>
      <c r="AN1493" t="s">
        <v>777</v>
      </c>
      <c r="AO1493" t="s">
        <v>3284</v>
      </c>
      <c r="AP1493">
        <v>8.4375</v>
      </c>
      <c r="AQ1493">
        <v>45.645000000000003</v>
      </c>
      <c r="AR1493">
        <v>37.207500000000003</v>
      </c>
      <c r="AS1493">
        <v>5.40977777777778</v>
      </c>
      <c r="AT1493" t="s">
        <v>60</v>
      </c>
      <c r="AU1493" t="s">
        <v>61</v>
      </c>
      <c r="AV1493" t="s">
        <v>62</v>
      </c>
      <c r="AW1493" t="s">
        <v>63</v>
      </c>
    </row>
    <row r="1494" spans="1:49" x14ac:dyDescent="0.3">
      <c r="A1494">
        <v>2147</v>
      </c>
      <c r="B1494" t="s">
        <v>679</v>
      </c>
      <c r="C1494" t="s">
        <v>3280</v>
      </c>
      <c r="D1494" t="s">
        <v>3281</v>
      </c>
      <c r="E1494" t="s">
        <v>236</v>
      </c>
      <c r="F1494">
        <v>50</v>
      </c>
      <c r="G1494" t="s">
        <v>682</v>
      </c>
      <c r="H1494" t="s">
        <v>72</v>
      </c>
      <c r="I1494" t="s">
        <v>86</v>
      </c>
      <c r="J1494" t="s">
        <v>3282</v>
      </c>
      <c r="K1494">
        <v>6278495</v>
      </c>
      <c r="L1494">
        <v>305662</v>
      </c>
      <c r="M1494">
        <v>353</v>
      </c>
      <c r="N1494">
        <v>295</v>
      </c>
      <c r="O1494">
        <v>70</v>
      </c>
      <c r="P1494">
        <v>2.5</v>
      </c>
      <c r="Q1494">
        <v>4097</v>
      </c>
      <c r="R1494">
        <v>29252</v>
      </c>
      <c r="S1494">
        <v>7.73</v>
      </c>
      <c r="T1494">
        <v>0.5</v>
      </c>
      <c r="U1494">
        <v>4.8</v>
      </c>
      <c r="V1494">
        <v>1700</v>
      </c>
      <c r="W1494">
        <v>249293.33333333299</v>
      </c>
      <c r="X1494">
        <v>15061.7647058824</v>
      </c>
      <c r="Y1494">
        <v>960</v>
      </c>
      <c r="Z1494">
        <v>77875</v>
      </c>
      <c r="AA1494">
        <v>18142.857142857101</v>
      </c>
      <c r="AB1494">
        <v>2192.1568627451002</v>
      </c>
      <c r="AC1494">
        <v>2091.5492957746501</v>
      </c>
      <c r="AD1494">
        <v>1150</v>
      </c>
      <c r="AE1494">
        <v>4273.4042553191503</v>
      </c>
      <c r="AF1494">
        <v>327.46478873239403</v>
      </c>
      <c r="AG1494">
        <v>0.8</v>
      </c>
      <c r="AH1494">
        <v>0.17</v>
      </c>
      <c r="AI1494">
        <v>2.54</v>
      </c>
      <c r="AJ1494">
        <v>28332.86</v>
      </c>
      <c r="AK1494">
        <v>5</v>
      </c>
      <c r="AL1494" t="s">
        <v>3283</v>
      </c>
      <c r="AM1494">
        <v>5</v>
      </c>
      <c r="AN1494" t="s">
        <v>777</v>
      </c>
      <c r="AO1494" t="s">
        <v>3285</v>
      </c>
      <c r="AP1494">
        <v>5.3125</v>
      </c>
      <c r="AQ1494">
        <v>45.466000000000001</v>
      </c>
      <c r="AR1494">
        <v>40.153500000000001</v>
      </c>
      <c r="AS1494">
        <v>8.5583058823529399</v>
      </c>
      <c r="AT1494" t="s">
        <v>60</v>
      </c>
      <c r="AU1494" t="s">
        <v>61</v>
      </c>
      <c r="AV1494" t="s">
        <v>62</v>
      </c>
      <c r="AW1494" t="s">
        <v>63</v>
      </c>
    </row>
    <row r="1495" spans="1:49" x14ac:dyDescent="0.3">
      <c r="A1495">
        <v>1667</v>
      </c>
      <c r="B1495" t="s">
        <v>2989</v>
      </c>
      <c r="C1495" t="s">
        <v>2990</v>
      </c>
      <c r="D1495" t="s">
        <v>2991</v>
      </c>
      <c r="E1495" t="s">
        <v>236</v>
      </c>
      <c r="F1495" t="s">
        <v>53</v>
      </c>
      <c r="G1495" t="s">
        <v>67</v>
      </c>
      <c r="H1495" t="s">
        <v>55</v>
      </c>
      <c r="I1495" t="s">
        <v>86</v>
      </c>
      <c r="J1495" t="s">
        <v>2992</v>
      </c>
      <c r="K1495">
        <v>6252768</v>
      </c>
      <c r="L1495">
        <v>318788</v>
      </c>
      <c r="M1495">
        <v>632</v>
      </c>
      <c r="N1495">
        <v>27</v>
      </c>
      <c r="O1495">
        <v>34</v>
      </c>
      <c r="P1495">
        <v>2.5</v>
      </c>
      <c r="Q1495">
        <v>837</v>
      </c>
      <c r="R1495">
        <v>4231</v>
      </c>
      <c r="S1495">
        <v>13.03</v>
      </c>
      <c r="T1495">
        <v>41.47</v>
      </c>
      <c r="U1495">
        <v>5.82</v>
      </c>
      <c r="V1495">
        <v>3600</v>
      </c>
      <c r="W1495">
        <v>392980</v>
      </c>
      <c r="X1495">
        <v>10270.588235294101</v>
      </c>
      <c r="Y1495">
        <v>720</v>
      </c>
      <c r="Z1495">
        <v>22470</v>
      </c>
      <c r="AA1495">
        <v>428.57142857142901</v>
      </c>
      <c r="AB1495">
        <v>4468.6274509803898</v>
      </c>
      <c r="AC1495">
        <v>154.92957746478899</v>
      </c>
      <c r="AD1495">
        <v>18.548387096774199</v>
      </c>
      <c r="AE1495">
        <v>3111.7021276595701</v>
      </c>
      <c r="AF1495">
        <v>109.154929577465</v>
      </c>
      <c r="AG1495">
        <v>0.02</v>
      </c>
      <c r="AH1495">
        <v>0.36</v>
      </c>
      <c r="AI1495">
        <v>0.06</v>
      </c>
      <c r="AJ1495">
        <v>1717.41</v>
      </c>
      <c r="AK1495">
        <v>5</v>
      </c>
      <c r="AL1495" t="s">
        <v>2993</v>
      </c>
      <c r="AM1495">
        <v>5</v>
      </c>
      <c r="AN1495" t="s">
        <v>300</v>
      </c>
      <c r="AO1495" t="s">
        <v>2994</v>
      </c>
      <c r="AP1495">
        <v>11.25</v>
      </c>
      <c r="AQ1495">
        <v>1.0740000000000001</v>
      </c>
      <c r="AR1495">
        <v>-10.176</v>
      </c>
      <c r="AS1495">
        <v>9.54666666666667E-2</v>
      </c>
      <c r="AT1495" t="s">
        <v>95</v>
      </c>
      <c r="AU1495" t="s">
        <v>92</v>
      </c>
      <c r="AV1495" t="s">
        <v>96</v>
      </c>
      <c r="AW1495" t="s">
        <v>97</v>
      </c>
    </row>
    <row r="1496" spans="1:49" x14ac:dyDescent="0.3">
      <c r="A1496">
        <v>1669</v>
      </c>
      <c r="B1496" t="s">
        <v>2989</v>
      </c>
      <c r="C1496" t="s">
        <v>2990</v>
      </c>
      <c r="D1496" t="s">
        <v>2991</v>
      </c>
      <c r="E1496" t="s">
        <v>236</v>
      </c>
      <c r="F1496">
        <v>35050</v>
      </c>
      <c r="G1496" t="s">
        <v>67</v>
      </c>
      <c r="H1496" t="s">
        <v>72</v>
      </c>
      <c r="I1496" t="s">
        <v>86</v>
      </c>
      <c r="J1496" t="s">
        <v>2992</v>
      </c>
      <c r="K1496">
        <v>6252745</v>
      </c>
      <c r="L1496">
        <v>318745</v>
      </c>
      <c r="M1496">
        <v>737</v>
      </c>
      <c r="N1496">
        <v>22</v>
      </c>
      <c r="O1496">
        <v>48</v>
      </c>
      <c r="P1496">
        <v>2.5</v>
      </c>
      <c r="Q1496">
        <v>2193</v>
      </c>
      <c r="R1496">
        <v>1779</v>
      </c>
      <c r="S1496">
        <v>6.34</v>
      </c>
      <c r="T1496">
        <v>0.5</v>
      </c>
      <c r="U1496">
        <v>0.5</v>
      </c>
      <c r="V1496">
        <v>6100</v>
      </c>
      <c r="W1496">
        <v>391113.33333333302</v>
      </c>
      <c r="X1496">
        <v>9926.4705882352901</v>
      </c>
      <c r="Y1496">
        <v>480</v>
      </c>
      <c r="Z1496">
        <v>21735</v>
      </c>
      <c r="AA1496">
        <v>785.71428571428601</v>
      </c>
      <c r="AB1496">
        <v>5311.7647058823504</v>
      </c>
      <c r="AC1496">
        <v>697.18309859154897</v>
      </c>
      <c r="AD1496">
        <v>37.096774193548399</v>
      </c>
      <c r="AE1496">
        <v>2406.3829787233999</v>
      </c>
      <c r="AF1496">
        <v>87.323943661971796</v>
      </c>
      <c r="AG1496">
        <v>0.02</v>
      </c>
      <c r="AH1496">
        <v>0.61</v>
      </c>
      <c r="AI1496">
        <v>0.11</v>
      </c>
      <c r="AJ1496">
        <v>469.96</v>
      </c>
      <c r="AK1496">
        <v>5</v>
      </c>
      <c r="AL1496" t="s">
        <v>2993</v>
      </c>
      <c r="AM1496">
        <v>4</v>
      </c>
      <c r="AN1496" t="s">
        <v>569</v>
      </c>
      <c r="AO1496" t="s">
        <v>2996</v>
      </c>
      <c r="AP1496">
        <v>19.0625</v>
      </c>
      <c r="AQ1496">
        <v>1.9690000000000001</v>
      </c>
      <c r="AR1496">
        <v>-17.093499999999999</v>
      </c>
      <c r="AS1496">
        <v>0.103291803278689</v>
      </c>
      <c r="AT1496" t="s">
        <v>95</v>
      </c>
      <c r="AU1496" t="s">
        <v>92</v>
      </c>
      <c r="AV1496" t="s">
        <v>96</v>
      </c>
      <c r="AW1496" t="s">
        <v>97</v>
      </c>
    </row>
    <row r="1497" spans="1:49" x14ac:dyDescent="0.3">
      <c r="A1497">
        <v>1668</v>
      </c>
      <c r="B1497" t="s">
        <v>2989</v>
      </c>
      <c r="C1497" t="s">
        <v>2990</v>
      </c>
      <c r="D1497" t="s">
        <v>2991</v>
      </c>
      <c r="E1497" t="s">
        <v>236</v>
      </c>
      <c r="F1497">
        <v>35050</v>
      </c>
      <c r="G1497" t="s">
        <v>67</v>
      </c>
      <c r="H1497" t="s">
        <v>72</v>
      </c>
      <c r="I1497" t="s">
        <v>86</v>
      </c>
      <c r="J1497" t="s">
        <v>2992</v>
      </c>
      <c r="K1497">
        <v>6252701</v>
      </c>
      <c r="L1497">
        <v>318745</v>
      </c>
      <c r="M1497">
        <v>630</v>
      </c>
      <c r="N1497">
        <v>22</v>
      </c>
      <c r="O1497">
        <v>41</v>
      </c>
      <c r="P1497">
        <v>2.5</v>
      </c>
      <c r="Q1497">
        <v>824</v>
      </c>
      <c r="R1497">
        <v>1673</v>
      </c>
      <c r="S1497">
        <v>2.5</v>
      </c>
      <c r="T1497">
        <v>8.6999999999999993</v>
      </c>
      <c r="U1497">
        <v>1.1299999999999999</v>
      </c>
      <c r="V1497">
        <v>3400</v>
      </c>
      <c r="W1497">
        <v>394240</v>
      </c>
      <c r="X1497">
        <v>10217.647058823501</v>
      </c>
      <c r="Y1497">
        <v>600</v>
      </c>
      <c r="Z1497">
        <v>21770</v>
      </c>
      <c r="AA1497">
        <v>357.142857142857</v>
      </c>
      <c r="AB1497">
        <v>5058.8235294117603</v>
      </c>
      <c r="AC1497">
        <v>309.85915492957702</v>
      </c>
      <c r="AD1497">
        <v>18.548387096774199</v>
      </c>
      <c r="AE1497">
        <v>2613.8297872340399</v>
      </c>
      <c r="AF1497">
        <v>109.154929577465</v>
      </c>
      <c r="AG1497">
        <v>0.02</v>
      </c>
      <c r="AH1497">
        <v>0.34</v>
      </c>
      <c r="AI1497">
        <v>0.05</v>
      </c>
      <c r="AJ1497">
        <v>442.73</v>
      </c>
      <c r="AK1497">
        <v>5</v>
      </c>
      <c r="AL1497" t="s">
        <v>2993</v>
      </c>
      <c r="AM1497">
        <v>4</v>
      </c>
      <c r="AN1497" t="s">
        <v>569</v>
      </c>
      <c r="AO1497" t="s">
        <v>2995</v>
      </c>
      <c r="AP1497">
        <v>10.625</v>
      </c>
      <c r="AQ1497">
        <v>0.89500000000000002</v>
      </c>
      <c r="AR1497">
        <v>-9.73</v>
      </c>
      <c r="AS1497">
        <v>8.4235294117647103E-2</v>
      </c>
      <c r="AT1497" t="s">
        <v>95</v>
      </c>
      <c r="AU1497" t="s">
        <v>92</v>
      </c>
      <c r="AV1497" t="s">
        <v>96</v>
      </c>
      <c r="AW1497" t="s">
        <v>97</v>
      </c>
    </row>
    <row r="1498" spans="1:49" x14ac:dyDescent="0.3">
      <c r="A1498">
        <v>665</v>
      </c>
      <c r="B1498" t="s">
        <v>427</v>
      </c>
      <c r="C1498" t="s">
        <v>1369</v>
      </c>
      <c r="D1498" t="s">
        <v>1370</v>
      </c>
      <c r="E1498" t="s">
        <v>236</v>
      </c>
      <c r="F1498">
        <v>173000</v>
      </c>
      <c r="G1498" t="s">
        <v>67</v>
      </c>
      <c r="H1498" t="s">
        <v>72</v>
      </c>
      <c r="I1498" t="s">
        <v>86</v>
      </c>
      <c r="J1498" t="s">
        <v>1360</v>
      </c>
      <c r="K1498">
        <v>6232893</v>
      </c>
      <c r="L1498">
        <v>323068</v>
      </c>
      <c r="M1498">
        <v>1224</v>
      </c>
      <c r="N1498">
        <v>88</v>
      </c>
      <c r="O1498">
        <v>75</v>
      </c>
      <c r="P1498">
        <v>67</v>
      </c>
      <c r="Q1498">
        <v>853</v>
      </c>
      <c r="R1498">
        <v>142</v>
      </c>
      <c r="S1498">
        <v>7.65</v>
      </c>
      <c r="T1498">
        <v>45.18</v>
      </c>
      <c r="U1498">
        <v>4.87</v>
      </c>
      <c r="V1498">
        <v>400</v>
      </c>
      <c r="W1498">
        <v>331286.66666666698</v>
      </c>
      <c r="X1498">
        <v>21017.647058823499</v>
      </c>
      <c r="Y1498">
        <v>1740</v>
      </c>
      <c r="Z1498">
        <v>36890</v>
      </c>
      <c r="AA1498">
        <v>5428.5714285714303</v>
      </c>
      <c r="AB1498">
        <v>23354.9019607843</v>
      </c>
      <c r="AC1498">
        <v>1394.3661971831</v>
      </c>
      <c r="AD1498">
        <v>445.16129032258101</v>
      </c>
      <c r="AE1498">
        <v>10911.702127659601</v>
      </c>
      <c r="AF1498">
        <v>196.47887323943701</v>
      </c>
      <c r="AG1498">
        <v>0.08</v>
      </c>
      <c r="AH1498">
        <v>0.04</v>
      </c>
      <c r="AI1498">
        <v>0.76</v>
      </c>
      <c r="AJ1498">
        <v>10</v>
      </c>
      <c r="AK1498">
        <v>18</v>
      </c>
      <c r="AL1498" t="s">
        <v>1371</v>
      </c>
      <c r="AM1498">
        <v>3</v>
      </c>
      <c r="AN1498" t="s">
        <v>1373</v>
      </c>
      <c r="AO1498" t="s">
        <v>1374</v>
      </c>
      <c r="AP1498">
        <v>1.25</v>
      </c>
      <c r="AQ1498">
        <v>13.603999999999999</v>
      </c>
      <c r="AR1498">
        <v>12.353999999999999</v>
      </c>
      <c r="AS1498">
        <v>10.8832</v>
      </c>
      <c r="AT1498" t="s">
        <v>60</v>
      </c>
      <c r="AU1498" t="s">
        <v>92</v>
      </c>
      <c r="AV1498" t="s">
        <v>62</v>
      </c>
      <c r="AW1498" t="s">
        <v>63</v>
      </c>
    </row>
    <row r="1499" spans="1:49" x14ac:dyDescent="0.3">
      <c r="A1499">
        <v>664</v>
      </c>
      <c r="B1499" t="s">
        <v>427</v>
      </c>
      <c r="C1499" t="s">
        <v>1369</v>
      </c>
      <c r="D1499" t="s">
        <v>1370</v>
      </c>
      <c r="E1499" t="s">
        <v>236</v>
      </c>
      <c r="F1499" t="s">
        <v>53</v>
      </c>
      <c r="G1499" t="s">
        <v>67</v>
      </c>
      <c r="H1499" t="s">
        <v>55</v>
      </c>
      <c r="I1499" t="s">
        <v>86</v>
      </c>
      <c r="J1499" t="s">
        <v>1360</v>
      </c>
      <c r="K1499">
        <v>6232884</v>
      </c>
      <c r="L1499">
        <v>323073</v>
      </c>
      <c r="M1499">
        <v>872</v>
      </c>
      <c r="N1499">
        <v>67</v>
      </c>
      <c r="O1499">
        <v>48</v>
      </c>
      <c r="P1499">
        <v>68</v>
      </c>
      <c r="Q1499">
        <v>670</v>
      </c>
      <c r="R1499">
        <v>109</v>
      </c>
      <c r="S1499">
        <v>2.5</v>
      </c>
      <c r="T1499">
        <v>28.65</v>
      </c>
      <c r="U1499">
        <v>9.6999999999999993</v>
      </c>
      <c r="V1499">
        <v>50</v>
      </c>
      <c r="W1499">
        <v>371000</v>
      </c>
      <c r="X1499">
        <v>13420.588235294101</v>
      </c>
      <c r="Y1499">
        <v>1080</v>
      </c>
      <c r="Z1499">
        <v>31745</v>
      </c>
      <c r="AA1499">
        <v>3928.5714285714298</v>
      </c>
      <c r="AB1499">
        <v>12056.862745098</v>
      </c>
      <c r="AC1499">
        <v>1007.04225352113</v>
      </c>
      <c r="AD1499">
        <v>370.96774193548401</v>
      </c>
      <c r="AE1499">
        <v>8090.4255319148897</v>
      </c>
      <c r="AF1499">
        <v>152.816901408451</v>
      </c>
      <c r="AG1499">
        <v>0.1</v>
      </c>
      <c r="AH1499">
        <v>0.01</v>
      </c>
      <c r="AI1499">
        <v>0.55000000000000004</v>
      </c>
      <c r="AJ1499">
        <v>10</v>
      </c>
      <c r="AK1499">
        <v>17</v>
      </c>
      <c r="AL1499" t="s">
        <v>1371</v>
      </c>
      <c r="AM1499">
        <v>2</v>
      </c>
      <c r="AN1499" t="s">
        <v>247</v>
      </c>
      <c r="AO1499" t="s">
        <v>1372</v>
      </c>
      <c r="AP1499">
        <v>0.3125</v>
      </c>
      <c r="AQ1499">
        <v>9.8450000000000006</v>
      </c>
      <c r="AR1499">
        <v>9.5325000000000006</v>
      </c>
      <c r="AS1499">
        <v>31.504000000000001</v>
      </c>
      <c r="AT1499" t="s">
        <v>60</v>
      </c>
      <c r="AU1499" t="s">
        <v>92</v>
      </c>
      <c r="AV1499" t="s">
        <v>62</v>
      </c>
      <c r="AW1499" t="s">
        <v>63</v>
      </c>
    </row>
    <row r="1500" spans="1:49" x14ac:dyDescent="0.3">
      <c r="A1500">
        <v>663</v>
      </c>
      <c r="B1500" t="s">
        <v>1359</v>
      </c>
      <c r="C1500" t="s">
        <v>1360</v>
      </c>
      <c r="D1500" t="s">
        <v>1366</v>
      </c>
      <c r="E1500" t="s">
        <v>1362</v>
      </c>
      <c r="F1500">
        <v>8800000</v>
      </c>
      <c r="G1500" t="s">
        <v>67</v>
      </c>
      <c r="H1500" t="s">
        <v>72</v>
      </c>
      <c r="I1500" t="s">
        <v>86</v>
      </c>
      <c r="J1500" t="s">
        <v>1360</v>
      </c>
      <c r="K1500">
        <v>6231760</v>
      </c>
      <c r="L1500">
        <v>312216</v>
      </c>
      <c r="M1500">
        <v>206</v>
      </c>
      <c r="N1500">
        <v>92</v>
      </c>
      <c r="O1500">
        <v>44</v>
      </c>
      <c r="P1500">
        <v>67</v>
      </c>
      <c r="Q1500">
        <v>2933</v>
      </c>
      <c r="R1500">
        <v>1628</v>
      </c>
      <c r="S1500">
        <v>5.07</v>
      </c>
      <c r="T1500">
        <v>47.99</v>
      </c>
      <c r="U1500">
        <v>16.57</v>
      </c>
      <c r="V1500">
        <v>1200</v>
      </c>
      <c r="W1500">
        <v>336233.33333333302</v>
      </c>
      <c r="X1500">
        <v>18952.941176470598</v>
      </c>
      <c r="Y1500">
        <v>2160</v>
      </c>
      <c r="Z1500">
        <v>21770</v>
      </c>
      <c r="AA1500">
        <v>35571.428571428602</v>
      </c>
      <c r="AB1500">
        <v>16188.2352941176</v>
      </c>
      <c r="AC1500">
        <v>5577.4647887323899</v>
      </c>
      <c r="AD1500">
        <v>3301.61290322581</v>
      </c>
      <c r="AE1500">
        <v>11077.6595744681</v>
      </c>
      <c r="AF1500">
        <v>240.14084507042301</v>
      </c>
      <c r="AG1500">
        <v>0.23</v>
      </c>
      <c r="AH1500">
        <v>0.12</v>
      </c>
      <c r="AI1500">
        <v>4.9800000000000004</v>
      </c>
      <c r="AJ1500">
        <v>390.88</v>
      </c>
      <c r="AK1500">
        <v>10</v>
      </c>
      <c r="AL1500" t="s">
        <v>1367</v>
      </c>
      <c r="AM1500">
        <v>5</v>
      </c>
      <c r="AN1500" t="s">
        <v>300</v>
      </c>
      <c r="AO1500" t="s">
        <v>1368</v>
      </c>
      <c r="AP1500">
        <v>3.75</v>
      </c>
      <c r="AQ1500">
        <v>89.141999999999996</v>
      </c>
      <c r="AR1500">
        <v>85.391999999999996</v>
      </c>
      <c r="AS1500">
        <v>23.7712</v>
      </c>
      <c r="AT1500" t="s">
        <v>60</v>
      </c>
      <c r="AU1500" t="s">
        <v>61</v>
      </c>
      <c r="AV1500" t="s">
        <v>62</v>
      </c>
      <c r="AW1500" t="s">
        <v>63</v>
      </c>
    </row>
    <row r="1501" spans="1:49" x14ac:dyDescent="0.3">
      <c r="A1501">
        <v>661</v>
      </c>
      <c r="B1501" t="s">
        <v>1359</v>
      </c>
      <c r="C1501" t="s">
        <v>1360</v>
      </c>
      <c r="D1501" t="s">
        <v>1361</v>
      </c>
      <c r="E1501" t="s">
        <v>1362</v>
      </c>
      <c r="F1501" t="s">
        <v>53</v>
      </c>
      <c r="G1501" t="s">
        <v>67</v>
      </c>
      <c r="H1501" t="s">
        <v>55</v>
      </c>
      <c r="I1501" t="s">
        <v>86</v>
      </c>
      <c r="J1501" t="s">
        <v>1360</v>
      </c>
      <c r="K1501">
        <v>6231378</v>
      </c>
      <c r="L1501">
        <v>312045</v>
      </c>
      <c r="M1501">
        <v>415</v>
      </c>
      <c r="N1501">
        <v>95</v>
      </c>
      <c r="O1501">
        <v>62</v>
      </c>
      <c r="P1501">
        <v>71</v>
      </c>
      <c r="Q1501">
        <v>1495</v>
      </c>
      <c r="R1501">
        <v>2101</v>
      </c>
      <c r="S1501">
        <v>2.5</v>
      </c>
      <c r="T1501">
        <v>26.96</v>
      </c>
      <c r="U1501">
        <v>11.77</v>
      </c>
      <c r="V1501">
        <v>1700</v>
      </c>
      <c r="W1501">
        <v>333293.33333333302</v>
      </c>
      <c r="X1501">
        <v>24114.705882352901</v>
      </c>
      <c r="Y1501">
        <v>2160</v>
      </c>
      <c r="Z1501">
        <v>18445</v>
      </c>
      <c r="AA1501">
        <v>25571.428571428602</v>
      </c>
      <c r="AB1501">
        <v>17200</v>
      </c>
      <c r="AC1501">
        <v>4880.2816901408496</v>
      </c>
      <c r="AD1501">
        <v>4674.1935483871002</v>
      </c>
      <c r="AE1501">
        <v>14687.2340425532</v>
      </c>
      <c r="AF1501">
        <v>261.97183098591501</v>
      </c>
      <c r="AG1501">
        <v>0.2</v>
      </c>
      <c r="AH1501">
        <v>0.17</v>
      </c>
      <c r="AI1501">
        <v>3.58</v>
      </c>
      <c r="AJ1501">
        <v>603.77</v>
      </c>
      <c r="AK1501">
        <v>10</v>
      </c>
      <c r="AL1501" t="s">
        <v>1363</v>
      </c>
      <c r="AM1501">
        <v>4</v>
      </c>
      <c r="AN1501" t="s">
        <v>569</v>
      </c>
      <c r="AO1501" t="s">
        <v>1364</v>
      </c>
      <c r="AP1501">
        <v>5.3125</v>
      </c>
      <c r="AQ1501">
        <v>64.081999999999994</v>
      </c>
      <c r="AR1501">
        <v>58.769500000000001</v>
      </c>
      <c r="AS1501">
        <v>12.0624941176471</v>
      </c>
      <c r="AT1501" t="s">
        <v>60</v>
      </c>
      <c r="AU1501" t="s">
        <v>61</v>
      </c>
      <c r="AV1501" t="s">
        <v>62</v>
      </c>
      <c r="AW1501" t="s">
        <v>63</v>
      </c>
    </row>
    <row r="1502" spans="1:49" x14ac:dyDescent="0.3">
      <c r="A1502">
        <v>662</v>
      </c>
      <c r="B1502" t="s">
        <v>1359</v>
      </c>
      <c r="C1502" t="s">
        <v>1360</v>
      </c>
      <c r="D1502" t="s">
        <v>1361</v>
      </c>
      <c r="E1502" t="s">
        <v>1362</v>
      </c>
      <c r="F1502">
        <v>8100000</v>
      </c>
      <c r="G1502" t="s">
        <v>67</v>
      </c>
      <c r="H1502" t="s">
        <v>72</v>
      </c>
      <c r="I1502" t="s">
        <v>86</v>
      </c>
      <c r="J1502" t="s">
        <v>1360</v>
      </c>
      <c r="K1502">
        <v>6231349</v>
      </c>
      <c r="L1502">
        <v>312089</v>
      </c>
      <c r="M1502">
        <v>552</v>
      </c>
      <c r="N1502">
        <v>95</v>
      </c>
      <c r="O1502">
        <v>57</v>
      </c>
      <c r="P1502">
        <v>71</v>
      </c>
      <c r="Q1502">
        <v>5039</v>
      </c>
      <c r="R1502">
        <v>3181</v>
      </c>
      <c r="S1502">
        <v>2.5</v>
      </c>
      <c r="T1502">
        <v>21.1</v>
      </c>
      <c r="U1502">
        <v>24.3</v>
      </c>
      <c r="V1502">
        <v>3400</v>
      </c>
      <c r="W1502">
        <v>329186.66666666698</v>
      </c>
      <c r="X1502">
        <v>22341.176470588201</v>
      </c>
      <c r="Y1502">
        <v>2160</v>
      </c>
      <c r="Z1502">
        <v>19565</v>
      </c>
      <c r="AA1502">
        <v>25928.571428571398</v>
      </c>
      <c r="AB1502">
        <v>22090.1960784314</v>
      </c>
      <c r="AC1502">
        <v>5964.7887323943696</v>
      </c>
      <c r="AD1502">
        <v>4859.6774193548399</v>
      </c>
      <c r="AE1502">
        <v>12695.744680851099</v>
      </c>
      <c r="AF1502">
        <v>261.97183098591501</v>
      </c>
      <c r="AG1502">
        <v>0.21</v>
      </c>
      <c r="AH1502">
        <v>0.34</v>
      </c>
      <c r="AI1502">
        <v>3.63</v>
      </c>
      <c r="AJ1502">
        <v>1186.1300000000001</v>
      </c>
      <c r="AK1502">
        <v>10</v>
      </c>
      <c r="AL1502" t="s">
        <v>1363</v>
      </c>
      <c r="AM1502">
        <v>5</v>
      </c>
      <c r="AN1502" t="s">
        <v>664</v>
      </c>
      <c r="AO1502" t="s">
        <v>1365</v>
      </c>
      <c r="AP1502">
        <v>10.625</v>
      </c>
      <c r="AQ1502">
        <v>64.977000000000004</v>
      </c>
      <c r="AR1502">
        <v>54.351999999999997</v>
      </c>
      <c r="AS1502">
        <v>6.1154823529411804</v>
      </c>
      <c r="AT1502" t="s">
        <v>60</v>
      </c>
      <c r="AU1502" t="s">
        <v>61</v>
      </c>
      <c r="AV1502" t="s">
        <v>62</v>
      </c>
      <c r="AW1502" t="s">
        <v>63</v>
      </c>
    </row>
    <row r="1503" spans="1:49" x14ac:dyDescent="0.3">
      <c r="A1503">
        <v>240</v>
      </c>
      <c r="B1503" t="s">
        <v>83</v>
      </c>
      <c r="C1503" t="s">
        <v>630</v>
      </c>
      <c r="D1503" t="s">
        <v>635</v>
      </c>
      <c r="E1503" t="s">
        <v>275</v>
      </c>
      <c r="F1503" t="s">
        <v>53</v>
      </c>
      <c r="G1503" t="s">
        <v>67</v>
      </c>
      <c r="H1503" t="s">
        <v>55</v>
      </c>
      <c r="I1503" t="s">
        <v>623</v>
      </c>
      <c r="J1503" t="s">
        <v>636</v>
      </c>
      <c r="K1503">
        <v>6229073</v>
      </c>
      <c r="L1503">
        <v>360748</v>
      </c>
      <c r="M1503">
        <v>537</v>
      </c>
      <c r="N1503">
        <v>98</v>
      </c>
      <c r="O1503">
        <v>85</v>
      </c>
      <c r="P1503">
        <v>74</v>
      </c>
      <c r="Q1503">
        <v>3068</v>
      </c>
      <c r="R1503">
        <v>983</v>
      </c>
      <c r="S1503">
        <v>7.74</v>
      </c>
      <c r="T1503">
        <v>1.88</v>
      </c>
      <c r="U1503">
        <v>21.77</v>
      </c>
      <c r="V1503">
        <v>4100</v>
      </c>
      <c r="W1503">
        <v>354760</v>
      </c>
      <c r="X1503">
        <v>20170.588235294101</v>
      </c>
      <c r="Y1503">
        <v>2160</v>
      </c>
      <c r="Z1503">
        <v>19320</v>
      </c>
      <c r="AA1503">
        <v>15428.5714285714</v>
      </c>
      <c r="AB1503">
        <v>14923.529411764701</v>
      </c>
      <c r="AC1503">
        <v>2556.3380281690102</v>
      </c>
      <c r="AD1503">
        <v>482.25806451612902</v>
      </c>
      <c r="AE1503">
        <v>7177.6595744680899</v>
      </c>
      <c r="AF1503">
        <v>261.97183098591501</v>
      </c>
      <c r="AG1503">
        <v>0.06</v>
      </c>
      <c r="AH1503">
        <v>0.41</v>
      </c>
      <c r="AI1503">
        <v>2.16</v>
      </c>
      <c r="AJ1503">
        <v>853.63</v>
      </c>
      <c r="AK1503">
        <v>11</v>
      </c>
      <c r="AL1503" t="s">
        <v>637</v>
      </c>
      <c r="AM1503">
        <v>4</v>
      </c>
      <c r="AN1503" t="s">
        <v>569</v>
      </c>
      <c r="AO1503" t="s">
        <v>638</v>
      </c>
      <c r="AP1503">
        <v>12.8125</v>
      </c>
      <c r="AQ1503">
        <v>38.664000000000001</v>
      </c>
      <c r="AR1503">
        <v>25.851500000000001</v>
      </c>
      <c r="AS1503">
        <v>3.01767804878049</v>
      </c>
      <c r="AT1503" t="s">
        <v>60</v>
      </c>
      <c r="AU1503" t="s">
        <v>61</v>
      </c>
      <c r="AV1503" t="s">
        <v>62</v>
      </c>
      <c r="AW1503" t="s">
        <v>63</v>
      </c>
    </row>
    <row r="1504" spans="1:49" x14ac:dyDescent="0.3">
      <c r="A1504">
        <v>1772</v>
      </c>
      <c r="B1504" t="s">
        <v>3161</v>
      </c>
      <c r="C1504" t="s">
        <v>3162</v>
      </c>
      <c r="D1504" t="s">
        <v>3163</v>
      </c>
      <c r="E1504" t="s">
        <v>236</v>
      </c>
      <c r="F1504">
        <v>174600</v>
      </c>
      <c r="G1504" t="s">
        <v>67</v>
      </c>
      <c r="H1504" t="s">
        <v>72</v>
      </c>
      <c r="I1504" t="s">
        <v>623</v>
      </c>
      <c r="J1504" t="s">
        <v>649</v>
      </c>
      <c r="K1504">
        <v>6228196</v>
      </c>
      <c r="L1504">
        <v>327935</v>
      </c>
      <c r="M1504">
        <v>1270</v>
      </c>
      <c r="N1504">
        <v>60</v>
      </c>
      <c r="O1504">
        <v>49</v>
      </c>
      <c r="P1504">
        <v>2.5</v>
      </c>
      <c r="Q1504">
        <v>3252</v>
      </c>
      <c r="R1504">
        <v>2097</v>
      </c>
      <c r="S1504">
        <v>9.4499999999999993</v>
      </c>
      <c r="T1504">
        <v>8.32</v>
      </c>
      <c r="U1504">
        <v>1.01</v>
      </c>
      <c r="V1504">
        <v>500</v>
      </c>
      <c r="W1504">
        <v>347060</v>
      </c>
      <c r="X1504">
        <v>21255.8823529412</v>
      </c>
      <c r="Y1504">
        <v>1140</v>
      </c>
      <c r="Z1504">
        <v>32235</v>
      </c>
      <c r="AA1504">
        <v>4000</v>
      </c>
      <c r="AB1504">
        <v>9274.50980392157</v>
      </c>
      <c r="AC1504">
        <v>1781.6901408450699</v>
      </c>
      <c r="AD1504">
        <v>259.677419354839</v>
      </c>
      <c r="AE1504">
        <v>6804.2553191489396</v>
      </c>
      <c r="AF1504">
        <v>240.14084507042301</v>
      </c>
      <c r="AG1504">
        <v>0.01</v>
      </c>
      <c r="AH1504">
        <v>0.05</v>
      </c>
      <c r="AI1504">
        <v>0.56000000000000005</v>
      </c>
      <c r="AJ1504">
        <v>1215.6500000000001</v>
      </c>
      <c r="AK1504">
        <v>5</v>
      </c>
      <c r="AL1504" t="s">
        <v>3164</v>
      </c>
      <c r="AM1504">
        <v>4</v>
      </c>
      <c r="AN1504" t="s">
        <v>569</v>
      </c>
      <c r="AO1504" t="s">
        <v>3165</v>
      </c>
      <c r="AP1504">
        <v>1.5625</v>
      </c>
      <c r="AQ1504">
        <v>10.023999999999999</v>
      </c>
      <c r="AR1504">
        <v>8.4614999999999991</v>
      </c>
      <c r="AS1504">
        <v>6.4153599999999997</v>
      </c>
      <c r="AT1504" t="s">
        <v>60</v>
      </c>
      <c r="AU1504" t="s">
        <v>92</v>
      </c>
      <c r="AV1504" t="s">
        <v>62</v>
      </c>
      <c r="AW1504" t="s">
        <v>63</v>
      </c>
    </row>
    <row r="1505" spans="1:49" x14ac:dyDescent="0.3">
      <c r="A1505">
        <v>1773</v>
      </c>
      <c r="B1505" t="s">
        <v>3161</v>
      </c>
      <c r="C1505" t="s">
        <v>3162</v>
      </c>
      <c r="D1505" t="s">
        <v>3166</v>
      </c>
      <c r="E1505" t="s">
        <v>236</v>
      </c>
      <c r="F1505">
        <v>225867</v>
      </c>
      <c r="G1505" t="s">
        <v>67</v>
      </c>
      <c r="H1505" t="s">
        <v>72</v>
      </c>
      <c r="I1505" t="s">
        <v>623</v>
      </c>
      <c r="J1505" t="s">
        <v>649</v>
      </c>
      <c r="K1505">
        <v>6228177</v>
      </c>
      <c r="L1505">
        <v>328080</v>
      </c>
      <c r="M1505">
        <v>765</v>
      </c>
      <c r="N1505">
        <v>36</v>
      </c>
      <c r="O1505">
        <v>39</v>
      </c>
      <c r="P1505">
        <v>2.5</v>
      </c>
      <c r="Q1505">
        <v>3720</v>
      </c>
      <c r="R1505">
        <v>1617</v>
      </c>
      <c r="S1505">
        <v>2.5</v>
      </c>
      <c r="T1505">
        <v>6.93</v>
      </c>
      <c r="U1505">
        <v>1.98</v>
      </c>
      <c r="V1505">
        <v>300</v>
      </c>
      <c r="W1505">
        <v>386633.33333333302</v>
      </c>
      <c r="X1505">
        <v>14055.8823529412</v>
      </c>
      <c r="Y1505">
        <v>960</v>
      </c>
      <c r="Z1505">
        <v>20790</v>
      </c>
      <c r="AA1505">
        <v>3142.8571428571399</v>
      </c>
      <c r="AB1505">
        <v>7503.9215686274501</v>
      </c>
      <c r="AC1505">
        <v>1626.76056338028</v>
      </c>
      <c r="AD1505">
        <v>259.677419354839</v>
      </c>
      <c r="AE1505">
        <v>4148.9361702127699</v>
      </c>
      <c r="AF1505">
        <v>174.64788732394399</v>
      </c>
      <c r="AG1505">
        <v>0.01</v>
      </c>
      <c r="AH1505">
        <v>0.03</v>
      </c>
      <c r="AI1505">
        <v>0.44</v>
      </c>
      <c r="AJ1505">
        <v>913.62</v>
      </c>
      <c r="AK1505">
        <v>5</v>
      </c>
      <c r="AL1505" t="s">
        <v>3167</v>
      </c>
      <c r="AM1505">
        <v>4</v>
      </c>
      <c r="AN1505" t="s">
        <v>569</v>
      </c>
      <c r="AO1505" t="s">
        <v>3168</v>
      </c>
      <c r="AP1505">
        <v>0.9375</v>
      </c>
      <c r="AQ1505">
        <v>7.8760000000000003</v>
      </c>
      <c r="AR1505">
        <v>6.9385000000000003</v>
      </c>
      <c r="AS1505">
        <v>8.4010666666666705</v>
      </c>
      <c r="AT1505" t="s">
        <v>60</v>
      </c>
      <c r="AU1505" t="s">
        <v>92</v>
      </c>
      <c r="AV1505" t="s">
        <v>62</v>
      </c>
      <c r="AW1505" t="s">
        <v>63</v>
      </c>
    </row>
    <row r="1506" spans="1:49" x14ac:dyDescent="0.3">
      <c r="A1506">
        <v>241</v>
      </c>
      <c r="B1506" t="s">
        <v>83</v>
      </c>
      <c r="C1506" t="s">
        <v>630</v>
      </c>
      <c r="D1506" t="s">
        <v>635</v>
      </c>
      <c r="E1506" t="s">
        <v>275</v>
      </c>
      <c r="F1506">
        <v>51900000</v>
      </c>
      <c r="G1506" t="s">
        <v>67</v>
      </c>
      <c r="H1506" t="s">
        <v>72</v>
      </c>
      <c r="I1506" t="s">
        <v>623</v>
      </c>
      <c r="J1506" t="s">
        <v>636</v>
      </c>
      <c r="K1506">
        <v>6227847</v>
      </c>
      <c r="L1506">
        <v>360472</v>
      </c>
      <c r="M1506">
        <v>997</v>
      </c>
      <c r="N1506">
        <v>188</v>
      </c>
      <c r="O1506">
        <v>108</v>
      </c>
      <c r="P1506">
        <v>89</v>
      </c>
      <c r="Q1506">
        <v>85</v>
      </c>
      <c r="R1506">
        <v>364</v>
      </c>
      <c r="S1506">
        <v>120.67</v>
      </c>
      <c r="T1506">
        <v>2.02</v>
      </c>
      <c r="U1506">
        <v>2.39</v>
      </c>
      <c r="V1506">
        <v>12100</v>
      </c>
      <c r="W1506">
        <v>232493.33333333299</v>
      </c>
      <c r="X1506">
        <v>52094.117647058803</v>
      </c>
      <c r="Y1506">
        <v>5220</v>
      </c>
      <c r="Z1506">
        <v>24710</v>
      </c>
      <c r="AA1506">
        <v>25142.857142857101</v>
      </c>
      <c r="AB1506">
        <v>39290.1960784314</v>
      </c>
      <c r="AC1506">
        <v>387.32394366197201</v>
      </c>
      <c r="AD1506">
        <v>3895.16129032258</v>
      </c>
      <c r="AE1506">
        <v>17259.574468085098</v>
      </c>
      <c r="AF1506">
        <v>523.94366197183103</v>
      </c>
      <c r="AG1506">
        <v>0.1</v>
      </c>
      <c r="AH1506">
        <v>1.21</v>
      </c>
      <c r="AI1506">
        <v>3.52</v>
      </c>
      <c r="AJ1506">
        <v>253.41</v>
      </c>
      <c r="AK1506">
        <v>12</v>
      </c>
      <c r="AL1506" t="s">
        <v>637</v>
      </c>
      <c r="AM1506">
        <v>5</v>
      </c>
      <c r="AN1506" t="s">
        <v>626</v>
      </c>
      <c r="AO1506" t="s">
        <v>639</v>
      </c>
      <c r="AP1506">
        <v>37.8125</v>
      </c>
      <c r="AQ1506">
        <v>63.008000000000003</v>
      </c>
      <c r="AR1506">
        <v>25.195499999999999</v>
      </c>
      <c r="AS1506">
        <v>1.66632727272727</v>
      </c>
      <c r="AT1506" t="s">
        <v>91</v>
      </c>
      <c r="AU1506" t="s">
        <v>61</v>
      </c>
      <c r="AV1506" t="s">
        <v>96</v>
      </c>
      <c r="AW1506" t="s">
        <v>63</v>
      </c>
    </row>
    <row r="1507" spans="1:49" x14ac:dyDescent="0.3">
      <c r="A1507">
        <v>247</v>
      </c>
      <c r="B1507" t="s">
        <v>646</v>
      </c>
      <c r="C1507" t="s">
        <v>647</v>
      </c>
      <c r="D1507" t="s">
        <v>652</v>
      </c>
      <c r="E1507" t="s">
        <v>52</v>
      </c>
      <c r="F1507">
        <v>44457</v>
      </c>
      <c r="G1507" t="s">
        <v>67</v>
      </c>
      <c r="H1507" t="s">
        <v>72</v>
      </c>
      <c r="I1507" t="s">
        <v>623</v>
      </c>
      <c r="J1507" t="s">
        <v>649</v>
      </c>
      <c r="K1507">
        <v>6227652</v>
      </c>
      <c r="L1507">
        <v>332661</v>
      </c>
      <c r="M1507">
        <v>1329</v>
      </c>
      <c r="N1507">
        <v>103</v>
      </c>
      <c r="O1507">
        <v>157</v>
      </c>
      <c r="P1507">
        <v>155</v>
      </c>
      <c r="Q1507">
        <v>5703</v>
      </c>
      <c r="R1507">
        <v>1189</v>
      </c>
      <c r="S1507">
        <v>12.95</v>
      </c>
      <c r="T1507">
        <v>2.73</v>
      </c>
      <c r="U1507">
        <v>33.72</v>
      </c>
      <c r="V1507">
        <v>6600</v>
      </c>
      <c r="W1507">
        <v>275333.33333333302</v>
      </c>
      <c r="X1507">
        <v>24723.529411764699</v>
      </c>
      <c r="Y1507">
        <v>2400</v>
      </c>
      <c r="Z1507">
        <v>31500</v>
      </c>
      <c r="AA1507">
        <v>63000</v>
      </c>
      <c r="AB1507">
        <v>23439.2156862745</v>
      </c>
      <c r="AC1507">
        <v>5964.7887323943696</v>
      </c>
      <c r="AD1507">
        <v>2225.8064516129002</v>
      </c>
      <c r="AE1507">
        <v>5974.4680851063804</v>
      </c>
      <c r="AF1507">
        <v>371.12676056338</v>
      </c>
      <c r="AG1507">
        <v>2.4500000000000002</v>
      </c>
      <c r="AH1507">
        <v>0.66</v>
      </c>
      <c r="AI1507">
        <v>8.82</v>
      </c>
      <c r="AJ1507">
        <v>1374</v>
      </c>
      <c r="AK1507">
        <v>17</v>
      </c>
      <c r="AL1507" t="s">
        <v>653</v>
      </c>
      <c r="AM1507">
        <v>6</v>
      </c>
      <c r="AN1507" t="s">
        <v>654</v>
      </c>
      <c r="AO1507" t="s">
        <v>655</v>
      </c>
      <c r="AP1507">
        <v>20.625</v>
      </c>
      <c r="AQ1507">
        <v>157.87799999999999</v>
      </c>
      <c r="AR1507">
        <v>137.25299999999999</v>
      </c>
      <c r="AS1507">
        <v>7.6546909090909097</v>
      </c>
      <c r="AT1507" t="s">
        <v>60</v>
      </c>
      <c r="AU1507" t="s">
        <v>61</v>
      </c>
      <c r="AV1507" t="s">
        <v>62</v>
      </c>
      <c r="AW1507" t="s">
        <v>63</v>
      </c>
    </row>
    <row r="1508" spans="1:49" x14ac:dyDescent="0.3">
      <c r="A1508">
        <v>243</v>
      </c>
      <c r="B1508" t="s">
        <v>83</v>
      </c>
      <c r="C1508" t="s">
        <v>630</v>
      </c>
      <c r="D1508" t="s">
        <v>635</v>
      </c>
      <c r="E1508" t="s">
        <v>275</v>
      </c>
      <c r="F1508">
        <v>51900000</v>
      </c>
      <c r="G1508" t="s">
        <v>67</v>
      </c>
      <c r="H1508" t="s">
        <v>72</v>
      </c>
      <c r="I1508" t="s">
        <v>623</v>
      </c>
      <c r="J1508" t="s">
        <v>636</v>
      </c>
      <c r="K1508">
        <v>6227594</v>
      </c>
      <c r="L1508">
        <v>361205</v>
      </c>
      <c r="M1508">
        <v>1636</v>
      </c>
      <c r="N1508">
        <v>189</v>
      </c>
      <c r="O1508">
        <v>133</v>
      </c>
      <c r="P1508">
        <v>96</v>
      </c>
      <c r="Q1508">
        <v>66</v>
      </c>
      <c r="R1508">
        <v>293</v>
      </c>
      <c r="S1508">
        <v>103.34</v>
      </c>
      <c r="T1508">
        <v>2.1</v>
      </c>
      <c r="U1508">
        <v>3.65</v>
      </c>
      <c r="V1508">
        <v>2200</v>
      </c>
      <c r="W1508">
        <v>274213.33333333302</v>
      </c>
      <c r="X1508">
        <v>49791.176470588201</v>
      </c>
      <c r="Y1508">
        <v>5220</v>
      </c>
      <c r="Z1508">
        <v>21000</v>
      </c>
      <c r="AA1508">
        <v>9214.2857142857192</v>
      </c>
      <c r="AB1508">
        <v>37013.725490196099</v>
      </c>
      <c r="AC1508">
        <v>232.39436619718299</v>
      </c>
      <c r="AD1508">
        <v>4748.3870967741896</v>
      </c>
      <c r="AE1508">
        <v>16388.297872340401</v>
      </c>
      <c r="AF1508">
        <v>523.94366197183103</v>
      </c>
      <c r="AG1508">
        <v>5.0000000000000001E-3</v>
      </c>
      <c r="AH1508">
        <v>0.22</v>
      </c>
      <c r="AI1508">
        <v>1.29</v>
      </c>
      <c r="AJ1508">
        <v>152.59</v>
      </c>
      <c r="AK1508">
        <v>12</v>
      </c>
      <c r="AL1508" t="s">
        <v>637</v>
      </c>
      <c r="AM1508">
        <v>5</v>
      </c>
      <c r="AN1508" t="s">
        <v>626</v>
      </c>
      <c r="AO1508" t="s">
        <v>641</v>
      </c>
      <c r="AP1508">
        <v>6.875</v>
      </c>
      <c r="AQ1508">
        <v>23.091000000000001</v>
      </c>
      <c r="AR1508">
        <v>16.216000000000001</v>
      </c>
      <c r="AS1508">
        <v>3.3586909090909098</v>
      </c>
      <c r="AT1508" t="s">
        <v>60</v>
      </c>
      <c r="AU1508" t="s">
        <v>92</v>
      </c>
      <c r="AV1508" t="s">
        <v>62</v>
      </c>
      <c r="AW1508" t="s">
        <v>63</v>
      </c>
    </row>
    <row r="1509" spans="1:49" x14ac:dyDescent="0.3">
      <c r="A1509">
        <v>244</v>
      </c>
      <c r="B1509" t="s">
        <v>83</v>
      </c>
      <c r="C1509" t="s">
        <v>630</v>
      </c>
      <c r="D1509" t="s">
        <v>642</v>
      </c>
      <c r="E1509" t="s">
        <v>275</v>
      </c>
      <c r="F1509">
        <v>20000000</v>
      </c>
      <c r="G1509" t="s">
        <v>67</v>
      </c>
      <c r="H1509" t="s">
        <v>72</v>
      </c>
      <c r="I1509" t="s">
        <v>623</v>
      </c>
      <c r="J1509" t="s">
        <v>636</v>
      </c>
      <c r="K1509">
        <v>6227594</v>
      </c>
      <c r="L1509">
        <v>361205</v>
      </c>
      <c r="M1509">
        <v>384</v>
      </c>
      <c r="N1509">
        <v>210</v>
      </c>
      <c r="O1509">
        <v>147</v>
      </c>
      <c r="P1509">
        <v>101</v>
      </c>
      <c r="Q1509">
        <v>67</v>
      </c>
      <c r="R1509">
        <v>305</v>
      </c>
      <c r="S1509">
        <v>251.75</v>
      </c>
      <c r="T1509">
        <v>3.01</v>
      </c>
      <c r="U1509">
        <v>8.73</v>
      </c>
      <c r="V1509">
        <v>100</v>
      </c>
      <c r="W1509">
        <v>271973.33333333302</v>
      </c>
      <c r="X1509">
        <v>50929.411764705903</v>
      </c>
      <c r="Y1509">
        <v>5880</v>
      </c>
      <c r="Z1509">
        <v>20965</v>
      </c>
      <c r="AA1509">
        <v>6285.7142857142899</v>
      </c>
      <c r="AB1509">
        <v>40049.019607843104</v>
      </c>
      <c r="AC1509">
        <v>232.39436619718299</v>
      </c>
      <c r="AD1509">
        <v>4637.0967741935501</v>
      </c>
      <c r="AE1509">
        <v>17342.553191489402</v>
      </c>
      <c r="AF1509">
        <v>523.94366197183103</v>
      </c>
      <c r="AG1509">
        <v>5.0000000000000001E-3</v>
      </c>
      <c r="AH1509">
        <v>0.01</v>
      </c>
      <c r="AI1509">
        <v>0.88</v>
      </c>
      <c r="AJ1509">
        <v>172.54</v>
      </c>
      <c r="AK1509">
        <v>11</v>
      </c>
      <c r="AL1509" t="s">
        <v>643</v>
      </c>
      <c r="AM1509">
        <v>5</v>
      </c>
      <c r="AN1509" t="s">
        <v>626</v>
      </c>
      <c r="AO1509" t="s">
        <v>644</v>
      </c>
      <c r="AP1509">
        <v>0.3125</v>
      </c>
      <c r="AQ1509">
        <v>15.752000000000001</v>
      </c>
      <c r="AR1509">
        <v>15.439500000000001</v>
      </c>
      <c r="AS1509">
        <v>50.406399999999998</v>
      </c>
      <c r="AT1509" t="s">
        <v>60</v>
      </c>
      <c r="AU1509" t="s">
        <v>92</v>
      </c>
      <c r="AV1509" t="s">
        <v>62</v>
      </c>
      <c r="AW1509" t="s">
        <v>63</v>
      </c>
    </row>
    <row r="1510" spans="1:49" x14ac:dyDescent="0.3">
      <c r="A1510">
        <v>245</v>
      </c>
      <c r="B1510" t="s">
        <v>83</v>
      </c>
      <c r="C1510" t="s">
        <v>630</v>
      </c>
      <c r="D1510" t="s">
        <v>642</v>
      </c>
      <c r="E1510" t="s">
        <v>275</v>
      </c>
      <c r="F1510" t="s">
        <v>53</v>
      </c>
      <c r="G1510" t="s">
        <v>67</v>
      </c>
      <c r="H1510" t="s">
        <v>55</v>
      </c>
      <c r="I1510" t="s">
        <v>623</v>
      </c>
      <c r="J1510" t="s">
        <v>636</v>
      </c>
      <c r="K1510">
        <v>6227594</v>
      </c>
      <c r="L1510">
        <v>361205</v>
      </c>
      <c r="M1510">
        <v>207</v>
      </c>
      <c r="N1510">
        <v>215</v>
      </c>
      <c r="O1510">
        <v>116</v>
      </c>
      <c r="P1510">
        <v>96</v>
      </c>
      <c r="Q1510">
        <v>62</v>
      </c>
      <c r="R1510">
        <v>132</v>
      </c>
      <c r="S1510">
        <v>215.25</v>
      </c>
      <c r="T1510">
        <v>3.32</v>
      </c>
      <c r="U1510">
        <v>4.1900000000000004</v>
      </c>
      <c r="V1510">
        <v>50</v>
      </c>
      <c r="W1510">
        <v>278180</v>
      </c>
      <c r="X1510">
        <v>54900</v>
      </c>
      <c r="Y1510">
        <v>6000</v>
      </c>
      <c r="Z1510">
        <v>17010</v>
      </c>
      <c r="AA1510">
        <v>3214.2857142857101</v>
      </c>
      <c r="AB1510">
        <v>32039.2156862745</v>
      </c>
      <c r="AC1510">
        <v>232.39436619718299</v>
      </c>
      <c r="AD1510">
        <v>3709.6774193548399</v>
      </c>
      <c r="AE1510">
        <v>17591.489361702101</v>
      </c>
      <c r="AF1510">
        <v>392.95774647887299</v>
      </c>
      <c r="AG1510">
        <v>5.0000000000000001E-3</v>
      </c>
      <c r="AH1510">
        <v>0.01</v>
      </c>
      <c r="AI1510">
        <v>0.45</v>
      </c>
      <c r="AJ1510">
        <v>10</v>
      </c>
      <c r="AK1510">
        <v>10</v>
      </c>
      <c r="AL1510" t="s">
        <v>643</v>
      </c>
      <c r="AM1510">
        <v>4</v>
      </c>
      <c r="AN1510" t="s">
        <v>167</v>
      </c>
      <c r="AO1510" t="s">
        <v>645</v>
      </c>
      <c r="AP1510">
        <v>0.3125</v>
      </c>
      <c r="AQ1510">
        <v>8.0549999999999997</v>
      </c>
      <c r="AR1510">
        <v>7.7424999999999997</v>
      </c>
      <c r="AS1510">
        <v>25.776</v>
      </c>
      <c r="AT1510" t="s">
        <v>60</v>
      </c>
      <c r="AU1510" t="s">
        <v>92</v>
      </c>
      <c r="AV1510" t="s">
        <v>62</v>
      </c>
      <c r="AW1510" t="s">
        <v>63</v>
      </c>
    </row>
    <row r="1511" spans="1:49" x14ac:dyDescent="0.3">
      <c r="A1511">
        <v>246</v>
      </c>
      <c r="B1511" t="s">
        <v>646</v>
      </c>
      <c r="C1511" t="s">
        <v>647</v>
      </c>
      <c r="D1511" t="s">
        <v>648</v>
      </c>
      <c r="E1511" t="s">
        <v>52</v>
      </c>
      <c r="F1511">
        <v>345100</v>
      </c>
      <c r="G1511" t="s">
        <v>67</v>
      </c>
      <c r="H1511" t="s">
        <v>72</v>
      </c>
      <c r="I1511" t="s">
        <v>623</v>
      </c>
      <c r="J1511" t="s">
        <v>649</v>
      </c>
      <c r="K1511">
        <v>6227513</v>
      </c>
      <c r="L1511">
        <v>332636</v>
      </c>
      <c r="M1511">
        <v>2401</v>
      </c>
      <c r="N1511">
        <v>175</v>
      </c>
      <c r="O1511">
        <v>100</v>
      </c>
      <c r="P1511">
        <v>91</v>
      </c>
      <c r="Q1511">
        <v>79</v>
      </c>
      <c r="R1511">
        <v>206</v>
      </c>
      <c r="S1511">
        <v>131.56</v>
      </c>
      <c r="T1511">
        <v>0.5</v>
      </c>
      <c r="U1511">
        <v>6.08</v>
      </c>
      <c r="V1511">
        <v>8100</v>
      </c>
      <c r="W1511">
        <v>272906.66666666698</v>
      </c>
      <c r="X1511">
        <v>47673.529411764699</v>
      </c>
      <c r="Y1511">
        <v>4860</v>
      </c>
      <c r="Z1511">
        <v>18515</v>
      </c>
      <c r="AA1511">
        <v>19071.428571428602</v>
      </c>
      <c r="AB1511">
        <v>33219.607843137303</v>
      </c>
      <c r="AC1511">
        <v>309.85915492957702</v>
      </c>
      <c r="AD1511">
        <v>6158.0645161290304</v>
      </c>
      <c r="AE1511">
        <v>16139.3617021277</v>
      </c>
      <c r="AF1511">
        <v>436.61971830985902</v>
      </c>
      <c r="AG1511">
        <v>0.04</v>
      </c>
      <c r="AH1511">
        <v>0.81</v>
      </c>
      <c r="AI1511">
        <v>2.67</v>
      </c>
      <c r="AJ1511">
        <v>29.41</v>
      </c>
      <c r="AK1511">
        <v>10</v>
      </c>
      <c r="AL1511" t="s">
        <v>650</v>
      </c>
      <c r="AM1511">
        <v>5</v>
      </c>
      <c r="AN1511" t="s">
        <v>626</v>
      </c>
      <c r="AO1511" t="s">
        <v>651</v>
      </c>
      <c r="AP1511">
        <v>25.3125</v>
      </c>
      <c r="AQ1511">
        <v>47.792999999999999</v>
      </c>
      <c r="AR1511">
        <v>22.480499999999999</v>
      </c>
      <c r="AS1511">
        <v>1.8881185185185201</v>
      </c>
      <c r="AT1511" t="s">
        <v>91</v>
      </c>
      <c r="AU1511" t="s">
        <v>61</v>
      </c>
      <c r="AV1511" t="s">
        <v>96</v>
      </c>
      <c r="AW1511" t="s">
        <v>63</v>
      </c>
    </row>
    <row r="1512" spans="1:49" x14ac:dyDescent="0.3">
      <c r="A1512">
        <v>242</v>
      </c>
      <c r="B1512" t="s">
        <v>83</v>
      </c>
      <c r="C1512" t="s">
        <v>630</v>
      </c>
      <c r="D1512" t="s">
        <v>635</v>
      </c>
      <c r="E1512" t="s">
        <v>275</v>
      </c>
      <c r="F1512">
        <v>51900000</v>
      </c>
      <c r="G1512" t="s">
        <v>67</v>
      </c>
      <c r="H1512" t="s">
        <v>72</v>
      </c>
      <c r="I1512" t="s">
        <v>623</v>
      </c>
      <c r="J1512" t="s">
        <v>636</v>
      </c>
      <c r="K1512">
        <v>6227470</v>
      </c>
      <c r="L1512">
        <v>361233</v>
      </c>
      <c r="M1512">
        <v>18880</v>
      </c>
      <c r="N1512">
        <v>180</v>
      </c>
      <c r="O1512">
        <v>114</v>
      </c>
      <c r="P1512">
        <v>104</v>
      </c>
      <c r="Q1512">
        <v>75</v>
      </c>
      <c r="R1512">
        <v>133</v>
      </c>
      <c r="S1512">
        <v>97.54</v>
      </c>
      <c r="T1512">
        <v>3.46</v>
      </c>
      <c r="U1512">
        <v>2.67</v>
      </c>
      <c r="V1512">
        <v>17500</v>
      </c>
      <c r="W1512">
        <v>255080</v>
      </c>
      <c r="X1512">
        <v>45714.705882352901</v>
      </c>
      <c r="Y1512">
        <v>4680</v>
      </c>
      <c r="Z1512">
        <v>21070</v>
      </c>
      <c r="AA1512">
        <v>11500</v>
      </c>
      <c r="AB1512">
        <v>35749.019607843104</v>
      </c>
      <c r="AC1512">
        <v>309.85915492957702</v>
      </c>
      <c r="AD1512">
        <v>3561.2903225806499</v>
      </c>
      <c r="AE1512">
        <v>14189.3617021277</v>
      </c>
      <c r="AF1512">
        <v>414.78873239436598</v>
      </c>
      <c r="AG1512">
        <v>0.01</v>
      </c>
      <c r="AH1512">
        <v>1.75</v>
      </c>
      <c r="AI1512">
        <v>1.61</v>
      </c>
      <c r="AJ1512">
        <v>10</v>
      </c>
      <c r="AK1512">
        <v>14</v>
      </c>
      <c r="AL1512" t="s">
        <v>637</v>
      </c>
      <c r="AM1512">
        <v>4</v>
      </c>
      <c r="AN1512" t="s">
        <v>167</v>
      </c>
      <c r="AO1512" t="s">
        <v>640</v>
      </c>
      <c r="AP1512">
        <v>54.6875</v>
      </c>
      <c r="AQ1512">
        <v>28.818999999999999</v>
      </c>
      <c r="AR1512">
        <v>-25.868500000000001</v>
      </c>
      <c r="AS1512">
        <v>0.526976</v>
      </c>
      <c r="AT1512" t="s">
        <v>95</v>
      </c>
      <c r="AU1512" t="s">
        <v>125</v>
      </c>
      <c r="AV1512" t="s">
        <v>126</v>
      </c>
      <c r="AW1512" t="s">
        <v>127</v>
      </c>
    </row>
    <row r="1513" spans="1:49" x14ac:dyDescent="0.3">
      <c r="A1513">
        <v>1886</v>
      </c>
      <c r="B1513" t="s">
        <v>83</v>
      </c>
      <c r="C1513" t="s">
        <v>630</v>
      </c>
      <c r="D1513" t="s">
        <v>3196</v>
      </c>
      <c r="E1513" t="s">
        <v>275</v>
      </c>
      <c r="F1513">
        <v>2175000</v>
      </c>
      <c r="G1513" t="s">
        <v>67</v>
      </c>
      <c r="H1513" t="s">
        <v>72</v>
      </c>
      <c r="I1513" t="s">
        <v>623</v>
      </c>
      <c r="J1513" t="s">
        <v>636</v>
      </c>
      <c r="K1513">
        <v>6226831</v>
      </c>
      <c r="L1513">
        <v>370259</v>
      </c>
      <c r="M1513">
        <v>1439</v>
      </c>
      <c r="N1513">
        <v>221</v>
      </c>
      <c r="O1513">
        <v>98</v>
      </c>
      <c r="P1513">
        <v>33</v>
      </c>
      <c r="Q1513">
        <v>128</v>
      </c>
      <c r="R1513">
        <v>254</v>
      </c>
      <c r="S1513">
        <v>135.44999999999999</v>
      </c>
      <c r="T1513">
        <v>0.5</v>
      </c>
      <c r="U1513">
        <v>0.5</v>
      </c>
      <c r="V1513">
        <v>1500</v>
      </c>
      <c r="W1513">
        <v>253026.66666666701</v>
      </c>
      <c r="X1513">
        <v>59929.411764705903</v>
      </c>
      <c r="Y1513">
        <v>5340</v>
      </c>
      <c r="Z1513">
        <v>19250</v>
      </c>
      <c r="AA1513">
        <v>6214.2857142857101</v>
      </c>
      <c r="AB1513">
        <v>39121.568627451001</v>
      </c>
      <c r="AC1513">
        <v>464.78873239436598</v>
      </c>
      <c r="AD1513">
        <v>4600</v>
      </c>
      <c r="AE1513">
        <v>13815.957446808499</v>
      </c>
      <c r="AF1513">
        <v>785.91549295774598</v>
      </c>
      <c r="AG1513">
        <v>0.23</v>
      </c>
      <c r="AH1513">
        <v>0.15</v>
      </c>
      <c r="AI1513">
        <v>0.87</v>
      </c>
      <c r="AJ1513">
        <v>38.61</v>
      </c>
      <c r="AK1513">
        <v>5</v>
      </c>
      <c r="AL1513" t="s">
        <v>3197</v>
      </c>
      <c r="AM1513">
        <v>5</v>
      </c>
      <c r="AN1513" t="s">
        <v>626</v>
      </c>
      <c r="AO1513" t="s">
        <v>3199</v>
      </c>
      <c r="AP1513">
        <v>4.6875</v>
      </c>
      <c r="AQ1513">
        <v>15.573</v>
      </c>
      <c r="AR1513">
        <v>10.8855</v>
      </c>
      <c r="AS1513">
        <v>3.3222399999999999</v>
      </c>
      <c r="AT1513" t="s">
        <v>60</v>
      </c>
      <c r="AU1513" t="s">
        <v>92</v>
      </c>
      <c r="AV1513" t="s">
        <v>62</v>
      </c>
      <c r="AW1513" t="s">
        <v>63</v>
      </c>
    </row>
    <row r="1514" spans="1:49" x14ac:dyDescent="0.3">
      <c r="A1514">
        <v>1881</v>
      </c>
      <c r="B1514" t="s">
        <v>83</v>
      </c>
      <c r="C1514" t="s">
        <v>630</v>
      </c>
      <c r="D1514" t="s">
        <v>3188</v>
      </c>
      <c r="E1514" t="s">
        <v>275</v>
      </c>
      <c r="F1514">
        <v>2175000</v>
      </c>
      <c r="G1514" t="s">
        <v>67</v>
      </c>
      <c r="H1514" t="s">
        <v>72</v>
      </c>
      <c r="I1514" t="s">
        <v>623</v>
      </c>
      <c r="J1514" t="s">
        <v>636</v>
      </c>
      <c r="K1514">
        <v>6226811</v>
      </c>
      <c r="L1514">
        <v>371136</v>
      </c>
      <c r="M1514">
        <v>569</v>
      </c>
      <c r="N1514">
        <v>225</v>
      </c>
      <c r="O1514">
        <v>139</v>
      </c>
      <c r="P1514">
        <v>41</v>
      </c>
      <c r="Q1514">
        <v>165</v>
      </c>
      <c r="R1514">
        <v>467</v>
      </c>
      <c r="S1514">
        <v>129.93</v>
      </c>
      <c r="T1514">
        <v>3.94</v>
      </c>
      <c r="U1514">
        <v>0.5</v>
      </c>
      <c r="V1514">
        <v>1100</v>
      </c>
      <c r="W1514">
        <v>252186.66666666701</v>
      </c>
      <c r="X1514">
        <v>56302.941176470602</v>
      </c>
      <c r="Y1514">
        <v>5100</v>
      </c>
      <c r="Z1514">
        <v>21805</v>
      </c>
      <c r="AA1514">
        <v>6000</v>
      </c>
      <c r="AB1514">
        <v>53117.647058823502</v>
      </c>
      <c r="AC1514">
        <v>542.25352112676103</v>
      </c>
      <c r="AD1514">
        <v>2596.77419354839</v>
      </c>
      <c r="AE1514">
        <v>14687.2340425532</v>
      </c>
      <c r="AF1514">
        <v>414.78873239436598</v>
      </c>
      <c r="AG1514">
        <v>0.03</v>
      </c>
      <c r="AH1514">
        <v>0.11</v>
      </c>
      <c r="AI1514">
        <v>0.84</v>
      </c>
      <c r="AJ1514">
        <v>254.06</v>
      </c>
      <c r="AK1514">
        <v>5</v>
      </c>
      <c r="AL1514" t="s">
        <v>3189</v>
      </c>
      <c r="AM1514">
        <v>5</v>
      </c>
      <c r="AN1514" t="s">
        <v>626</v>
      </c>
      <c r="AO1514" t="s">
        <v>3192</v>
      </c>
      <c r="AP1514">
        <v>3.4375</v>
      </c>
      <c r="AQ1514">
        <v>15.036</v>
      </c>
      <c r="AR1514">
        <v>11.5985</v>
      </c>
      <c r="AS1514">
        <v>4.3741090909090898</v>
      </c>
      <c r="AT1514" t="s">
        <v>60</v>
      </c>
      <c r="AU1514" t="s">
        <v>92</v>
      </c>
      <c r="AV1514" t="s">
        <v>62</v>
      </c>
      <c r="AW1514" t="s">
        <v>63</v>
      </c>
    </row>
    <row r="1515" spans="1:49" x14ac:dyDescent="0.3">
      <c r="A1515">
        <v>1887</v>
      </c>
      <c r="B1515" t="s">
        <v>83</v>
      </c>
      <c r="C1515" t="s">
        <v>630</v>
      </c>
      <c r="D1515" t="s">
        <v>3196</v>
      </c>
      <c r="E1515" t="s">
        <v>275</v>
      </c>
      <c r="F1515">
        <v>2175000</v>
      </c>
      <c r="G1515" t="s">
        <v>67</v>
      </c>
      <c r="H1515" t="s">
        <v>72</v>
      </c>
      <c r="I1515" t="s">
        <v>623</v>
      </c>
      <c r="J1515" t="s">
        <v>636</v>
      </c>
      <c r="K1515">
        <v>6226811</v>
      </c>
      <c r="L1515">
        <v>370254</v>
      </c>
      <c r="M1515">
        <v>1543</v>
      </c>
      <c r="N1515">
        <v>229</v>
      </c>
      <c r="O1515">
        <v>121</v>
      </c>
      <c r="P1515">
        <v>50</v>
      </c>
      <c r="Q1515">
        <v>194</v>
      </c>
      <c r="R1515">
        <v>720</v>
      </c>
      <c r="S1515">
        <v>72.569999999999993</v>
      </c>
      <c r="T1515">
        <v>11.71</v>
      </c>
      <c r="U1515">
        <v>1.1200000000000001</v>
      </c>
      <c r="V1515">
        <v>200</v>
      </c>
      <c r="W1515">
        <v>242900</v>
      </c>
      <c r="X1515">
        <v>62655.882352941197</v>
      </c>
      <c r="Y1515">
        <v>4980</v>
      </c>
      <c r="Z1515">
        <v>19285</v>
      </c>
      <c r="AA1515">
        <v>4642.8571428571404</v>
      </c>
      <c r="AB1515">
        <v>51937.254901960798</v>
      </c>
      <c r="AC1515">
        <v>464.78873239436598</v>
      </c>
      <c r="AD1515">
        <v>2262.9032258064499</v>
      </c>
      <c r="AE1515">
        <v>15600</v>
      </c>
      <c r="AF1515">
        <v>764.08450704225299</v>
      </c>
      <c r="AG1515">
        <v>0.01</v>
      </c>
      <c r="AH1515">
        <v>0.02</v>
      </c>
      <c r="AI1515">
        <v>0.65</v>
      </c>
      <c r="AJ1515">
        <v>497.72</v>
      </c>
      <c r="AK1515">
        <v>5</v>
      </c>
      <c r="AL1515" t="s">
        <v>3197</v>
      </c>
      <c r="AM1515">
        <v>6</v>
      </c>
      <c r="AN1515" t="s">
        <v>1222</v>
      </c>
      <c r="AO1515" t="s">
        <v>3200</v>
      </c>
      <c r="AP1515">
        <v>0.625</v>
      </c>
      <c r="AQ1515">
        <v>11.635</v>
      </c>
      <c r="AR1515">
        <v>11.01</v>
      </c>
      <c r="AS1515">
        <v>18.616</v>
      </c>
      <c r="AT1515" t="s">
        <v>60</v>
      </c>
      <c r="AU1515" t="s">
        <v>92</v>
      </c>
      <c r="AV1515" t="s">
        <v>62</v>
      </c>
      <c r="AW1515" t="s">
        <v>63</v>
      </c>
    </row>
    <row r="1516" spans="1:49" x14ac:dyDescent="0.3">
      <c r="A1516">
        <v>1879</v>
      </c>
      <c r="B1516" t="s">
        <v>83</v>
      </c>
      <c r="C1516" t="s">
        <v>630</v>
      </c>
      <c r="D1516" t="s">
        <v>3188</v>
      </c>
      <c r="E1516" t="s">
        <v>275</v>
      </c>
      <c r="F1516">
        <v>2175000</v>
      </c>
      <c r="G1516" t="s">
        <v>67</v>
      </c>
      <c r="H1516" t="s">
        <v>72</v>
      </c>
      <c r="I1516" t="s">
        <v>623</v>
      </c>
      <c r="J1516" t="s">
        <v>636</v>
      </c>
      <c r="K1516">
        <v>6226810</v>
      </c>
      <c r="L1516">
        <v>371144</v>
      </c>
      <c r="M1516">
        <v>592</v>
      </c>
      <c r="N1516">
        <v>231</v>
      </c>
      <c r="O1516">
        <v>136</v>
      </c>
      <c r="P1516">
        <v>34</v>
      </c>
      <c r="Q1516">
        <v>153</v>
      </c>
      <c r="R1516">
        <v>543</v>
      </c>
      <c r="S1516">
        <v>108.67</v>
      </c>
      <c r="T1516">
        <v>0.5</v>
      </c>
      <c r="U1516">
        <v>0.5</v>
      </c>
      <c r="V1516">
        <v>1300</v>
      </c>
      <c r="W1516">
        <v>258673.33333333299</v>
      </c>
      <c r="X1516">
        <v>55005.882352941197</v>
      </c>
      <c r="Y1516">
        <v>5100</v>
      </c>
      <c r="Z1516">
        <v>23625</v>
      </c>
      <c r="AA1516">
        <v>5928.5714285714303</v>
      </c>
      <c r="AB1516">
        <v>46794.117647058803</v>
      </c>
      <c r="AC1516">
        <v>464.78873239436598</v>
      </c>
      <c r="AD1516">
        <v>2967.7419354838698</v>
      </c>
      <c r="AE1516">
        <v>14023.404255319099</v>
      </c>
      <c r="AF1516">
        <v>414.78873239436598</v>
      </c>
      <c r="AG1516">
        <v>0.02</v>
      </c>
      <c r="AH1516">
        <v>0.13</v>
      </c>
      <c r="AI1516">
        <v>0.83</v>
      </c>
      <c r="AJ1516">
        <v>329.76</v>
      </c>
      <c r="AK1516">
        <v>5</v>
      </c>
      <c r="AL1516" t="s">
        <v>3189</v>
      </c>
      <c r="AM1516">
        <v>5</v>
      </c>
      <c r="AN1516" t="s">
        <v>626</v>
      </c>
      <c r="AO1516" t="s">
        <v>3190</v>
      </c>
      <c r="AP1516">
        <v>4.0625</v>
      </c>
      <c r="AQ1516">
        <v>14.856999999999999</v>
      </c>
      <c r="AR1516">
        <v>10.794499999999999</v>
      </c>
      <c r="AS1516">
        <v>3.6571076923076902</v>
      </c>
      <c r="AT1516" t="s">
        <v>60</v>
      </c>
      <c r="AU1516" t="s">
        <v>92</v>
      </c>
      <c r="AV1516" t="s">
        <v>62</v>
      </c>
      <c r="AW1516" t="s">
        <v>63</v>
      </c>
    </row>
    <row r="1517" spans="1:49" x14ac:dyDescent="0.3">
      <c r="A1517">
        <v>1880</v>
      </c>
      <c r="B1517" t="s">
        <v>83</v>
      </c>
      <c r="C1517" t="s">
        <v>630</v>
      </c>
      <c r="D1517" t="s">
        <v>3188</v>
      </c>
      <c r="E1517" t="s">
        <v>275</v>
      </c>
      <c r="F1517">
        <v>2175000</v>
      </c>
      <c r="G1517" t="s">
        <v>67</v>
      </c>
      <c r="H1517" t="s">
        <v>72</v>
      </c>
      <c r="I1517" t="s">
        <v>623</v>
      </c>
      <c r="J1517" t="s">
        <v>636</v>
      </c>
      <c r="K1517">
        <v>6226804</v>
      </c>
      <c r="L1517">
        <v>371144</v>
      </c>
      <c r="M1517">
        <v>1030</v>
      </c>
      <c r="N1517">
        <v>222</v>
      </c>
      <c r="O1517">
        <v>134</v>
      </c>
      <c r="P1517">
        <v>37</v>
      </c>
      <c r="Q1517">
        <v>245</v>
      </c>
      <c r="R1517">
        <v>545</v>
      </c>
      <c r="S1517">
        <v>79.989999999999995</v>
      </c>
      <c r="T1517">
        <v>0.5</v>
      </c>
      <c r="U1517">
        <v>0.5</v>
      </c>
      <c r="V1517">
        <v>3400</v>
      </c>
      <c r="W1517">
        <v>247753.33333333299</v>
      </c>
      <c r="X1517">
        <v>54397.058823529398</v>
      </c>
      <c r="Y1517">
        <v>4920</v>
      </c>
      <c r="Z1517">
        <v>24395</v>
      </c>
      <c r="AA1517">
        <v>6642.8571428571404</v>
      </c>
      <c r="AB1517">
        <v>51094.117647058803</v>
      </c>
      <c r="AC1517">
        <v>542.25352112676103</v>
      </c>
      <c r="AD1517">
        <v>2559.6774193548399</v>
      </c>
      <c r="AE1517">
        <v>13940.4255319149</v>
      </c>
      <c r="AF1517">
        <v>414.78873239436598</v>
      </c>
      <c r="AG1517">
        <v>0.34</v>
      </c>
      <c r="AH1517">
        <v>0.34</v>
      </c>
      <c r="AI1517">
        <v>0.93</v>
      </c>
      <c r="AJ1517">
        <v>328.73</v>
      </c>
      <c r="AK1517">
        <v>5</v>
      </c>
      <c r="AL1517" t="s">
        <v>3189</v>
      </c>
      <c r="AM1517">
        <v>5</v>
      </c>
      <c r="AN1517" t="s">
        <v>626</v>
      </c>
      <c r="AO1517" t="s">
        <v>3191</v>
      </c>
      <c r="AP1517">
        <v>10.625</v>
      </c>
      <c r="AQ1517">
        <v>16.646999999999998</v>
      </c>
      <c r="AR1517">
        <v>6.0220000000000002</v>
      </c>
      <c r="AS1517">
        <v>1.5667764705882401</v>
      </c>
      <c r="AT1517" t="s">
        <v>91</v>
      </c>
      <c r="AU1517" t="s">
        <v>92</v>
      </c>
      <c r="AV1517" t="s">
        <v>96</v>
      </c>
      <c r="AW1517" t="s">
        <v>97</v>
      </c>
    </row>
    <row r="1518" spans="1:49" x14ac:dyDescent="0.3">
      <c r="A1518">
        <v>1885</v>
      </c>
      <c r="B1518" t="s">
        <v>83</v>
      </c>
      <c r="C1518" t="s">
        <v>630</v>
      </c>
      <c r="D1518" t="s">
        <v>3196</v>
      </c>
      <c r="E1518" t="s">
        <v>275</v>
      </c>
      <c r="F1518">
        <v>2175000</v>
      </c>
      <c r="G1518" t="s">
        <v>67</v>
      </c>
      <c r="H1518" t="s">
        <v>72</v>
      </c>
      <c r="I1518" t="s">
        <v>623</v>
      </c>
      <c r="J1518" t="s">
        <v>636</v>
      </c>
      <c r="K1518">
        <v>6226804</v>
      </c>
      <c r="L1518">
        <v>370258</v>
      </c>
      <c r="M1518">
        <v>2845</v>
      </c>
      <c r="N1518">
        <v>236</v>
      </c>
      <c r="O1518">
        <v>134</v>
      </c>
      <c r="P1518">
        <v>54</v>
      </c>
      <c r="Q1518">
        <v>307</v>
      </c>
      <c r="R1518">
        <v>738</v>
      </c>
      <c r="S1518">
        <v>77.099999999999994</v>
      </c>
      <c r="T1518">
        <v>5.75</v>
      </c>
      <c r="U1518">
        <v>0.5</v>
      </c>
      <c r="V1518">
        <v>900</v>
      </c>
      <c r="W1518">
        <v>233660</v>
      </c>
      <c r="X1518">
        <v>63582.352941176498</v>
      </c>
      <c r="Y1518">
        <v>4800</v>
      </c>
      <c r="Z1518">
        <v>20685</v>
      </c>
      <c r="AA1518">
        <v>5000</v>
      </c>
      <c r="AB1518">
        <v>56405.882352941197</v>
      </c>
      <c r="AC1518">
        <v>464.78873239436598</v>
      </c>
      <c r="AD1518">
        <v>2411.2903225806499</v>
      </c>
      <c r="AE1518">
        <v>16180.851063829799</v>
      </c>
      <c r="AF1518">
        <v>764.08450704225299</v>
      </c>
      <c r="AG1518">
        <v>0.27</v>
      </c>
      <c r="AH1518">
        <v>0.09</v>
      </c>
      <c r="AI1518">
        <v>0.7</v>
      </c>
      <c r="AJ1518">
        <v>515.83000000000004</v>
      </c>
      <c r="AK1518">
        <v>5</v>
      </c>
      <c r="AL1518" t="s">
        <v>3197</v>
      </c>
      <c r="AM1518">
        <v>6</v>
      </c>
      <c r="AN1518" t="s">
        <v>1222</v>
      </c>
      <c r="AO1518" t="s">
        <v>3198</v>
      </c>
      <c r="AP1518">
        <v>2.8125</v>
      </c>
      <c r="AQ1518">
        <v>12.53</v>
      </c>
      <c r="AR1518">
        <v>9.7174999999999994</v>
      </c>
      <c r="AS1518">
        <v>4.4551111111111101</v>
      </c>
      <c r="AT1518" t="s">
        <v>60</v>
      </c>
      <c r="AU1518" t="s">
        <v>92</v>
      </c>
      <c r="AV1518" t="s">
        <v>62</v>
      </c>
      <c r="AW1518" t="s">
        <v>63</v>
      </c>
    </row>
    <row r="1519" spans="1:49" x14ac:dyDescent="0.3">
      <c r="A1519">
        <v>1888</v>
      </c>
      <c r="B1519" t="s">
        <v>83</v>
      </c>
      <c r="C1519" t="s">
        <v>630</v>
      </c>
      <c r="D1519" t="s">
        <v>3196</v>
      </c>
      <c r="E1519" t="s">
        <v>275</v>
      </c>
      <c r="F1519">
        <v>2175000</v>
      </c>
      <c r="G1519" t="s">
        <v>67</v>
      </c>
      <c r="H1519" t="s">
        <v>72</v>
      </c>
      <c r="I1519" t="s">
        <v>623</v>
      </c>
      <c r="J1519" t="s">
        <v>636</v>
      </c>
      <c r="K1519">
        <v>6226797</v>
      </c>
      <c r="L1519">
        <v>370253</v>
      </c>
      <c r="M1519">
        <v>4623</v>
      </c>
      <c r="N1519">
        <v>223</v>
      </c>
      <c r="O1519">
        <v>131</v>
      </c>
      <c r="P1519">
        <v>53</v>
      </c>
      <c r="Q1519">
        <v>229</v>
      </c>
      <c r="R1519">
        <v>879</v>
      </c>
      <c r="S1519">
        <v>62.52</v>
      </c>
      <c r="T1519">
        <v>1.7</v>
      </c>
      <c r="U1519">
        <v>0.5</v>
      </c>
      <c r="V1519">
        <v>1400</v>
      </c>
      <c r="W1519">
        <v>231840</v>
      </c>
      <c r="X1519">
        <v>62523.529411764699</v>
      </c>
      <c r="Y1519">
        <v>4740</v>
      </c>
      <c r="Z1519">
        <v>21280</v>
      </c>
      <c r="AA1519">
        <v>4714.2857142857101</v>
      </c>
      <c r="AB1519">
        <v>58513.725490196099</v>
      </c>
      <c r="AC1519">
        <v>619.71830985915506</v>
      </c>
      <c r="AD1519">
        <v>2448.38709677419</v>
      </c>
      <c r="AE1519">
        <v>16014.8936170213</v>
      </c>
      <c r="AF1519">
        <v>698.59154929577505</v>
      </c>
      <c r="AG1519">
        <v>0.01</v>
      </c>
      <c r="AH1519">
        <v>0.14000000000000001</v>
      </c>
      <c r="AI1519">
        <v>0.66</v>
      </c>
      <c r="AJ1519">
        <v>655.02</v>
      </c>
      <c r="AK1519">
        <v>5</v>
      </c>
      <c r="AL1519" t="s">
        <v>3197</v>
      </c>
      <c r="AM1519">
        <v>6</v>
      </c>
      <c r="AN1519" t="s">
        <v>1222</v>
      </c>
      <c r="AO1519" t="s">
        <v>3201</v>
      </c>
      <c r="AP1519">
        <v>4.375</v>
      </c>
      <c r="AQ1519">
        <v>11.814</v>
      </c>
      <c r="AR1519">
        <v>7.4390000000000001</v>
      </c>
      <c r="AS1519">
        <v>2.7003428571428598</v>
      </c>
      <c r="AT1519" t="s">
        <v>91</v>
      </c>
      <c r="AU1519" t="s">
        <v>92</v>
      </c>
      <c r="AV1519" t="s">
        <v>62</v>
      </c>
      <c r="AW1519" t="s">
        <v>63</v>
      </c>
    </row>
    <row r="1520" spans="1:49" x14ac:dyDescent="0.3">
      <c r="A1520">
        <v>1882</v>
      </c>
      <c r="B1520" t="s">
        <v>83</v>
      </c>
      <c r="C1520" t="s">
        <v>630</v>
      </c>
      <c r="D1520" t="s">
        <v>3188</v>
      </c>
      <c r="E1520" t="s">
        <v>275</v>
      </c>
      <c r="F1520">
        <v>2175000</v>
      </c>
      <c r="G1520" t="s">
        <v>67</v>
      </c>
      <c r="H1520" t="s">
        <v>72</v>
      </c>
      <c r="I1520" t="s">
        <v>623</v>
      </c>
      <c r="J1520" t="s">
        <v>636</v>
      </c>
      <c r="K1520">
        <v>6226792</v>
      </c>
      <c r="L1520">
        <v>371071</v>
      </c>
      <c r="M1520">
        <v>643</v>
      </c>
      <c r="N1520">
        <v>217</v>
      </c>
      <c r="O1520">
        <v>130</v>
      </c>
      <c r="P1520">
        <v>41</v>
      </c>
      <c r="Q1520">
        <v>154</v>
      </c>
      <c r="R1520">
        <v>628</v>
      </c>
      <c r="S1520">
        <v>105.64</v>
      </c>
      <c r="T1520">
        <v>0.5</v>
      </c>
      <c r="U1520">
        <v>0.5</v>
      </c>
      <c r="V1520">
        <v>500</v>
      </c>
      <c r="W1520">
        <v>259000</v>
      </c>
      <c r="X1520">
        <v>55879.411764705903</v>
      </c>
      <c r="Y1520">
        <v>5100</v>
      </c>
      <c r="Z1520">
        <v>20335</v>
      </c>
      <c r="AA1520">
        <v>4857.1428571428596</v>
      </c>
      <c r="AB1520">
        <v>47805.882352941197</v>
      </c>
      <c r="AC1520">
        <v>387.32394366197201</v>
      </c>
      <c r="AD1520">
        <v>2782.2580645161302</v>
      </c>
      <c r="AE1520">
        <v>14936.170212765999</v>
      </c>
      <c r="AF1520">
        <v>502.11267605633799</v>
      </c>
      <c r="AG1520">
        <v>0.8</v>
      </c>
      <c r="AH1520">
        <v>0.05</v>
      </c>
      <c r="AI1520">
        <v>0.68</v>
      </c>
      <c r="AJ1520">
        <v>415.05</v>
      </c>
      <c r="AK1520">
        <v>5</v>
      </c>
      <c r="AL1520" t="s">
        <v>3189</v>
      </c>
      <c r="AM1520">
        <v>6</v>
      </c>
      <c r="AN1520" t="s">
        <v>1222</v>
      </c>
      <c r="AO1520" t="s">
        <v>3193</v>
      </c>
      <c r="AP1520">
        <v>1.5625</v>
      </c>
      <c r="AQ1520">
        <v>12.172000000000001</v>
      </c>
      <c r="AR1520">
        <v>10.609500000000001</v>
      </c>
      <c r="AS1520">
        <v>7.7900799999999997</v>
      </c>
      <c r="AT1520" t="s">
        <v>60</v>
      </c>
      <c r="AU1520" t="s">
        <v>92</v>
      </c>
      <c r="AV1520" t="s">
        <v>62</v>
      </c>
      <c r="AW1520" t="s">
        <v>63</v>
      </c>
    </row>
    <row r="1521" spans="1:49" x14ac:dyDescent="0.3">
      <c r="A1521">
        <v>1883</v>
      </c>
      <c r="B1521" t="s">
        <v>83</v>
      </c>
      <c r="C1521" t="s">
        <v>630</v>
      </c>
      <c r="D1521" t="s">
        <v>3188</v>
      </c>
      <c r="E1521" t="s">
        <v>275</v>
      </c>
      <c r="F1521">
        <v>2175000</v>
      </c>
      <c r="G1521" t="s">
        <v>67</v>
      </c>
      <c r="H1521" t="s">
        <v>72</v>
      </c>
      <c r="I1521" t="s">
        <v>623</v>
      </c>
      <c r="J1521" t="s">
        <v>636</v>
      </c>
      <c r="K1521">
        <v>6226785</v>
      </c>
      <c r="L1521">
        <v>371068</v>
      </c>
      <c r="M1521">
        <v>3557</v>
      </c>
      <c r="N1521">
        <v>202</v>
      </c>
      <c r="O1521">
        <v>111</v>
      </c>
      <c r="P1521">
        <v>35</v>
      </c>
      <c r="Q1521">
        <v>256</v>
      </c>
      <c r="R1521">
        <v>687</v>
      </c>
      <c r="S1521">
        <v>75.06</v>
      </c>
      <c r="T1521">
        <v>0.5</v>
      </c>
      <c r="U1521">
        <v>0.5</v>
      </c>
      <c r="V1521">
        <v>1600</v>
      </c>
      <c r="W1521">
        <v>234780</v>
      </c>
      <c r="X1521">
        <v>60882.352941176498</v>
      </c>
      <c r="Y1521">
        <v>4740</v>
      </c>
      <c r="Z1521">
        <v>24115</v>
      </c>
      <c r="AA1521">
        <v>8642.8571428571395</v>
      </c>
      <c r="AB1521">
        <v>44854.9019607843</v>
      </c>
      <c r="AC1521">
        <v>774.64788732394402</v>
      </c>
      <c r="AD1521">
        <v>4377.4193548387102</v>
      </c>
      <c r="AE1521">
        <v>13608.510638297899</v>
      </c>
      <c r="AF1521">
        <v>698.59154929577505</v>
      </c>
      <c r="AG1521">
        <v>1.28</v>
      </c>
      <c r="AH1521">
        <v>0.16</v>
      </c>
      <c r="AI1521">
        <v>1.21</v>
      </c>
      <c r="AJ1521">
        <v>472.16</v>
      </c>
      <c r="AK1521">
        <v>5</v>
      </c>
      <c r="AL1521" t="s">
        <v>3189</v>
      </c>
      <c r="AM1521">
        <v>6</v>
      </c>
      <c r="AN1521" t="s">
        <v>1222</v>
      </c>
      <c r="AO1521" t="s">
        <v>3194</v>
      </c>
      <c r="AP1521">
        <v>5</v>
      </c>
      <c r="AQ1521">
        <v>21.658999999999999</v>
      </c>
      <c r="AR1521">
        <v>16.658999999999999</v>
      </c>
      <c r="AS1521">
        <v>4.3318000000000003</v>
      </c>
      <c r="AT1521" t="s">
        <v>60</v>
      </c>
      <c r="AU1521" t="s">
        <v>92</v>
      </c>
      <c r="AV1521" t="s">
        <v>62</v>
      </c>
      <c r="AW1521" t="s">
        <v>63</v>
      </c>
    </row>
    <row r="1522" spans="1:49" x14ac:dyDescent="0.3">
      <c r="A1522">
        <v>1884</v>
      </c>
      <c r="B1522" t="s">
        <v>83</v>
      </c>
      <c r="C1522" t="s">
        <v>630</v>
      </c>
      <c r="D1522" t="s">
        <v>3188</v>
      </c>
      <c r="E1522" t="s">
        <v>275</v>
      </c>
      <c r="F1522">
        <v>2175000</v>
      </c>
      <c r="G1522" t="s">
        <v>67</v>
      </c>
      <c r="H1522" t="s">
        <v>72</v>
      </c>
      <c r="I1522" t="s">
        <v>623</v>
      </c>
      <c r="J1522" t="s">
        <v>636</v>
      </c>
      <c r="K1522">
        <v>6226722</v>
      </c>
      <c r="L1522">
        <v>370711</v>
      </c>
      <c r="M1522">
        <v>2002</v>
      </c>
      <c r="N1522">
        <v>206</v>
      </c>
      <c r="O1522">
        <v>152</v>
      </c>
      <c r="P1522">
        <v>48</v>
      </c>
      <c r="Q1522">
        <v>154</v>
      </c>
      <c r="R1522">
        <v>481</v>
      </c>
      <c r="S1522">
        <v>83.82</v>
      </c>
      <c r="T1522">
        <v>1.59</v>
      </c>
      <c r="U1522">
        <v>0.5</v>
      </c>
      <c r="V1522">
        <v>400</v>
      </c>
      <c r="W1522">
        <v>263853.33333333302</v>
      </c>
      <c r="X1522">
        <v>54052.941176470602</v>
      </c>
      <c r="Y1522">
        <v>4920</v>
      </c>
      <c r="Z1522">
        <v>18620</v>
      </c>
      <c r="AA1522">
        <v>4642.8571428571404</v>
      </c>
      <c r="AB1522">
        <v>56237.254901960798</v>
      </c>
      <c r="AC1522">
        <v>464.78873239436598</v>
      </c>
      <c r="AD1522">
        <v>2596.77419354839</v>
      </c>
      <c r="AE1522">
        <v>15351.063829787199</v>
      </c>
      <c r="AF1522">
        <v>414.78873239436598</v>
      </c>
      <c r="AG1522">
        <v>0.31</v>
      </c>
      <c r="AH1522">
        <v>0.04</v>
      </c>
      <c r="AI1522">
        <v>0.65</v>
      </c>
      <c r="AJ1522">
        <v>266.2</v>
      </c>
      <c r="AK1522">
        <v>5</v>
      </c>
      <c r="AL1522" t="s">
        <v>3189</v>
      </c>
      <c r="AM1522">
        <v>5</v>
      </c>
      <c r="AN1522" t="s">
        <v>626</v>
      </c>
      <c r="AO1522" t="s">
        <v>3195</v>
      </c>
      <c r="AP1522">
        <v>1.25</v>
      </c>
      <c r="AQ1522">
        <v>11.635</v>
      </c>
      <c r="AR1522">
        <v>10.385</v>
      </c>
      <c r="AS1522">
        <v>9.3079999999999998</v>
      </c>
      <c r="AT1522" t="s">
        <v>60</v>
      </c>
      <c r="AU1522" t="s">
        <v>92</v>
      </c>
      <c r="AV1522" t="s">
        <v>62</v>
      </c>
      <c r="AW1522" t="s">
        <v>63</v>
      </c>
    </row>
    <row r="1523" spans="1:49" x14ac:dyDescent="0.3">
      <c r="A1523">
        <v>2156</v>
      </c>
      <c r="B1523" t="s">
        <v>3296</v>
      </c>
      <c r="C1523" t="s">
        <v>684</v>
      </c>
      <c r="D1523" t="s">
        <v>3299</v>
      </c>
      <c r="E1523" t="s">
        <v>3120</v>
      </c>
      <c r="F1523">
        <v>1000</v>
      </c>
      <c r="G1523" t="s">
        <v>54</v>
      </c>
      <c r="H1523" t="s">
        <v>72</v>
      </c>
      <c r="I1523" t="s">
        <v>86</v>
      </c>
      <c r="J1523" t="s">
        <v>3282</v>
      </c>
      <c r="K1523">
        <v>6225548</v>
      </c>
      <c r="L1523">
        <v>255997</v>
      </c>
      <c r="M1523">
        <v>27</v>
      </c>
      <c r="N1523">
        <v>28</v>
      </c>
      <c r="O1523">
        <v>36</v>
      </c>
      <c r="P1523">
        <v>9</v>
      </c>
      <c r="Q1523">
        <v>56</v>
      </c>
      <c r="R1523">
        <v>70</v>
      </c>
      <c r="S1523">
        <v>2.5</v>
      </c>
      <c r="T1523">
        <v>6.04</v>
      </c>
      <c r="U1523">
        <v>0.5</v>
      </c>
      <c r="V1523">
        <v>50</v>
      </c>
      <c r="W1523">
        <v>276873.33333333302</v>
      </c>
      <c r="X1523">
        <v>69961.764705882306</v>
      </c>
      <c r="Y1523">
        <v>3060</v>
      </c>
      <c r="Z1523">
        <v>7980</v>
      </c>
      <c r="AA1523">
        <v>857.142857142857</v>
      </c>
      <c r="AB1523">
        <v>2613.72549019608</v>
      </c>
      <c r="AC1523">
        <v>154.92957746478899</v>
      </c>
      <c r="AD1523">
        <v>741.93548387096803</v>
      </c>
      <c r="AE1523">
        <v>10496.808510638301</v>
      </c>
      <c r="AF1523">
        <v>109.154929577465</v>
      </c>
      <c r="AG1523">
        <v>1.21</v>
      </c>
      <c r="AH1523">
        <v>0.01</v>
      </c>
      <c r="AI1523">
        <v>0.12</v>
      </c>
      <c r="AJ1523">
        <v>10</v>
      </c>
      <c r="AK1523">
        <v>43</v>
      </c>
      <c r="AL1523" t="s">
        <v>3300</v>
      </c>
      <c r="AM1523">
        <v>0</v>
      </c>
      <c r="AN1523" t="s">
        <v>678</v>
      </c>
      <c r="AO1523" t="s">
        <v>678</v>
      </c>
      <c r="AP1523">
        <v>0.3125</v>
      </c>
      <c r="AQ1523">
        <v>2.1480000000000001</v>
      </c>
      <c r="AR1523">
        <v>1.8354999999999999</v>
      </c>
      <c r="AS1523">
        <v>6.8735999999999997</v>
      </c>
      <c r="AT1523" t="s">
        <v>60</v>
      </c>
      <c r="AU1523" t="s">
        <v>92</v>
      </c>
      <c r="AV1523" t="s">
        <v>62</v>
      </c>
      <c r="AW1523" t="s">
        <v>63</v>
      </c>
    </row>
    <row r="1524" spans="1:49" x14ac:dyDescent="0.3">
      <c r="A1524">
        <v>689</v>
      </c>
      <c r="B1524" t="s">
        <v>83</v>
      </c>
      <c r="C1524" t="s">
        <v>630</v>
      </c>
      <c r="D1524" t="s">
        <v>1447</v>
      </c>
      <c r="E1524" t="s">
        <v>275</v>
      </c>
      <c r="F1524">
        <v>1127734790</v>
      </c>
      <c r="G1524" t="s">
        <v>54</v>
      </c>
      <c r="H1524" t="s">
        <v>72</v>
      </c>
      <c r="I1524" t="s">
        <v>86</v>
      </c>
      <c r="J1524" t="s">
        <v>1360</v>
      </c>
      <c r="K1524">
        <v>6221687</v>
      </c>
      <c r="L1524">
        <v>302545</v>
      </c>
      <c r="M1524">
        <v>1241</v>
      </c>
      <c r="N1524">
        <v>166</v>
      </c>
      <c r="O1524">
        <v>91</v>
      </c>
      <c r="P1524">
        <v>83</v>
      </c>
      <c r="Q1524">
        <v>134</v>
      </c>
      <c r="R1524">
        <v>121</v>
      </c>
      <c r="S1524">
        <v>122.37</v>
      </c>
      <c r="T1524">
        <v>9.93</v>
      </c>
      <c r="U1524">
        <v>15.4</v>
      </c>
      <c r="V1524">
        <v>13700</v>
      </c>
      <c r="W1524">
        <v>250506.66666666701</v>
      </c>
      <c r="X1524">
        <v>45767.647058823502</v>
      </c>
      <c r="Y1524">
        <v>4740</v>
      </c>
      <c r="Z1524">
        <v>28385</v>
      </c>
      <c r="AA1524">
        <v>29714.285714285699</v>
      </c>
      <c r="AB1524">
        <v>30774.509803921599</v>
      </c>
      <c r="AC1524">
        <v>309.85915492957702</v>
      </c>
      <c r="AD1524">
        <v>6751.6129032258104</v>
      </c>
      <c r="AE1524">
        <v>14811.702127659601</v>
      </c>
      <c r="AF1524">
        <v>458.45070422535201</v>
      </c>
      <c r="AG1524">
        <v>0.04</v>
      </c>
      <c r="AH1524">
        <v>1.37</v>
      </c>
      <c r="AI1524">
        <v>4.16</v>
      </c>
      <c r="AJ1524">
        <v>10</v>
      </c>
      <c r="AK1524">
        <v>14</v>
      </c>
      <c r="AL1524" t="s">
        <v>1448</v>
      </c>
      <c r="AM1524">
        <v>4</v>
      </c>
      <c r="AN1524" t="s">
        <v>167</v>
      </c>
      <c r="AO1524" t="s">
        <v>1449</v>
      </c>
      <c r="AP1524">
        <v>42.8125</v>
      </c>
      <c r="AQ1524">
        <v>74.463999999999999</v>
      </c>
      <c r="AR1524">
        <v>31.651499999999999</v>
      </c>
      <c r="AS1524">
        <v>1.7393051094890499</v>
      </c>
      <c r="AT1524" t="s">
        <v>91</v>
      </c>
      <c r="AU1524" t="s">
        <v>61</v>
      </c>
      <c r="AV1524" t="s">
        <v>96</v>
      </c>
      <c r="AW1524" t="s">
        <v>63</v>
      </c>
    </row>
    <row r="1525" spans="1:49" x14ac:dyDescent="0.3">
      <c r="A1525">
        <v>2155</v>
      </c>
      <c r="B1525" t="s">
        <v>3296</v>
      </c>
      <c r="C1525" t="s">
        <v>684</v>
      </c>
      <c r="D1525" t="s">
        <v>3297</v>
      </c>
      <c r="E1525" t="s">
        <v>3120</v>
      </c>
      <c r="F1525">
        <v>500</v>
      </c>
      <c r="G1525" t="s">
        <v>67</v>
      </c>
      <c r="H1525" t="s">
        <v>72</v>
      </c>
      <c r="I1525" t="s">
        <v>86</v>
      </c>
      <c r="J1525" t="s">
        <v>3282</v>
      </c>
      <c r="K1525">
        <v>6221153</v>
      </c>
      <c r="L1525">
        <v>248505</v>
      </c>
      <c r="M1525">
        <v>30</v>
      </c>
      <c r="N1525">
        <v>79</v>
      </c>
      <c r="O1525">
        <v>71</v>
      </c>
      <c r="P1525">
        <v>15</v>
      </c>
      <c r="Q1525">
        <v>43</v>
      </c>
      <c r="R1525">
        <v>58</v>
      </c>
      <c r="S1525">
        <v>2.5</v>
      </c>
      <c r="T1525">
        <v>3.36</v>
      </c>
      <c r="U1525">
        <v>3.16</v>
      </c>
      <c r="V1525">
        <v>50</v>
      </c>
      <c r="W1525">
        <v>296566.66666666698</v>
      </c>
      <c r="X1525">
        <v>61597.058823529398</v>
      </c>
      <c r="Y1525">
        <v>7620</v>
      </c>
      <c r="Z1525">
        <v>7140</v>
      </c>
      <c r="AA1525">
        <v>1428.57142857143</v>
      </c>
      <c r="AB1525">
        <v>3203.9215686274501</v>
      </c>
      <c r="AC1525">
        <v>232.39436619718299</v>
      </c>
      <c r="AD1525">
        <v>1001.61290322581</v>
      </c>
      <c r="AE1525">
        <v>5020.2127659574498</v>
      </c>
      <c r="AF1525">
        <v>130.98591549295799</v>
      </c>
      <c r="AG1525">
        <v>1.3</v>
      </c>
      <c r="AH1525">
        <v>0.01</v>
      </c>
      <c r="AI1525">
        <v>0.2</v>
      </c>
      <c r="AJ1525">
        <v>10</v>
      </c>
      <c r="AK1525">
        <v>44</v>
      </c>
      <c r="AL1525" t="s">
        <v>3298</v>
      </c>
      <c r="AM1525">
        <v>0</v>
      </c>
      <c r="AN1525" t="s">
        <v>678</v>
      </c>
      <c r="AO1525" t="s">
        <v>678</v>
      </c>
      <c r="AP1525">
        <v>0.3125</v>
      </c>
      <c r="AQ1525">
        <v>3.58</v>
      </c>
      <c r="AR1525">
        <v>3.2675000000000001</v>
      </c>
      <c r="AS1525">
        <v>11.456</v>
      </c>
      <c r="AT1525" t="s">
        <v>60</v>
      </c>
      <c r="AU1525" t="s">
        <v>92</v>
      </c>
      <c r="AV1525" t="s">
        <v>62</v>
      </c>
      <c r="AW1525" t="s">
        <v>63</v>
      </c>
    </row>
    <row r="1526" spans="1:49" x14ac:dyDescent="0.3">
      <c r="A1526">
        <v>235</v>
      </c>
      <c r="B1526" t="s">
        <v>621</v>
      </c>
      <c r="C1526" t="s">
        <v>621</v>
      </c>
      <c r="D1526" t="s">
        <v>622</v>
      </c>
      <c r="E1526" t="s">
        <v>52</v>
      </c>
      <c r="F1526" t="s">
        <v>53</v>
      </c>
      <c r="G1526" t="s">
        <v>67</v>
      </c>
      <c r="H1526" t="s">
        <v>55</v>
      </c>
      <c r="I1526" t="s">
        <v>623</v>
      </c>
      <c r="J1526" t="s">
        <v>624</v>
      </c>
      <c r="K1526">
        <v>6209029</v>
      </c>
      <c r="L1526">
        <v>345060</v>
      </c>
      <c r="M1526">
        <v>4155</v>
      </c>
      <c r="N1526">
        <v>179</v>
      </c>
      <c r="O1526">
        <v>115</v>
      </c>
      <c r="P1526">
        <v>99</v>
      </c>
      <c r="Q1526">
        <v>141</v>
      </c>
      <c r="R1526">
        <v>385</v>
      </c>
      <c r="S1526">
        <v>270.29000000000002</v>
      </c>
      <c r="T1526">
        <v>2.76</v>
      </c>
      <c r="U1526">
        <v>0.5</v>
      </c>
      <c r="V1526">
        <v>11600</v>
      </c>
      <c r="W1526">
        <v>224233.33333333299</v>
      </c>
      <c r="X1526">
        <v>54741.176470588201</v>
      </c>
      <c r="Y1526">
        <v>5040</v>
      </c>
      <c r="Z1526">
        <v>24675</v>
      </c>
      <c r="AA1526">
        <v>25714.285714285699</v>
      </c>
      <c r="AB1526">
        <v>37688.2352941176</v>
      </c>
      <c r="AC1526">
        <v>774.64788732394402</v>
      </c>
      <c r="AD1526">
        <v>5490.3225806451601</v>
      </c>
      <c r="AE1526">
        <v>18753.191489361699</v>
      </c>
      <c r="AF1526">
        <v>698.59154929577505</v>
      </c>
      <c r="AG1526">
        <v>0.1</v>
      </c>
      <c r="AH1526">
        <v>1.1599999999999999</v>
      </c>
      <c r="AI1526">
        <v>3.6</v>
      </c>
      <c r="AJ1526">
        <v>288.45</v>
      </c>
      <c r="AK1526">
        <v>14</v>
      </c>
      <c r="AL1526" t="s">
        <v>625</v>
      </c>
      <c r="AM1526">
        <v>5</v>
      </c>
      <c r="AN1526" t="s">
        <v>626</v>
      </c>
      <c r="AO1526" t="s">
        <v>627</v>
      </c>
      <c r="AP1526">
        <v>36.25</v>
      </c>
      <c r="AQ1526">
        <v>64.44</v>
      </c>
      <c r="AR1526">
        <v>28.19</v>
      </c>
      <c r="AS1526">
        <v>1.7776551724137899</v>
      </c>
      <c r="AT1526" t="s">
        <v>91</v>
      </c>
      <c r="AU1526" t="s">
        <v>61</v>
      </c>
      <c r="AV1526" t="s">
        <v>96</v>
      </c>
      <c r="AW1526" t="s">
        <v>63</v>
      </c>
    </row>
    <row r="1527" spans="1:49" x14ac:dyDescent="0.3">
      <c r="A1527">
        <v>236</v>
      </c>
      <c r="B1527" t="s">
        <v>621</v>
      </c>
      <c r="C1527" t="s">
        <v>621</v>
      </c>
      <c r="D1527" t="s">
        <v>622</v>
      </c>
      <c r="E1527" t="s">
        <v>52</v>
      </c>
      <c r="F1527">
        <v>213000000</v>
      </c>
      <c r="G1527" t="s">
        <v>67</v>
      </c>
      <c r="H1527" t="s">
        <v>72</v>
      </c>
      <c r="I1527" t="s">
        <v>623</v>
      </c>
      <c r="J1527" t="s">
        <v>624</v>
      </c>
      <c r="K1527">
        <v>6208497</v>
      </c>
      <c r="L1527">
        <v>344635</v>
      </c>
      <c r="M1527">
        <v>851</v>
      </c>
      <c r="N1527">
        <v>199</v>
      </c>
      <c r="O1527">
        <v>110</v>
      </c>
      <c r="P1527">
        <v>91</v>
      </c>
      <c r="Q1527">
        <v>72</v>
      </c>
      <c r="R1527">
        <v>421</v>
      </c>
      <c r="S1527">
        <v>77.91</v>
      </c>
      <c r="T1527">
        <v>2.02</v>
      </c>
      <c r="U1527">
        <v>2.87</v>
      </c>
      <c r="V1527">
        <v>9900</v>
      </c>
      <c r="W1527">
        <v>251160</v>
      </c>
      <c r="X1527">
        <v>49500</v>
      </c>
      <c r="Y1527">
        <v>5640</v>
      </c>
      <c r="Z1527">
        <v>23800</v>
      </c>
      <c r="AA1527">
        <v>20285.714285714301</v>
      </c>
      <c r="AB1527">
        <v>38531.372549019601</v>
      </c>
      <c r="AC1527">
        <v>309.85915492957702</v>
      </c>
      <c r="AD1527">
        <v>4414.5161290322603</v>
      </c>
      <c r="AE1527">
        <v>14811.702127659601</v>
      </c>
      <c r="AF1527">
        <v>589.43661971831</v>
      </c>
      <c r="AG1527">
        <v>0.01</v>
      </c>
      <c r="AH1527">
        <v>0.99</v>
      </c>
      <c r="AI1527">
        <v>2.84</v>
      </c>
      <c r="AJ1527">
        <v>341.11</v>
      </c>
      <c r="AK1527">
        <v>12</v>
      </c>
      <c r="AL1527" t="s">
        <v>625</v>
      </c>
      <c r="AM1527">
        <v>5</v>
      </c>
      <c r="AN1527" t="s">
        <v>626</v>
      </c>
      <c r="AO1527" t="s">
        <v>628</v>
      </c>
      <c r="AP1527">
        <v>30.9375</v>
      </c>
      <c r="AQ1527">
        <v>50.835999999999999</v>
      </c>
      <c r="AR1527">
        <v>19.898499999999999</v>
      </c>
      <c r="AS1527">
        <v>1.64318383838384</v>
      </c>
      <c r="AT1527" t="s">
        <v>91</v>
      </c>
      <c r="AU1527" t="s">
        <v>92</v>
      </c>
      <c r="AV1527" t="s">
        <v>96</v>
      </c>
      <c r="AW1527" t="s">
        <v>97</v>
      </c>
    </row>
    <row r="1528" spans="1:49" x14ac:dyDescent="0.3">
      <c r="A1528">
        <v>237</v>
      </c>
      <c r="B1528" t="s">
        <v>621</v>
      </c>
      <c r="C1528" t="s">
        <v>621</v>
      </c>
      <c r="D1528" t="s">
        <v>622</v>
      </c>
      <c r="E1528" t="s">
        <v>52</v>
      </c>
      <c r="F1528">
        <v>213000000</v>
      </c>
      <c r="G1528" t="s">
        <v>67</v>
      </c>
      <c r="H1528" t="s">
        <v>72</v>
      </c>
      <c r="I1528" t="s">
        <v>623</v>
      </c>
      <c r="J1528" t="s">
        <v>624</v>
      </c>
      <c r="K1528">
        <v>6205391</v>
      </c>
      <c r="L1528">
        <v>345743</v>
      </c>
      <c r="M1528">
        <v>759</v>
      </c>
      <c r="N1528">
        <v>165</v>
      </c>
      <c r="O1528">
        <v>95</v>
      </c>
      <c r="P1528">
        <v>78</v>
      </c>
      <c r="Q1528">
        <v>64</v>
      </c>
      <c r="R1528">
        <v>222</v>
      </c>
      <c r="S1528">
        <v>111.91</v>
      </c>
      <c r="T1528">
        <v>2.0699999999999998</v>
      </c>
      <c r="U1528">
        <v>6.41</v>
      </c>
      <c r="V1528">
        <v>3800</v>
      </c>
      <c r="W1528">
        <v>254753.33333333299</v>
      </c>
      <c r="X1528">
        <v>51988.235294117701</v>
      </c>
      <c r="Y1528">
        <v>5400</v>
      </c>
      <c r="Z1528">
        <v>23660</v>
      </c>
      <c r="AA1528">
        <v>7857.1428571428596</v>
      </c>
      <c r="AB1528">
        <v>34990.1960784314</v>
      </c>
      <c r="AC1528">
        <v>309.85915492957702</v>
      </c>
      <c r="AD1528">
        <v>5341.9354838709696</v>
      </c>
      <c r="AE1528">
        <v>16595.744680851101</v>
      </c>
      <c r="AF1528">
        <v>611.26760563380299</v>
      </c>
      <c r="AG1528">
        <v>0.01</v>
      </c>
      <c r="AH1528">
        <v>0.38</v>
      </c>
      <c r="AI1528">
        <v>1.1000000000000001</v>
      </c>
      <c r="AJ1528">
        <v>109.23</v>
      </c>
      <c r="AK1528">
        <v>10</v>
      </c>
      <c r="AL1528" t="s">
        <v>625</v>
      </c>
      <c r="AM1528">
        <v>5</v>
      </c>
      <c r="AN1528" t="s">
        <v>626</v>
      </c>
      <c r="AO1528" t="s">
        <v>629</v>
      </c>
      <c r="AP1528">
        <v>11.875</v>
      </c>
      <c r="AQ1528">
        <v>19.690000000000001</v>
      </c>
      <c r="AR1528">
        <v>7.8150000000000004</v>
      </c>
      <c r="AS1528">
        <v>1.6581052631578901</v>
      </c>
      <c r="AT1528" t="s">
        <v>91</v>
      </c>
      <c r="AU1528" t="s">
        <v>92</v>
      </c>
      <c r="AV1528" t="s">
        <v>96</v>
      </c>
      <c r="AW1528" t="s">
        <v>97</v>
      </c>
    </row>
    <row r="1529" spans="1:49" x14ac:dyDescent="0.3">
      <c r="A1529">
        <v>238</v>
      </c>
      <c r="B1529" t="s">
        <v>621</v>
      </c>
      <c r="C1529" t="s">
        <v>630</v>
      </c>
      <c r="D1529" t="s">
        <v>631</v>
      </c>
      <c r="E1529" t="s">
        <v>275</v>
      </c>
      <c r="F1529">
        <v>364000000</v>
      </c>
      <c r="G1529" t="s">
        <v>67</v>
      </c>
      <c r="H1529" t="s">
        <v>72</v>
      </c>
      <c r="I1529" t="s">
        <v>623</v>
      </c>
      <c r="J1529" t="s">
        <v>624</v>
      </c>
      <c r="K1529">
        <v>6204609</v>
      </c>
      <c r="L1529">
        <v>343482</v>
      </c>
      <c r="M1529">
        <v>1337</v>
      </c>
      <c r="N1529">
        <v>164</v>
      </c>
      <c r="O1529">
        <v>96</v>
      </c>
      <c r="P1529">
        <v>78</v>
      </c>
      <c r="Q1529">
        <v>62</v>
      </c>
      <c r="R1529">
        <v>137</v>
      </c>
      <c r="S1529">
        <v>93.89</v>
      </c>
      <c r="T1529">
        <v>2.2000000000000002</v>
      </c>
      <c r="U1529">
        <v>5.92</v>
      </c>
      <c r="V1529">
        <v>4100</v>
      </c>
      <c r="W1529">
        <v>265160</v>
      </c>
      <c r="X1529">
        <v>51564.705882352901</v>
      </c>
      <c r="Y1529">
        <v>5340</v>
      </c>
      <c r="Z1529">
        <v>22470</v>
      </c>
      <c r="AA1529">
        <v>8071.4285714285697</v>
      </c>
      <c r="AB1529">
        <v>35833.333333333299</v>
      </c>
      <c r="AC1529">
        <v>309.85915492957702</v>
      </c>
      <c r="AD1529">
        <v>4229.0322580645197</v>
      </c>
      <c r="AE1529">
        <v>16554.255319148899</v>
      </c>
      <c r="AF1529">
        <v>589.43661971831</v>
      </c>
      <c r="AG1529">
        <v>0.02</v>
      </c>
      <c r="AH1529">
        <v>0.41</v>
      </c>
      <c r="AI1529">
        <v>1.1299999999999999</v>
      </c>
      <c r="AJ1529">
        <v>10</v>
      </c>
      <c r="AK1529">
        <v>9</v>
      </c>
      <c r="AL1529" t="s">
        <v>632</v>
      </c>
      <c r="AM1529">
        <v>4</v>
      </c>
      <c r="AN1529" t="s">
        <v>167</v>
      </c>
      <c r="AO1529" t="s">
        <v>633</v>
      </c>
      <c r="AP1529">
        <v>12.8125</v>
      </c>
      <c r="AQ1529">
        <v>20.227</v>
      </c>
      <c r="AR1529">
        <v>7.4145000000000003</v>
      </c>
      <c r="AS1529">
        <v>1.57869268292683</v>
      </c>
      <c r="AT1529" t="s">
        <v>91</v>
      </c>
      <c r="AU1529" t="s">
        <v>92</v>
      </c>
      <c r="AV1529" t="s">
        <v>96</v>
      </c>
      <c r="AW1529" t="s">
        <v>97</v>
      </c>
    </row>
    <row r="1530" spans="1:49" x14ac:dyDescent="0.3">
      <c r="A1530">
        <v>239</v>
      </c>
      <c r="B1530" t="s">
        <v>621</v>
      </c>
      <c r="C1530" t="s">
        <v>630</v>
      </c>
      <c r="D1530" t="s">
        <v>631</v>
      </c>
      <c r="E1530" t="s">
        <v>275</v>
      </c>
      <c r="F1530">
        <v>364000000</v>
      </c>
      <c r="G1530" t="s">
        <v>67</v>
      </c>
      <c r="H1530" t="s">
        <v>72</v>
      </c>
      <c r="I1530" t="s">
        <v>623</v>
      </c>
      <c r="J1530" t="s">
        <v>624</v>
      </c>
      <c r="K1530">
        <v>6204609</v>
      </c>
      <c r="L1530">
        <v>343482</v>
      </c>
      <c r="M1530">
        <v>1589</v>
      </c>
      <c r="N1530">
        <v>196</v>
      </c>
      <c r="O1530">
        <v>149</v>
      </c>
      <c r="P1530">
        <v>95</v>
      </c>
      <c r="Q1530">
        <v>68</v>
      </c>
      <c r="R1530">
        <v>162</v>
      </c>
      <c r="S1530">
        <v>106.3</v>
      </c>
      <c r="T1530">
        <v>3.07</v>
      </c>
      <c r="U1530">
        <v>4.16</v>
      </c>
      <c r="V1530">
        <v>3800</v>
      </c>
      <c r="W1530">
        <v>270573.33333333302</v>
      </c>
      <c r="X1530">
        <v>49817.647058823502</v>
      </c>
      <c r="Y1530">
        <v>5400</v>
      </c>
      <c r="Z1530">
        <v>22890</v>
      </c>
      <c r="AA1530">
        <v>7857.1428571428596</v>
      </c>
      <c r="AB1530">
        <v>35158.823529411799</v>
      </c>
      <c r="AC1530">
        <v>309.85915492957702</v>
      </c>
      <c r="AD1530">
        <v>4303.22580645161</v>
      </c>
      <c r="AE1530">
        <v>16222.3404255319</v>
      </c>
      <c r="AF1530">
        <v>589.43661971831</v>
      </c>
      <c r="AG1530">
        <v>5.0000000000000001E-3</v>
      </c>
      <c r="AH1530">
        <v>0.38</v>
      </c>
      <c r="AI1530">
        <v>1.1000000000000001</v>
      </c>
      <c r="AJ1530">
        <v>10</v>
      </c>
      <c r="AK1530">
        <v>12</v>
      </c>
      <c r="AL1530" t="s">
        <v>632</v>
      </c>
      <c r="AM1530">
        <v>4</v>
      </c>
      <c r="AN1530" t="s">
        <v>167</v>
      </c>
      <c r="AO1530" t="s">
        <v>634</v>
      </c>
      <c r="AP1530">
        <v>11.875</v>
      </c>
      <c r="AQ1530">
        <v>19.690000000000001</v>
      </c>
      <c r="AR1530">
        <v>7.8150000000000004</v>
      </c>
      <c r="AS1530">
        <v>1.6581052631578901</v>
      </c>
      <c r="AT1530" t="s">
        <v>91</v>
      </c>
      <c r="AU1530" t="s">
        <v>92</v>
      </c>
      <c r="AV1530" t="s">
        <v>96</v>
      </c>
      <c r="AW1530" t="s">
        <v>97</v>
      </c>
    </row>
    <row r="1531" spans="1:49" x14ac:dyDescent="0.3">
      <c r="A1531">
        <v>659</v>
      </c>
      <c r="B1531" t="s">
        <v>1354</v>
      </c>
      <c r="C1531" t="s">
        <v>1355</v>
      </c>
      <c r="D1531" t="s">
        <v>298</v>
      </c>
      <c r="E1531" t="s">
        <v>236</v>
      </c>
      <c r="F1531">
        <v>5329</v>
      </c>
      <c r="G1531" t="s">
        <v>67</v>
      </c>
      <c r="H1531" t="s">
        <v>72</v>
      </c>
      <c r="I1531" t="s">
        <v>623</v>
      </c>
      <c r="J1531" t="s">
        <v>1356</v>
      </c>
      <c r="K1531">
        <v>6188470</v>
      </c>
      <c r="L1531">
        <v>297940</v>
      </c>
      <c r="M1531">
        <v>373</v>
      </c>
      <c r="N1531">
        <v>158</v>
      </c>
      <c r="O1531">
        <v>57</v>
      </c>
      <c r="P1531">
        <v>73</v>
      </c>
      <c r="Q1531">
        <v>336</v>
      </c>
      <c r="R1531">
        <v>215</v>
      </c>
      <c r="S1531">
        <v>2.5</v>
      </c>
      <c r="T1531">
        <v>19.579999999999998</v>
      </c>
      <c r="U1531">
        <v>7.1</v>
      </c>
      <c r="V1531">
        <v>50</v>
      </c>
      <c r="W1531">
        <v>282566.66666666698</v>
      </c>
      <c r="X1531">
        <v>40473.529411764699</v>
      </c>
      <c r="Y1531">
        <v>4380</v>
      </c>
      <c r="Z1531">
        <v>30345</v>
      </c>
      <c r="AA1531">
        <v>18000</v>
      </c>
      <c r="AB1531">
        <v>25715.686274509801</v>
      </c>
      <c r="AC1531">
        <v>1859.1549295774601</v>
      </c>
      <c r="AD1531">
        <v>4970.9677419354803</v>
      </c>
      <c r="AE1531">
        <v>11326.595744680801</v>
      </c>
      <c r="AF1531">
        <v>371.12676056338</v>
      </c>
      <c r="AG1531">
        <v>0.54</v>
      </c>
      <c r="AH1531">
        <v>0.01</v>
      </c>
      <c r="AI1531">
        <v>2.52</v>
      </c>
      <c r="AJ1531">
        <v>10</v>
      </c>
      <c r="AK1531">
        <v>14</v>
      </c>
      <c r="AL1531" t="s">
        <v>1357</v>
      </c>
      <c r="AM1531">
        <v>2</v>
      </c>
      <c r="AN1531" t="s">
        <v>178</v>
      </c>
      <c r="AO1531" t="s">
        <v>1358</v>
      </c>
      <c r="AP1531">
        <v>0.3125</v>
      </c>
      <c r="AQ1531">
        <v>45.107999999999997</v>
      </c>
      <c r="AR1531">
        <v>44.795499999999997</v>
      </c>
      <c r="AS1531">
        <v>144.34559999999999</v>
      </c>
      <c r="AT1531" t="s">
        <v>60</v>
      </c>
      <c r="AU1531" t="s">
        <v>61</v>
      </c>
      <c r="AV1531" t="s">
        <v>62</v>
      </c>
      <c r="AW1531" t="s">
        <v>63</v>
      </c>
    </row>
    <row r="1532" spans="1:49" x14ac:dyDescent="0.3">
      <c r="A1532">
        <v>656</v>
      </c>
      <c r="B1532" t="s">
        <v>1347</v>
      </c>
      <c r="C1532" t="s">
        <v>1348</v>
      </c>
      <c r="D1532" t="s">
        <v>1348</v>
      </c>
      <c r="E1532" t="s">
        <v>268</v>
      </c>
      <c r="F1532" t="s">
        <v>53</v>
      </c>
      <c r="G1532" t="s">
        <v>54</v>
      </c>
      <c r="H1532" t="s">
        <v>55</v>
      </c>
      <c r="I1532" t="s">
        <v>1349</v>
      </c>
      <c r="J1532" t="s">
        <v>1350</v>
      </c>
      <c r="K1532">
        <v>6081677</v>
      </c>
      <c r="L1532">
        <v>240779</v>
      </c>
      <c r="M1532">
        <v>113</v>
      </c>
      <c r="N1532">
        <v>273</v>
      </c>
      <c r="O1532">
        <v>91</v>
      </c>
      <c r="P1532">
        <v>84</v>
      </c>
      <c r="Q1532">
        <v>120</v>
      </c>
      <c r="R1532">
        <v>189</v>
      </c>
      <c r="S1532">
        <v>6.13</v>
      </c>
      <c r="T1532">
        <v>2.89</v>
      </c>
      <c r="U1532">
        <v>5.52</v>
      </c>
      <c r="V1532">
        <v>500</v>
      </c>
      <c r="W1532">
        <v>258580</v>
      </c>
      <c r="X1532">
        <v>56752.941176470602</v>
      </c>
      <c r="Y1532">
        <v>7620</v>
      </c>
      <c r="Z1532">
        <v>36400</v>
      </c>
      <c r="AA1532">
        <v>1500</v>
      </c>
      <c r="AB1532">
        <v>2613.72549019608</v>
      </c>
      <c r="AC1532">
        <v>1626.76056338028</v>
      </c>
      <c r="AD1532">
        <v>259.677419354839</v>
      </c>
      <c r="AE1532">
        <v>10662.7659574468</v>
      </c>
      <c r="AF1532">
        <v>327.46478873239403</v>
      </c>
      <c r="AG1532">
        <v>0.06</v>
      </c>
      <c r="AH1532">
        <v>0.05</v>
      </c>
      <c r="AI1532">
        <v>0.21</v>
      </c>
      <c r="AJ1532">
        <v>10</v>
      </c>
      <c r="AK1532">
        <v>19</v>
      </c>
      <c r="AL1532" t="s">
        <v>1351</v>
      </c>
      <c r="AM1532">
        <v>3</v>
      </c>
      <c r="AN1532" t="s">
        <v>113</v>
      </c>
      <c r="AO1532" t="s">
        <v>1352</v>
      </c>
      <c r="AP1532">
        <v>1.5625</v>
      </c>
      <c r="AQ1532">
        <v>3.7589999999999999</v>
      </c>
      <c r="AR1532">
        <v>2.1964999999999999</v>
      </c>
      <c r="AS1532">
        <v>2.4057599999999999</v>
      </c>
      <c r="AT1532" t="s">
        <v>91</v>
      </c>
      <c r="AU1532" t="s">
        <v>92</v>
      </c>
      <c r="AV1532" t="s">
        <v>62</v>
      </c>
      <c r="AW1532" t="s">
        <v>63</v>
      </c>
    </row>
    <row r="1533" spans="1:49" x14ac:dyDescent="0.3">
      <c r="A1533">
        <v>657</v>
      </c>
      <c r="B1533" t="s">
        <v>1347</v>
      </c>
      <c r="C1533" t="s">
        <v>1348</v>
      </c>
      <c r="D1533" t="s">
        <v>1348</v>
      </c>
      <c r="E1533" t="s">
        <v>268</v>
      </c>
      <c r="F1533">
        <v>410000</v>
      </c>
      <c r="G1533" t="s">
        <v>54</v>
      </c>
      <c r="H1533" t="s">
        <v>72</v>
      </c>
      <c r="I1533" t="s">
        <v>1349</v>
      </c>
      <c r="J1533" t="s">
        <v>1350</v>
      </c>
      <c r="K1533">
        <v>6081670</v>
      </c>
      <c r="L1533">
        <v>240724</v>
      </c>
      <c r="M1533">
        <v>279</v>
      </c>
      <c r="N1533">
        <v>115</v>
      </c>
      <c r="O1533">
        <v>38</v>
      </c>
      <c r="P1533">
        <v>73</v>
      </c>
      <c r="Q1533">
        <v>442</v>
      </c>
      <c r="R1533">
        <v>410</v>
      </c>
      <c r="S1533">
        <v>5.51</v>
      </c>
      <c r="T1533">
        <v>7.38</v>
      </c>
      <c r="U1533">
        <v>5.71</v>
      </c>
      <c r="V1533">
        <v>1900</v>
      </c>
      <c r="W1533">
        <v>301420</v>
      </c>
      <c r="X1533">
        <v>42882.352941176498</v>
      </c>
      <c r="Y1533">
        <v>2820</v>
      </c>
      <c r="Z1533">
        <v>23800</v>
      </c>
      <c r="AA1533">
        <v>4357.1428571428596</v>
      </c>
      <c r="AB1533">
        <v>5817.6470588235297</v>
      </c>
      <c r="AC1533">
        <v>1394.3661971831</v>
      </c>
      <c r="AD1533">
        <v>1669.3548387096801</v>
      </c>
      <c r="AE1533">
        <v>18711.702127659599</v>
      </c>
      <c r="AF1533">
        <v>240.14084507042301</v>
      </c>
      <c r="AG1533">
        <v>0.21</v>
      </c>
      <c r="AH1533">
        <v>0.19</v>
      </c>
      <c r="AI1533">
        <v>0.61</v>
      </c>
      <c r="AJ1533">
        <v>223.422</v>
      </c>
      <c r="AK1533">
        <v>12</v>
      </c>
      <c r="AL1533" t="s">
        <v>1351</v>
      </c>
      <c r="AM1533">
        <v>3</v>
      </c>
      <c r="AN1533" t="s">
        <v>1028</v>
      </c>
      <c r="AO1533" t="s">
        <v>1353</v>
      </c>
      <c r="AP1533">
        <v>5.9375</v>
      </c>
      <c r="AQ1533">
        <v>10.919</v>
      </c>
      <c r="AR1533">
        <v>4.9814999999999996</v>
      </c>
      <c r="AS1533">
        <v>1.8389894736842101</v>
      </c>
      <c r="AT1533" t="s">
        <v>91</v>
      </c>
      <c r="AU1533" t="s">
        <v>92</v>
      </c>
      <c r="AV1533" t="s">
        <v>62</v>
      </c>
      <c r="AW1533" t="s">
        <v>63</v>
      </c>
    </row>
    <row r="1534" spans="1:49" x14ac:dyDescent="0.3">
      <c r="A1534">
        <v>1966</v>
      </c>
      <c r="B1534" t="s">
        <v>656</v>
      </c>
      <c r="C1534" t="s">
        <v>657</v>
      </c>
      <c r="D1534" t="s">
        <v>670</v>
      </c>
      <c r="E1534" t="s">
        <v>236</v>
      </c>
      <c r="F1534">
        <v>551481</v>
      </c>
      <c r="G1534" t="s">
        <v>67</v>
      </c>
      <c r="H1534" t="s">
        <v>72</v>
      </c>
      <c r="I1534" t="s">
        <v>660</v>
      </c>
      <c r="J1534" t="s">
        <v>661</v>
      </c>
      <c r="K1534">
        <v>5009091</v>
      </c>
      <c r="L1534">
        <v>268280</v>
      </c>
      <c r="M1534">
        <v>219</v>
      </c>
      <c r="N1534">
        <v>103</v>
      </c>
      <c r="O1534">
        <v>49</v>
      </c>
      <c r="P1534">
        <v>2.5</v>
      </c>
      <c r="Q1534">
        <v>6273</v>
      </c>
      <c r="R1534">
        <v>1916</v>
      </c>
      <c r="S1534">
        <v>2.5</v>
      </c>
      <c r="T1534">
        <v>20.99</v>
      </c>
      <c r="U1534">
        <v>7.23</v>
      </c>
      <c r="V1534">
        <v>8100</v>
      </c>
      <c r="W1534">
        <v>196980</v>
      </c>
      <c r="X1534">
        <v>33088.235294117701</v>
      </c>
      <c r="Y1534">
        <v>3120</v>
      </c>
      <c r="Z1534">
        <v>122010</v>
      </c>
      <c r="AA1534">
        <v>23071.428571428602</v>
      </c>
      <c r="AB1534">
        <v>17790.1960784314</v>
      </c>
      <c r="AC1534">
        <v>7901.4084507042198</v>
      </c>
      <c r="AD1534">
        <v>3153.22580645161</v>
      </c>
      <c r="AE1534">
        <v>5725.5319148936196</v>
      </c>
      <c r="AF1534">
        <v>436.61971830985902</v>
      </c>
      <c r="AG1534">
        <v>0.91</v>
      </c>
      <c r="AH1534">
        <v>0.81</v>
      </c>
      <c r="AI1534">
        <v>3.23</v>
      </c>
      <c r="AJ1534">
        <v>2947.93</v>
      </c>
      <c r="AK1534">
        <v>5</v>
      </c>
      <c r="AL1534" t="s">
        <v>671</v>
      </c>
      <c r="AM1534">
        <v>4</v>
      </c>
      <c r="AN1534" t="s">
        <v>569</v>
      </c>
      <c r="AO1534" t="s">
        <v>3204</v>
      </c>
      <c r="AP1534">
        <v>25.3125</v>
      </c>
      <c r="AQ1534">
        <v>57.817</v>
      </c>
      <c r="AR1534">
        <v>32.5045</v>
      </c>
      <c r="AS1534">
        <v>2.2841283950617299</v>
      </c>
      <c r="AT1534" t="s">
        <v>91</v>
      </c>
      <c r="AU1534" t="s">
        <v>61</v>
      </c>
      <c r="AV1534" t="s">
        <v>96</v>
      </c>
      <c r="AW1534" t="s">
        <v>63</v>
      </c>
    </row>
    <row r="1535" spans="1:49" x14ac:dyDescent="0.3">
      <c r="A1535">
        <v>251</v>
      </c>
      <c r="B1535" t="s">
        <v>656</v>
      </c>
      <c r="C1535" t="s">
        <v>657</v>
      </c>
      <c r="D1535" t="s">
        <v>670</v>
      </c>
      <c r="E1535" t="s">
        <v>236</v>
      </c>
      <c r="F1535">
        <v>551481</v>
      </c>
      <c r="G1535" t="s">
        <v>67</v>
      </c>
      <c r="H1535" t="s">
        <v>72</v>
      </c>
      <c r="I1535" t="s">
        <v>660</v>
      </c>
      <c r="J1535" t="s">
        <v>661</v>
      </c>
      <c r="K1535">
        <v>5009077</v>
      </c>
      <c r="L1535">
        <v>268218</v>
      </c>
      <c r="M1535">
        <v>107</v>
      </c>
      <c r="N1535">
        <v>74</v>
      </c>
      <c r="O1535">
        <v>70</v>
      </c>
      <c r="P1535">
        <v>49</v>
      </c>
      <c r="Q1535">
        <v>7904</v>
      </c>
      <c r="R1535">
        <v>880</v>
      </c>
      <c r="S1535">
        <v>8.27</v>
      </c>
      <c r="T1535">
        <v>8.6999999999999993</v>
      </c>
      <c r="U1535">
        <v>44.52</v>
      </c>
      <c r="V1535">
        <v>35500</v>
      </c>
      <c r="W1535">
        <v>192500</v>
      </c>
      <c r="X1535">
        <v>15061.7647058824</v>
      </c>
      <c r="Y1535">
        <v>1440</v>
      </c>
      <c r="Z1535">
        <v>96775</v>
      </c>
      <c r="AA1535">
        <v>93714.285714285696</v>
      </c>
      <c r="AB1535">
        <v>18380.392156862701</v>
      </c>
      <c r="AC1535">
        <v>20063.380281690101</v>
      </c>
      <c r="AD1535">
        <v>1335.4838709677399</v>
      </c>
      <c r="AE1535">
        <v>1950</v>
      </c>
      <c r="AF1535">
        <v>327.46478873239403</v>
      </c>
      <c r="AG1535">
        <v>5.0000000000000001E-3</v>
      </c>
      <c r="AH1535">
        <v>3.55</v>
      </c>
      <c r="AI1535">
        <v>13.12</v>
      </c>
      <c r="AJ1535">
        <v>952.55</v>
      </c>
      <c r="AK1535">
        <v>23</v>
      </c>
      <c r="AL1535" t="s">
        <v>671</v>
      </c>
      <c r="AM1535">
        <v>5</v>
      </c>
      <c r="AN1535" t="s">
        <v>664</v>
      </c>
      <c r="AO1535" t="s">
        <v>672</v>
      </c>
      <c r="AP1535">
        <v>110.9375</v>
      </c>
      <c r="AQ1535">
        <v>234.84800000000001</v>
      </c>
      <c r="AR1535">
        <v>123.9105</v>
      </c>
      <c r="AS1535">
        <v>2.1169397183098599</v>
      </c>
      <c r="AT1535" t="s">
        <v>91</v>
      </c>
      <c r="AU1535" t="s">
        <v>61</v>
      </c>
      <c r="AV1535" t="s">
        <v>96</v>
      </c>
      <c r="AW1535" t="s">
        <v>63</v>
      </c>
    </row>
    <row r="1536" spans="1:49" x14ac:dyDescent="0.3">
      <c r="A1536">
        <v>1964</v>
      </c>
      <c r="B1536" t="s">
        <v>656</v>
      </c>
      <c r="C1536" t="s">
        <v>657</v>
      </c>
      <c r="D1536" t="s">
        <v>666</v>
      </c>
      <c r="E1536" t="s">
        <v>667</v>
      </c>
      <c r="F1536">
        <v>5734346</v>
      </c>
      <c r="G1536" t="s">
        <v>67</v>
      </c>
      <c r="H1536" t="s">
        <v>72</v>
      </c>
      <c r="I1536" t="s">
        <v>660</v>
      </c>
      <c r="J1536" t="s">
        <v>661</v>
      </c>
      <c r="K1536">
        <v>5009003</v>
      </c>
      <c r="L1536">
        <v>269356</v>
      </c>
      <c r="M1536">
        <v>457</v>
      </c>
      <c r="N1536">
        <v>82</v>
      </c>
      <c r="O1536">
        <v>44</v>
      </c>
      <c r="P1536">
        <v>2.5</v>
      </c>
      <c r="Q1536">
        <v>19052</v>
      </c>
      <c r="R1536">
        <v>1950</v>
      </c>
      <c r="S1536">
        <v>6.5</v>
      </c>
      <c r="T1536">
        <v>10.53</v>
      </c>
      <c r="U1536">
        <v>29.84</v>
      </c>
      <c r="V1536">
        <v>13000</v>
      </c>
      <c r="W1536">
        <v>231093.33333333299</v>
      </c>
      <c r="X1536">
        <v>25200</v>
      </c>
      <c r="Y1536">
        <v>2280</v>
      </c>
      <c r="Z1536">
        <v>64260</v>
      </c>
      <c r="AA1536">
        <v>90357.142857142899</v>
      </c>
      <c r="AB1536">
        <v>17537.254901960801</v>
      </c>
      <c r="AC1536">
        <v>13943.661971830999</v>
      </c>
      <c r="AD1536">
        <v>3635.4838709677401</v>
      </c>
      <c r="AE1536">
        <v>7053.1914893617004</v>
      </c>
      <c r="AF1536">
        <v>414.78873239436598</v>
      </c>
      <c r="AG1536">
        <v>4.71</v>
      </c>
      <c r="AH1536">
        <v>1.3</v>
      </c>
      <c r="AI1536">
        <v>12.65</v>
      </c>
      <c r="AJ1536">
        <v>2554.5700000000002</v>
      </c>
      <c r="AK1536">
        <v>281</v>
      </c>
      <c r="AL1536" t="s">
        <v>668</v>
      </c>
      <c r="AM1536">
        <v>5</v>
      </c>
      <c r="AN1536" t="s">
        <v>664</v>
      </c>
      <c r="AO1536" t="s">
        <v>3203</v>
      </c>
      <c r="AP1536">
        <v>40.625</v>
      </c>
      <c r="AQ1536">
        <v>226.435</v>
      </c>
      <c r="AR1536">
        <v>185.81</v>
      </c>
      <c r="AS1536">
        <v>5.5737846153846196</v>
      </c>
      <c r="AT1536" t="s">
        <v>60</v>
      </c>
      <c r="AU1536" t="s">
        <v>61</v>
      </c>
      <c r="AV1536" t="s">
        <v>62</v>
      </c>
      <c r="AW1536" t="s">
        <v>63</v>
      </c>
    </row>
    <row r="1537" spans="1:49" x14ac:dyDescent="0.3">
      <c r="A1537">
        <v>1967</v>
      </c>
      <c r="B1537" t="s">
        <v>656</v>
      </c>
      <c r="C1537" t="s">
        <v>657</v>
      </c>
      <c r="D1537" t="s">
        <v>3205</v>
      </c>
      <c r="E1537" t="s">
        <v>667</v>
      </c>
      <c r="F1537" t="s">
        <v>53</v>
      </c>
      <c r="G1537" t="s">
        <v>67</v>
      </c>
      <c r="H1537" t="s">
        <v>55</v>
      </c>
      <c r="I1537" t="s">
        <v>660</v>
      </c>
      <c r="J1537" t="s">
        <v>661</v>
      </c>
      <c r="K1537">
        <v>5008974</v>
      </c>
      <c r="L1537">
        <v>268238</v>
      </c>
      <c r="M1537">
        <v>112</v>
      </c>
      <c r="N1537">
        <v>37</v>
      </c>
      <c r="O1537">
        <v>35</v>
      </c>
      <c r="P1537">
        <v>2.5</v>
      </c>
      <c r="Q1537">
        <v>20630</v>
      </c>
      <c r="R1537">
        <v>1082</v>
      </c>
      <c r="S1537">
        <v>2.5</v>
      </c>
      <c r="T1537">
        <v>0.5</v>
      </c>
      <c r="U1537">
        <v>33.47</v>
      </c>
      <c r="V1537">
        <v>38200</v>
      </c>
      <c r="W1537">
        <v>175513.33333333299</v>
      </c>
      <c r="X1537">
        <v>16305.8823529412</v>
      </c>
      <c r="Y1537">
        <v>1380</v>
      </c>
      <c r="Z1537">
        <v>135065</v>
      </c>
      <c r="AA1537">
        <v>67428.571428571406</v>
      </c>
      <c r="AB1537">
        <v>18970.588235294101</v>
      </c>
      <c r="AC1537">
        <v>16964.788732394401</v>
      </c>
      <c r="AD1537">
        <v>1929.03225806452</v>
      </c>
      <c r="AE1537">
        <v>2032.9787234042601</v>
      </c>
      <c r="AF1537">
        <v>305.63380281690098</v>
      </c>
      <c r="AG1537">
        <v>1.07</v>
      </c>
      <c r="AH1537">
        <v>3.82</v>
      </c>
      <c r="AI1537">
        <v>9.44</v>
      </c>
      <c r="AJ1537">
        <v>660.21</v>
      </c>
      <c r="AK1537">
        <v>5</v>
      </c>
      <c r="AL1537" t="s">
        <v>3206</v>
      </c>
      <c r="AM1537">
        <v>5</v>
      </c>
      <c r="AN1537" t="s">
        <v>664</v>
      </c>
      <c r="AO1537" t="s">
        <v>3207</v>
      </c>
      <c r="AP1537">
        <v>119.375</v>
      </c>
      <c r="AQ1537">
        <v>168.976</v>
      </c>
      <c r="AR1537">
        <v>49.600999999999999</v>
      </c>
      <c r="AS1537">
        <v>1.4155057591622999</v>
      </c>
      <c r="AT1537" t="s">
        <v>91</v>
      </c>
      <c r="AU1537" t="s">
        <v>61</v>
      </c>
      <c r="AV1537" t="s">
        <v>96</v>
      </c>
      <c r="AW1537" t="s">
        <v>63</v>
      </c>
    </row>
    <row r="1538" spans="1:49" x14ac:dyDescent="0.3">
      <c r="A1538">
        <v>1968</v>
      </c>
      <c r="B1538" t="s">
        <v>656</v>
      </c>
      <c r="C1538" t="s">
        <v>657</v>
      </c>
      <c r="D1538" t="s">
        <v>3205</v>
      </c>
      <c r="E1538" t="s">
        <v>667</v>
      </c>
      <c r="F1538">
        <v>497979</v>
      </c>
      <c r="G1538" t="s">
        <v>67</v>
      </c>
      <c r="H1538" t="s">
        <v>72</v>
      </c>
      <c r="I1538" t="s">
        <v>660</v>
      </c>
      <c r="J1538" t="s">
        <v>661</v>
      </c>
      <c r="K1538">
        <v>5008908</v>
      </c>
      <c r="L1538">
        <v>268233</v>
      </c>
      <c r="M1538">
        <v>698</v>
      </c>
      <c r="N1538">
        <v>54</v>
      </c>
      <c r="O1538">
        <v>53</v>
      </c>
      <c r="P1538">
        <v>2.5</v>
      </c>
      <c r="Q1538">
        <v>19038</v>
      </c>
      <c r="R1538">
        <v>1777</v>
      </c>
      <c r="S1538">
        <v>2.5</v>
      </c>
      <c r="T1538">
        <v>14.04</v>
      </c>
      <c r="U1538">
        <v>36.43</v>
      </c>
      <c r="V1538">
        <v>24500</v>
      </c>
      <c r="W1538">
        <v>178220</v>
      </c>
      <c r="X1538">
        <v>22155.8823529412</v>
      </c>
      <c r="Y1538">
        <v>1500</v>
      </c>
      <c r="Z1538">
        <v>136115</v>
      </c>
      <c r="AA1538">
        <v>44714.285714285703</v>
      </c>
      <c r="AB1538">
        <v>19139.2156862745</v>
      </c>
      <c r="AC1538">
        <v>14330.985915493</v>
      </c>
      <c r="AD1538">
        <v>1929.03225806452</v>
      </c>
      <c r="AE1538">
        <v>3734.0425531914898</v>
      </c>
      <c r="AF1538">
        <v>392.95774647887299</v>
      </c>
      <c r="AG1538">
        <v>0.77</v>
      </c>
      <c r="AH1538">
        <v>2.4500000000000002</v>
      </c>
      <c r="AI1538">
        <v>6.26</v>
      </c>
      <c r="AJ1538">
        <v>7610.46</v>
      </c>
      <c r="AK1538">
        <v>5</v>
      </c>
      <c r="AL1538" t="s">
        <v>3206</v>
      </c>
      <c r="AM1538">
        <v>5</v>
      </c>
      <c r="AN1538" t="s">
        <v>664</v>
      </c>
      <c r="AO1538" t="s">
        <v>3208</v>
      </c>
      <c r="AP1538">
        <v>76.5625</v>
      </c>
      <c r="AQ1538">
        <v>112.054</v>
      </c>
      <c r="AR1538">
        <v>35.491500000000002</v>
      </c>
      <c r="AS1538">
        <v>1.46356244897959</v>
      </c>
      <c r="AT1538" t="s">
        <v>91</v>
      </c>
      <c r="AU1538" t="s">
        <v>61</v>
      </c>
      <c r="AV1538" t="s">
        <v>96</v>
      </c>
      <c r="AW1538" t="s">
        <v>63</v>
      </c>
    </row>
    <row r="1539" spans="1:49" x14ac:dyDescent="0.3">
      <c r="A1539">
        <v>250</v>
      </c>
      <c r="B1539" t="s">
        <v>656</v>
      </c>
      <c r="C1539" t="s">
        <v>657</v>
      </c>
      <c r="D1539" t="s">
        <v>666</v>
      </c>
      <c r="E1539" t="s">
        <v>667</v>
      </c>
      <c r="F1539">
        <v>5734346</v>
      </c>
      <c r="G1539" t="s">
        <v>67</v>
      </c>
      <c r="H1539" t="s">
        <v>72</v>
      </c>
      <c r="I1539" t="s">
        <v>660</v>
      </c>
      <c r="J1539" t="s">
        <v>661</v>
      </c>
      <c r="K1539">
        <v>5008871</v>
      </c>
      <c r="L1539">
        <v>269436</v>
      </c>
      <c r="M1539">
        <v>194</v>
      </c>
      <c r="N1539">
        <v>99</v>
      </c>
      <c r="O1539">
        <v>65</v>
      </c>
      <c r="P1539">
        <v>52</v>
      </c>
      <c r="Q1539">
        <v>2517</v>
      </c>
      <c r="R1539">
        <v>4524</v>
      </c>
      <c r="S1539">
        <v>16.13</v>
      </c>
      <c r="T1539">
        <v>4.76</v>
      </c>
      <c r="U1539">
        <v>15.5</v>
      </c>
      <c r="V1539">
        <v>11900</v>
      </c>
      <c r="W1539">
        <v>215413.33333333299</v>
      </c>
      <c r="X1539">
        <v>22897.058823529402</v>
      </c>
      <c r="Y1539">
        <v>2280</v>
      </c>
      <c r="Z1539">
        <v>70315</v>
      </c>
      <c r="AA1539">
        <v>94928.571428571406</v>
      </c>
      <c r="AB1539">
        <v>15260.7843137255</v>
      </c>
      <c r="AC1539">
        <v>15260.563380281699</v>
      </c>
      <c r="AD1539">
        <v>2485.4838709677401</v>
      </c>
      <c r="AE1539">
        <v>8505.3191489361707</v>
      </c>
      <c r="AF1539">
        <v>502.11267605633799</v>
      </c>
      <c r="AG1539">
        <v>5.0000000000000001E-3</v>
      </c>
      <c r="AH1539">
        <v>1.19</v>
      </c>
      <c r="AI1539">
        <v>13.29</v>
      </c>
      <c r="AJ1539">
        <v>6348.29</v>
      </c>
      <c r="AK1539">
        <v>69</v>
      </c>
      <c r="AL1539" t="s">
        <v>668</v>
      </c>
      <c r="AM1539">
        <v>4</v>
      </c>
      <c r="AN1539" t="s">
        <v>569</v>
      </c>
      <c r="AO1539" t="s">
        <v>669</v>
      </c>
      <c r="AP1539">
        <v>37.1875</v>
      </c>
      <c r="AQ1539">
        <v>237.89099999999999</v>
      </c>
      <c r="AR1539">
        <v>200.70349999999999</v>
      </c>
      <c r="AS1539">
        <v>6.3970689075630203</v>
      </c>
      <c r="AT1539" t="s">
        <v>60</v>
      </c>
      <c r="AU1539" t="s">
        <v>61</v>
      </c>
      <c r="AV1539" t="s">
        <v>62</v>
      </c>
      <c r="AW1539" t="s">
        <v>63</v>
      </c>
    </row>
    <row r="1540" spans="1:49" x14ac:dyDescent="0.3">
      <c r="A1540">
        <v>248</v>
      </c>
      <c r="B1540" t="s">
        <v>656</v>
      </c>
      <c r="C1540" t="s">
        <v>657</v>
      </c>
      <c r="D1540" t="s">
        <v>658</v>
      </c>
      <c r="E1540" t="s">
        <v>659</v>
      </c>
      <c r="F1540">
        <v>3264000</v>
      </c>
      <c r="G1540" t="s">
        <v>54</v>
      </c>
      <c r="H1540" t="s">
        <v>72</v>
      </c>
      <c r="I1540" t="s">
        <v>660</v>
      </c>
      <c r="J1540" t="s">
        <v>661</v>
      </c>
      <c r="K1540">
        <v>5008680</v>
      </c>
      <c r="L1540">
        <v>267520</v>
      </c>
      <c r="M1540">
        <v>264</v>
      </c>
      <c r="N1540">
        <v>98</v>
      </c>
      <c r="O1540">
        <v>62</v>
      </c>
      <c r="P1540">
        <v>54</v>
      </c>
      <c r="Q1540">
        <v>3529</v>
      </c>
      <c r="R1540">
        <v>4935</v>
      </c>
      <c r="S1540">
        <v>11.89</v>
      </c>
      <c r="T1540">
        <v>15.86</v>
      </c>
      <c r="U1540">
        <v>21.06</v>
      </c>
      <c r="V1540">
        <v>16000</v>
      </c>
      <c r="W1540">
        <v>207853.33333333299</v>
      </c>
      <c r="X1540">
        <v>25544.1176470588</v>
      </c>
      <c r="Y1540">
        <v>2400</v>
      </c>
      <c r="Z1540">
        <v>64050</v>
      </c>
      <c r="AA1540">
        <v>105857.142857143</v>
      </c>
      <c r="AB1540">
        <v>16778.431372548999</v>
      </c>
      <c r="AC1540">
        <v>16422.535211267601</v>
      </c>
      <c r="AD1540">
        <v>2300</v>
      </c>
      <c r="AE1540">
        <v>7634.0425531914898</v>
      </c>
      <c r="AF1540">
        <v>480.281690140845</v>
      </c>
      <c r="AG1540">
        <v>5.0000000000000001E-3</v>
      </c>
      <c r="AH1540">
        <v>1.6</v>
      </c>
      <c r="AI1540">
        <v>14.82</v>
      </c>
      <c r="AJ1540">
        <v>6781.45</v>
      </c>
      <c r="AK1540">
        <v>43</v>
      </c>
      <c r="AL1540" t="s">
        <v>662</v>
      </c>
      <c r="AM1540">
        <v>4</v>
      </c>
      <c r="AN1540" t="s">
        <v>569</v>
      </c>
      <c r="AO1540" t="s">
        <v>663</v>
      </c>
      <c r="AP1540">
        <v>50</v>
      </c>
      <c r="AQ1540">
        <v>265.27800000000002</v>
      </c>
      <c r="AR1540">
        <v>215.27799999999999</v>
      </c>
      <c r="AS1540">
        <v>5.3055599999999998</v>
      </c>
      <c r="AT1540" t="s">
        <v>60</v>
      </c>
      <c r="AU1540" t="s">
        <v>61</v>
      </c>
      <c r="AV1540" t="s">
        <v>62</v>
      </c>
      <c r="AW1540" t="s">
        <v>63</v>
      </c>
    </row>
    <row r="1541" spans="1:49" x14ac:dyDescent="0.3">
      <c r="A1541">
        <v>1962</v>
      </c>
      <c r="B1541" t="s">
        <v>656</v>
      </c>
      <c r="C1541" t="s">
        <v>657</v>
      </c>
      <c r="D1541" t="s">
        <v>658</v>
      </c>
      <c r="E1541" t="s">
        <v>659</v>
      </c>
      <c r="F1541">
        <v>3264000</v>
      </c>
      <c r="G1541" t="s">
        <v>54</v>
      </c>
      <c r="H1541" t="s">
        <v>72</v>
      </c>
      <c r="I1541" t="s">
        <v>660</v>
      </c>
      <c r="J1541" t="s">
        <v>661</v>
      </c>
      <c r="K1541">
        <v>5008670</v>
      </c>
      <c r="L1541">
        <v>267374</v>
      </c>
      <c r="M1541">
        <v>267</v>
      </c>
      <c r="N1541">
        <v>66</v>
      </c>
      <c r="O1541">
        <v>50</v>
      </c>
      <c r="P1541">
        <v>2.5</v>
      </c>
      <c r="Q1541">
        <v>10213</v>
      </c>
      <c r="R1541">
        <v>1686</v>
      </c>
      <c r="S1541">
        <v>2.5</v>
      </c>
      <c r="T1541">
        <v>10.74</v>
      </c>
      <c r="U1541">
        <v>17</v>
      </c>
      <c r="V1541">
        <v>13100</v>
      </c>
      <c r="W1541">
        <v>228340</v>
      </c>
      <c r="X1541">
        <v>28641.176470588201</v>
      </c>
      <c r="Y1541">
        <v>2400</v>
      </c>
      <c r="Z1541">
        <v>53865</v>
      </c>
      <c r="AA1541">
        <v>108071.428571429</v>
      </c>
      <c r="AB1541">
        <v>20403.921568627498</v>
      </c>
      <c r="AC1541">
        <v>16035.2112676056</v>
      </c>
      <c r="AD1541">
        <v>2300</v>
      </c>
      <c r="AE1541">
        <v>7343.6170212766001</v>
      </c>
      <c r="AF1541">
        <v>523.94366197183103</v>
      </c>
      <c r="AG1541">
        <v>1.18</v>
      </c>
      <c r="AH1541">
        <v>1.31</v>
      </c>
      <c r="AI1541">
        <v>15.13</v>
      </c>
      <c r="AJ1541">
        <v>2482.83</v>
      </c>
      <c r="AK1541">
        <v>5</v>
      </c>
      <c r="AL1541" t="s">
        <v>662</v>
      </c>
      <c r="AM1541">
        <v>4</v>
      </c>
      <c r="AN1541" t="s">
        <v>569</v>
      </c>
      <c r="AO1541" t="s">
        <v>3202</v>
      </c>
      <c r="AP1541">
        <v>40.9375</v>
      </c>
      <c r="AQ1541">
        <v>270.827</v>
      </c>
      <c r="AR1541">
        <v>229.8895</v>
      </c>
      <c r="AS1541">
        <v>6.6156213740457996</v>
      </c>
      <c r="AT1541" t="s">
        <v>60</v>
      </c>
      <c r="AU1541" t="s">
        <v>61</v>
      </c>
      <c r="AV1541" t="s">
        <v>62</v>
      </c>
      <c r="AW1541" t="s">
        <v>63</v>
      </c>
    </row>
    <row r="1542" spans="1:49" x14ac:dyDescent="0.3">
      <c r="A1542">
        <v>1969</v>
      </c>
      <c r="B1542" t="s">
        <v>656</v>
      </c>
      <c r="C1542" t="s">
        <v>657</v>
      </c>
      <c r="D1542" t="s">
        <v>3209</v>
      </c>
      <c r="E1542" t="s">
        <v>297</v>
      </c>
      <c r="F1542" t="s">
        <v>53</v>
      </c>
      <c r="G1542" t="s">
        <v>67</v>
      </c>
      <c r="H1542" t="s">
        <v>55</v>
      </c>
      <c r="I1542" t="s">
        <v>660</v>
      </c>
      <c r="J1542" t="s">
        <v>661</v>
      </c>
      <c r="K1542">
        <v>5008577</v>
      </c>
      <c r="L1542">
        <v>268160</v>
      </c>
      <c r="M1542">
        <v>88</v>
      </c>
      <c r="N1542">
        <v>38</v>
      </c>
      <c r="O1542">
        <v>45</v>
      </c>
      <c r="P1542">
        <v>2.5</v>
      </c>
      <c r="Q1542">
        <v>6161</v>
      </c>
      <c r="R1542">
        <v>2969</v>
      </c>
      <c r="S1542">
        <v>2.5</v>
      </c>
      <c r="T1542">
        <v>34.549999999999997</v>
      </c>
      <c r="U1542">
        <v>4.3</v>
      </c>
      <c r="V1542">
        <v>26500</v>
      </c>
      <c r="W1542">
        <v>153813.33333333299</v>
      </c>
      <c r="X1542">
        <v>8417.6470588235297</v>
      </c>
      <c r="Y1542">
        <v>1440</v>
      </c>
      <c r="Z1542">
        <v>203595</v>
      </c>
      <c r="AA1542">
        <v>12785.714285714301</v>
      </c>
      <c r="AB1542">
        <v>3794.1176470588198</v>
      </c>
      <c r="AC1542">
        <v>4183.0985915493002</v>
      </c>
      <c r="AD1542">
        <v>1112.9032258064501</v>
      </c>
      <c r="AE1542">
        <v>2779.7872340425502</v>
      </c>
      <c r="AF1542">
        <v>305.63380281690098</v>
      </c>
      <c r="AG1542">
        <v>0.5</v>
      </c>
      <c r="AH1542">
        <v>2.65</v>
      </c>
      <c r="AI1542">
        <v>1.79</v>
      </c>
      <c r="AJ1542">
        <v>5657.44</v>
      </c>
      <c r="AK1542">
        <v>5</v>
      </c>
      <c r="AL1542" t="s">
        <v>3210</v>
      </c>
      <c r="AM1542">
        <v>3</v>
      </c>
      <c r="AN1542" t="s">
        <v>3211</v>
      </c>
      <c r="AO1542" t="s">
        <v>3212</v>
      </c>
      <c r="AP1542">
        <v>82.8125</v>
      </c>
      <c r="AQ1542">
        <v>32.040999999999997</v>
      </c>
      <c r="AR1542">
        <v>-50.771500000000003</v>
      </c>
      <c r="AS1542">
        <v>0.38691018867924498</v>
      </c>
      <c r="AT1542" t="s">
        <v>95</v>
      </c>
      <c r="AU1542" t="s">
        <v>125</v>
      </c>
      <c r="AV1542" t="s">
        <v>126</v>
      </c>
      <c r="AW1542" t="s">
        <v>127</v>
      </c>
    </row>
    <row r="1543" spans="1:49" x14ac:dyDescent="0.3">
      <c r="A1543">
        <v>249</v>
      </c>
      <c r="B1543" t="s">
        <v>656</v>
      </c>
      <c r="C1543" t="s">
        <v>657</v>
      </c>
      <c r="D1543" t="s">
        <v>658</v>
      </c>
      <c r="E1543" t="s">
        <v>659</v>
      </c>
      <c r="F1543">
        <v>3264000</v>
      </c>
      <c r="G1543" t="s">
        <v>54</v>
      </c>
      <c r="H1543" t="s">
        <v>72</v>
      </c>
      <c r="I1543" t="s">
        <v>660</v>
      </c>
      <c r="J1543" t="s">
        <v>661</v>
      </c>
      <c r="K1543">
        <v>5008491</v>
      </c>
      <c r="L1543">
        <v>267382</v>
      </c>
      <c r="M1543">
        <v>193</v>
      </c>
      <c r="N1543">
        <v>94</v>
      </c>
      <c r="O1543">
        <v>57</v>
      </c>
      <c r="P1543">
        <v>53</v>
      </c>
      <c r="Q1543">
        <v>5257</v>
      </c>
      <c r="R1543">
        <v>3980</v>
      </c>
      <c r="S1543">
        <v>11.21</v>
      </c>
      <c r="T1543">
        <v>5.9</v>
      </c>
      <c r="U1543">
        <v>27.7</v>
      </c>
      <c r="V1543">
        <v>19700</v>
      </c>
      <c r="W1543">
        <v>214946.66666666701</v>
      </c>
      <c r="X1543">
        <v>23188.2352941176</v>
      </c>
      <c r="Y1543">
        <v>2220</v>
      </c>
      <c r="Z1543">
        <v>65100</v>
      </c>
      <c r="AA1543">
        <v>104071.428571429</v>
      </c>
      <c r="AB1543">
        <v>15429.411764705899</v>
      </c>
      <c r="AC1543">
        <v>16809.8591549296</v>
      </c>
      <c r="AD1543">
        <v>2670.9677419354798</v>
      </c>
      <c r="AE1543">
        <v>7011.7021276595697</v>
      </c>
      <c r="AF1543">
        <v>436.61971830985902</v>
      </c>
      <c r="AG1543">
        <v>5.0000000000000001E-3</v>
      </c>
      <c r="AH1543">
        <v>1.97</v>
      </c>
      <c r="AI1543">
        <v>14.57</v>
      </c>
      <c r="AJ1543">
        <v>5462.32</v>
      </c>
      <c r="AK1543">
        <v>40</v>
      </c>
      <c r="AL1543" t="s">
        <v>662</v>
      </c>
      <c r="AM1543">
        <v>5</v>
      </c>
      <c r="AN1543" t="s">
        <v>664</v>
      </c>
      <c r="AO1543" t="s">
        <v>665</v>
      </c>
      <c r="AP1543">
        <v>61.5625</v>
      </c>
      <c r="AQ1543">
        <v>260.803</v>
      </c>
      <c r="AR1543">
        <v>199.2405</v>
      </c>
      <c r="AS1543">
        <v>4.2363939086294398</v>
      </c>
      <c r="AT1543" t="s">
        <v>60</v>
      </c>
      <c r="AU1543" t="s">
        <v>61</v>
      </c>
      <c r="AV1543" t="s">
        <v>62</v>
      </c>
      <c r="AW1543" t="s">
        <v>63</v>
      </c>
    </row>
    <row r="1544" spans="1:49" x14ac:dyDescent="0.3">
      <c r="A1544">
        <v>1970</v>
      </c>
      <c r="B1544" t="s">
        <v>673</v>
      </c>
      <c r="C1544" t="s">
        <v>674</v>
      </c>
      <c r="D1544" t="s">
        <v>675</v>
      </c>
      <c r="E1544" t="s">
        <v>236</v>
      </c>
      <c r="F1544" t="s">
        <v>53</v>
      </c>
      <c r="G1544" t="s">
        <v>54</v>
      </c>
      <c r="H1544" t="s">
        <v>55</v>
      </c>
      <c r="I1544" t="s">
        <v>660</v>
      </c>
      <c r="J1544" t="s">
        <v>676</v>
      </c>
      <c r="K1544">
        <v>4840622</v>
      </c>
      <c r="L1544">
        <v>270393</v>
      </c>
      <c r="M1544">
        <v>14</v>
      </c>
      <c r="N1544">
        <v>12</v>
      </c>
      <c r="O1544">
        <v>80</v>
      </c>
      <c r="P1544">
        <v>6</v>
      </c>
      <c r="Q1544">
        <v>177</v>
      </c>
      <c r="R1544">
        <v>899</v>
      </c>
      <c r="S1544">
        <v>2.5</v>
      </c>
      <c r="T1544">
        <v>23.26</v>
      </c>
      <c r="U1544">
        <v>0.5</v>
      </c>
      <c r="V1544">
        <v>600</v>
      </c>
      <c r="W1544">
        <v>392373.33333333302</v>
      </c>
      <c r="X1544">
        <v>17126.470588235301</v>
      </c>
      <c r="Y1544">
        <v>600</v>
      </c>
      <c r="Z1544">
        <v>5250</v>
      </c>
      <c r="AA1544">
        <v>18428.571428571398</v>
      </c>
      <c r="AB1544">
        <v>5396.0784313725499</v>
      </c>
      <c r="AC1544">
        <v>852.11267605633805</v>
      </c>
      <c r="AD1544">
        <v>482.25806451612902</v>
      </c>
      <c r="AE1544">
        <v>13650</v>
      </c>
      <c r="AF1544">
        <v>87.323943661971796</v>
      </c>
      <c r="AG1544">
        <v>5.0000000000000001E-3</v>
      </c>
      <c r="AH1544">
        <v>0.06</v>
      </c>
      <c r="AI1544">
        <v>2.58</v>
      </c>
      <c r="AJ1544">
        <v>20.81</v>
      </c>
      <c r="AK1544">
        <v>42</v>
      </c>
      <c r="AL1544" t="s">
        <v>677</v>
      </c>
      <c r="AM1544">
        <v>2</v>
      </c>
      <c r="AN1544" t="s">
        <v>123</v>
      </c>
      <c r="AO1544" t="s">
        <v>3213</v>
      </c>
      <c r="AP1544">
        <v>1.875</v>
      </c>
      <c r="AQ1544">
        <v>46.182000000000002</v>
      </c>
      <c r="AR1544">
        <v>44.307000000000002</v>
      </c>
      <c r="AS1544">
        <v>24.630400000000002</v>
      </c>
      <c r="AT1544" t="s">
        <v>60</v>
      </c>
      <c r="AU1544" t="s">
        <v>61</v>
      </c>
      <c r="AV1544" t="s">
        <v>62</v>
      </c>
      <c r="AW1544" t="s">
        <v>63</v>
      </c>
    </row>
    <row r="1545" spans="1:49" x14ac:dyDescent="0.3">
      <c r="A1545">
        <v>2175</v>
      </c>
      <c r="B1545" t="s">
        <v>3306</v>
      </c>
      <c r="C1545" t="s">
        <v>3307</v>
      </c>
      <c r="D1545" t="s">
        <v>3308</v>
      </c>
      <c r="E1545" t="s">
        <v>3309</v>
      </c>
      <c r="F1545">
        <v>66000</v>
      </c>
      <c r="G1545" t="s">
        <v>67</v>
      </c>
      <c r="H1545" t="s">
        <v>72</v>
      </c>
      <c r="I1545" t="s">
        <v>660</v>
      </c>
      <c r="J1545" t="s">
        <v>676</v>
      </c>
      <c r="K1545">
        <v>4840618</v>
      </c>
      <c r="L1545">
        <v>700128</v>
      </c>
      <c r="M1545">
        <v>321</v>
      </c>
      <c r="N1545">
        <v>50</v>
      </c>
      <c r="O1545">
        <v>36</v>
      </c>
      <c r="P1545">
        <v>6</v>
      </c>
      <c r="Q1545">
        <v>85090</v>
      </c>
      <c r="R1545">
        <v>12872</v>
      </c>
      <c r="S1545">
        <v>2.5</v>
      </c>
      <c r="T1545">
        <v>26.79</v>
      </c>
      <c r="U1545">
        <v>83.44</v>
      </c>
      <c r="V1545">
        <v>3500</v>
      </c>
      <c r="W1545">
        <v>106120</v>
      </c>
      <c r="X1545">
        <v>23002.941176470598</v>
      </c>
      <c r="Y1545">
        <v>2400</v>
      </c>
      <c r="Z1545">
        <v>24710</v>
      </c>
      <c r="AA1545">
        <v>143142.85714285701</v>
      </c>
      <c r="AB1545">
        <v>41398.039215686302</v>
      </c>
      <c r="AC1545">
        <v>4028.1690140845099</v>
      </c>
      <c r="AD1545">
        <v>5712.9032258064499</v>
      </c>
      <c r="AE1545">
        <v>6555.3191489361698</v>
      </c>
      <c r="AF1545">
        <v>283.80281690140799</v>
      </c>
      <c r="AG1545">
        <v>0.4</v>
      </c>
      <c r="AH1545">
        <v>0.35</v>
      </c>
      <c r="AI1545">
        <v>20.04</v>
      </c>
      <c r="AJ1545">
        <v>10674.65</v>
      </c>
      <c r="AK1545">
        <v>29</v>
      </c>
      <c r="AL1545" t="s">
        <v>3310</v>
      </c>
      <c r="AM1545">
        <v>5</v>
      </c>
      <c r="AN1545" t="s">
        <v>664</v>
      </c>
      <c r="AO1545" t="s">
        <v>3313</v>
      </c>
      <c r="AP1545">
        <v>10.9375</v>
      </c>
      <c r="AQ1545">
        <v>358.71600000000001</v>
      </c>
      <c r="AR1545">
        <v>347.77850000000001</v>
      </c>
      <c r="AS1545">
        <v>32.796891428571399</v>
      </c>
      <c r="AT1545" t="s">
        <v>60</v>
      </c>
      <c r="AU1545" t="s">
        <v>61</v>
      </c>
      <c r="AV1545" t="s">
        <v>62</v>
      </c>
      <c r="AW1545" t="s">
        <v>63</v>
      </c>
    </row>
    <row r="1546" spans="1:49" x14ac:dyDescent="0.3">
      <c r="A1546">
        <v>2172</v>
      </c>
      <c r="B1546" t="s">
        <v>3306</v>
      </c>
      <c r="C1546" t="s">
        <v>3307</v>
      </c>
      <c r="D1546" t="s">
        <v>3308</v>
      </c>
      <c r="E1546" t="s">
        <v>3309</v>
      </c>
      <c r="F1546">
        <v>66000</v>
      </c>
      <c r="G1546" t="s">
        <v>67</v>
      </c>
      <c r="H1546" t="s">
        <v>55</v>
      </c>
      <c r="I1546" t="s">
        <v>660</v>
      </c>
      <c r="J1546" t="s">
        <v>676</v>
      </c>
      <c r="K1546">
        <v>4840611</v>
      </c>
      <c r="L1546">
        <v>700188</v>
      </c>
      <c r="M1546">
        <v>158</v>
      </c>
      <c r="N1546">
        <v>73</v>
      </c>
      <c r="O1546">
        <v>50</v>
      </c>
      <c r="P1546">
        <v>2.5</v>
      </c>
      <c r="Q1546">
        <v>1770</v>
      </c>
      <c r="R1546">
        <v>4343</v>
      </c>
      <c r="S1546">
        <v>2.5</v>
      </c>
      <c r="T1546">
        <v>21.11</v>
      </c>
      <c r="U1546">
        <v>1.56</v>
      </c>
      <c r="V1546">
        <v>11800</v>
      </c>
      <c r="W1546">
        <v>214993.33333333299</v>
      </c>
      <c r="X1546">
        <v>10058.8235294118</v>
      </c>
      <c r="Y1546">
        <v>3060</v>
      </c>
      <c r="Z1546">
        <v>132125</v>
      </c>
      <c r="AA1546">
        <v>428.57142857142901</v>
      </c>
      <c r="AB1546">
        <v>4721.5686274509799</v>
      </c>
      <c r="AC1546">
        <v>232.39436619718299</v>
      </c>
      <c r="AD1546">
        <v>2003.22580645161</v>
      </c>
      <c r="AE1546">
        <v>2240.4255319148901</v>
      </c>
      <c r="AF1546">
        <v>87.323943661971796</v>
      </c>
      <c r="AG1546">
        <v>0.16</v>
      </c>
      <c r="AH1546">
        <v>1.18</v>
      </c>
      <c r="AI1546">
        <v>0.06</v>
      </c>
      <c r="AJ1546">
        <v>3838.84</v>
      </c>
      <c r="AK1546">
        <v>13</v>
      </c>
      <c r="AL1546" t="s">
        <v>3310</v>
      </c>
      <c r="AM1546">
        <v>4</v>
      </c>
      <c r="AN1546" t="s">
        <v>569</v>
      </c>
      <c r="AO1546" t="s">
        <v>3312</v>
      </c>
      <c r="AP1546">
        <v>36.875</v>
      </c>
      <c r="AQ1546">
        <v>1.0740000000000001</v>
      </c>
      <c r="AR1546">
        <v>-35.801000000000002</v>
      </c>
      <c r="AS1546">
        <v>2.9125423728813601E-2</v>
      </c>
      <c r="AT1546" t="s">
        <v>95</v>
      </c>
      <c r="AU1546" t="s">
        <v>125</v>
      </c>
      <c r="AV1546" t="s">
        <v>126</v>
      </c>
      <c r="AW1546" t="s">
        <v>127</v>
      </c>
    </row>
    <row r="1547" spans="1:49" x14ac:dyDescent="0.3">
      <c r="A1547">
        <v>2171</v>
      </c>
      <c r="B1547" t="s">
        <v>3306</v>
      </c>
      <c r="C1547" t="s">
        <v>3307</v>
      </c>
      <c r="D1547" t="s">
        <v>3308</v>
      </c>
      <c r="E1547" t="s">
        <v>3309</v>
      </c>
      <c r="F1547">
        <v>66000</v>
      </c>
      <c r="G1547" t="s">
        <v>67</v>
      </c>
      <c r="H1547" t="s">
        <v>55</v>
      </c>
      <c r="I1547" t="s">
        <v>660</v>
      </c>
      <c r="J1547" t="s">
        <v>676</v>
      </c>
      <c r="K1547">
        <v>4840608</v>
      </c>
      <c r="L1547">
        <v>700193</v>
      </c>
      <c r="M1547">
        <v>652</v>
      </c>
      <c r="N1547">
        <v>66</v>
      </c>
      <c r="O1547">
        <v>70</v>
      </c>
      <c r="P1547">
        <v>6</v>
      </c>
      <c r="Q1547">
        <v>22813</v>
      </c>
      <c r="R1547">
        <v>5095</v>
      </c>
      <c r="S1547">
        <v>2.5</v>
      </c>
      <c r="T1547">
        <v>15.29</v>
      </c>
      <c r="U1547">
        <v>27.91</v>
      </c>
      <c r="V1547">
        <v>26800</v>
      </c>
      <c r="W1547">
        <v>180320</v>
      </c>
      <c r="X1547">
        <v>21838.235294117701</v>
      </c>
      <c r="Y1547">
        <v>2400</v>
      </c>
      <c r="Z1547">
        <v>79030</v>
      </c>
      <c r="AA1547">
        <v>60500</v>
      </c>
      <c r="AB1547">
        <v>25462.745098039199</v>
      </c>
      <c r="AC1547">
        <v>1316.9014084507</v>
      </c>
      <c r="AD1547">
        <v>3672.5806451612898</v>
      </c>
      <c r="AE1547">
        <v>4771.27659574468</v>
      </c>
      <c r="AF1547">
        <v>218.30985915493</v>
      </c>
      <c r="AG1547">
        <v>0.54</v>
      </c>
      <c r="AH1547">
        <v>2.68</v>
      </c>
      <c r="AI1547">
        <v>8.4700000000000006</v>
      </c>
      <c r="AJ1547">
        <v>4358.58</v>
      </c>
      <c r="AK1547">
        <v>22</v>
      </c>
      <c r="AL1547" t="s">
        <v>3310</v>
      </c>
      <c r="AM1547">
        <v>5</v>
      </c>
      <c r="AN1547" t="s">
        <v>664</v>
      </c>
      <c r="AO1547" t="s">
        <v>3311</v>
      </c>
      <c r="AP1547">
        <v>83.75</v>
      </c>
      <c r="AQ1547">
        <v>151.613</v>
      </c>
      <c r="AR1547">
        <v>67.863</v>
      </c>
      <c r="AS1547">
        <v>1.8103044776119399</v>
      </c>
      <c r="AT1547" t="s">
        <v>91</v>
      </c>
      <c r="AU1547" t="s">
        <v>61</v>
      </c>
      <c r="AV1547" t="s">
        <v>96</v>
      </c>
      <c r="AW1547" t="s">
        <v>63</v>
      </c>
    </row>
    <row r="1548" spans="1:49" x14ac:dyDescent="0.3">
      <c r="A1548">
        <v>2181</v>
      </c>
      <c r="B1548" t="s">
        <v>3306</v>
      </c>
      <c r="C1548" t="s">
        <v>3307</v>
      </c>
      <c r="D1548" t="s">
        <v>3314</v>
      </c>
      <c r="E1548" t="s">
        <v>3309</v>
      </c>
      <c r="F1548">
        <v>48600</v>
      </c>
      <c r="G1548" t="s">
        <v>67</v>
      </c>
      <c r="H1548" t="s">
        <v>72</v>
      </c>
      <c r="I1548" t="s">
        <v>660</v>
      </c>
      <c r="J1548" t="s">
        <v>676</v>
      </c>
      <c r="K1548">
        <v>4840571</v>
      </c>
      <c r="L1548">
        <v>700124</v>
      </c>
      <c r="M1548">
        <v>405</v>
      </c>
      <c r="N1548">
        <v>58</v>
      </c>
      <c r="O1548">
        <v>59</v>
      </c>
      <c r="P1548">
        <v>9</v>
      </c>
      <c r="Q1548">
        <v>34972</v>
      </c>
      <c r="R1548">
        <v>7831</v>
      </c>
      <c r="S1548">
        <v>2.5</v>
      </c>
      <c r="T1548">
        <v>15.24</v>
      </c>
      <c r="U1548">
        <v>50.32</v>
      </c>
      <c r="V1548">
        <v>4200</v>
      </c>
      <c r="W1548">
        <v>52080</v>
      </c>
      <c r="X1548">
        <v>15908.8235294118</v>
      </c>
      <c r="Y1548">
        <v>2400</v>
      </c>
      <c r="Z1548">
        <v>34965</v>
      </c>
      <c r="AA1548">
        <v>227571.42857142899</v>
      </c>
      <c r="AB1548">
        <v>60284.313725490203</v>
      </c>
      <c r="AC1548">
        <v>4183.0985915493002</v>
      </c>
      <c r="AD1548">
        <v>2485.4838709677401</v>
      </c>
      <c r="AE1548">
        <v>4854.2553191489396</v>
      </c>
      <c r="AF1548">
        <v>218.30985915493</v>
      </c>
      <c r="AG1548">
        <v>1.84</v>
      </c>
      <c r="AH1548">
        <v>0.42</v>
      </c>
      <c r="AI1548">
        <v>31.86</v>
      </c>
      <c r="AJ1548">
        <v>6536.16</v>
      </c>
      <c r="AK1548">
        <v>28</v>
      </c>
      <c r="AL1548" t="s">
        <v>3315</v>
      </c>
      <c r="AM1548">
        <v>5</v>
      </c>
      <c r="AN1548" t="s">
        <v>664</v>
      </c>
      <c r="AO1548" t="s">
        <v>3320</v>
      </c>
      <c r="AP1548">
        <v>13.125</v>
      </c>
      <c r="AQ1548">
        <v>570.29399999999998</v>
      </c>
      <c r="AR1548">
        <v>557.16899999999998</v>
      </c>
      <c r="AS1548">
        <v>43.4509714285714</v>
      </c>
      <c r="AT1548" t="s">
        <v>60</v>
      </c>
      <c r="AU1548" t="s">
        <v>61</v>
      </c>
      <c r="AV1548" t="s">
        <v>62</v>
      </c>
      <c r="AW1548" t="s">
        <v>63</v>
      </c>
    </row>
    <row r="1549" spans="1:49" x14ac:dyDescent="0.3">
      <c r="A1549">
        <v>2182</v>
      </c>
      <c r="B1549" t="s">
        <v>3306</v>
      </c>
      <c r="C1549" t="s">
        <v>3307</v>
      </c>
      <c r="D1549" t="s">
        <v>3314</v>
      </c>
      <c r="E1549" t="s">
        <v>3309</v>
      </c>
      <c r="F1549">
        <v>48600</v>
      </c>
      <c r="G1549" t="s">
        <v>67</v>
      </c>
      <c r="H1549" t="s">
        <v>72</v>
      </c>
      <c r="I1549" t="s">
        <v>660</v>
      </c>
      <c r="J1549" t="s">
        <v>676</v>
      </c>
      <c r="K1549">
        <v>4840545</v>
      </c>
      <c r="L1549">
        <v>700159</v>
      </c>
      <c r="M1549">
        <v>208</v>
      </c>
      <c r="N1549">
        <v>45</v>
      </c>
      <c r="O1549">
        <v>38</v>
      </c>
      <c r="P1549">
        <v>10</v>
      </c>
      <c r="Q1549">
        <v>87933</v>
      </c>
      <c r="R1549">
        <v>4572</v>
      </c>
      <c r="S1549">
        <v>2.5</v>
      </c>
      <c r="T1549">
        <v>21.45</v>
      </c>
      <c r="U1549">
        <v>108.82</v>
      </c>
      <c r="V1549">
        <v>17500</v>
      </c>
      <c r="W1549">
        <v>89553.333333333299</v>
      </c>
      <c r="X1549">
        <v>22526.470588235301</v>
      </c>
      <c r="Y1549">
        <v>2340</v>
      </c>
      <c r="Z1549">
        <v>29540</v>
      </c>
      <c r="AA1549">
        <v>180214.285714286</v>
      </c>
      <c r="AB1549">
        <v>53286.274509803901</v>
      </c>
      <c r="AC1549">
        <v>4647.8873239436598</v>
      </c>
      <c r="AD1549">
        <v>3820.9677419354798</v>
      </c>
      <c r="AE1549">
        <v>5974.4680851063804</v>
      </c>
      <c r="AF1549">
        <v>174.64788732394399</v>
      </c>
      <c r="AG1549">
        <v>1.84</v>
      </c>
      <c r="AH1549">
        <v>1.75</v>
      </c>
      <c r="AI1549">
        <v>25.23</v>
      </c>
      <c r="AJ1549">
        <v>4014.07</v>
      </c>
      <c r="AK1549">
        <v>28</v>
      </c>
      <c r="AL1549" t="s">
        <v>3315</v>
      </c>
      <c r="AM1549">
        <v>5</v>
      </c>
      <c r="AN1549" t="s">
        <v>664</v>
      </c>
      <c r="AO1549" t="s">
        <v>3321</v>
      </c>
      <c r="AP1549">
        <v>54.6875</v>
      </c>
      <c r="AQ1549">
        <v>451.61700000000002</v>
      </c>
      <c r="AR1549">
        <v>396.92950000000002</v>
      </c>
      <c r="AS1549">
        <v>8.2581394285714307</v>
      </c>
      <c r="AT1549" t="s">
        <v>60</v>
      </c>
      <c r="AU1549" t="s">
        <v>61</v>
      </c>
      <c r="AV1549" t="s">
        <v>62</v>
      </c>
      <c r="AW1549" t="s">
        <v>63</v>
      </c>
    </row>
    <row r="1550" spans="1:49" x14ac:dyDescent="0.3">
      <c r="A1550">
        <v>2179</v>
      </c>
      <c r="B1550" t="s">
        <v>3306</v>
      </c>
      <c r="C1550" t="s">
        <v>3307</v>
      </c>
      <c r="D1550" t="s">
        <v>3314</v>
      </c>
      <c r="E1550" t="s">
        <v>3309</v>
      </c>
      <c r="F1550">
        <v>48600</v>
      </c>
      <c r="G1550" t="s">
        <v>67</v>
      </c>
      <c r="H1550" t="s">
        <v>72</v>
      </c>
      <c r="I1550" t="s">
        <v>660</v>
      </c>
      <c r="J1550" t="s">
        <v>676</v>
      </c>
      <c r="K1550">
        <v>4840537</v>
      </c>
      <c r="L1550">
        <v>700077</v>
      </c>
      <c r="M1550">
        <v>1687</v>
      </c>
      <c r="N1550">
        <v>49</v>
      </c>
      <c r="O1550">
        <v>51</v>
      </c>
      <c r="P1550">
        <v>2.5</v>
      </c>
      <c r="Q1550">
        <v>4605</v>
      </c>
      <c r="R1550">
        <v>20299</v>
      </c>
      <c r="S1550">
        <v>2.5</v>
      </c>
      <c r="T1550">
        <v>23.43</v>
      </c>
      <c r="U1550">
        <v>7.72</v>
      </c>
      <c r="V1550">
        <v>48100</v>
      </c>
      <c r="W1550">
        <v>154186.66666666701</v>
      </c>
      <c r="X1550">
        <v>19773.529411764699</v>
      </c>
      <c r="Y1550">
        <v>1620</v>
      </c>
      <c r="Z1550">
        <v>87745</v>
      </c>
      <c r="AA1550">
        <v>24071.428571428602</v>
      </c>
      <c r="AB1550">
        <v>10876.470588235299</v>
      </c>
      <c r="AC1550">
        <v>309.85915492957702</v>
      </c>
      <c r="AD1550">
        <v>2782.2580645161302</v>
      </c>
      <c r="AE1550">
        <v>4107.44680851064</v>
      </c>
      <c r="AF1550">
        <v>174.64788732394399</v>
      </c>
      <c r="AG1550">
        <v>1.44</v>
      </c>
      <c r="AH1550">
        <v>4.8099999999999996</v>
      </c>
      <c r="AI1550">
        <v>3.37</v>
      </c>
      <c r="AJ1550">
        <v>16683.63</v>
      </c>
      <c r="AK1550">
        <v>21</v>
      </c>
      <c r="AL1550" t="s">
        <v>3315</v>
      </c>
      <c r="AM1550">
        <v>4</v>
      </c>
      <c r="AN1550" t="s">
        <v>569</v>
      </c>
      <c r="AO1550" t="s">
        <v>3318</v>
      </c>
      <c r="AP1550">
        <v>150.3125</v>
      </c>
      <c r="AQ1550">
        <v>60.323</v>
      </c>
      <c r="AR1550">
        <v>-89.989500000000007</v>
      </c>
      <c r="AS1550">
        <v>0.40131725571725602</v>
      </c>
      <c r="AT1550" t="s">
        <v>95</v>
      </c>
      <c r="AU1550" t="s">
        <v>125</v>
      </c>
      <c r="AV1550" t="s">
        <v>126</v>
      </c>
      <c r="AW1550" t="s">
        <v>127</v>
      </c>
    </row>
    <row r="1551" spans="1:49" x14ac:dyDescent="0.3">
      <c r="A1551">
        <v>2183</v>
      </c>
      <c r="B1551" t="s">
        <v>3306</v>
      </c>
      <c r="C1551" t="s">
        <v>3307</v>
      </c>
      <c r="D1551" t="s">
        <v>3314</v>
      </c>
      <c r="E1551" t="s">
        <v>3309</v>
      </c>
      <c r="F1551">
        <v>48600</v>
      </c>
      <c r="G1551" t="s">
        <v>67</v>
      </c>
      <c r="H1551" t="s">
        <v>72</v>
      </c>
      <c r="I1551" t="s">
        <v>660</v>
      </c>
      <c r="J1551" t="s">
        <v>676</v>
      </c>
      <c r="K1551">
        <v>4840536</v>
      </c>
      <c r="L1551">
        <v>700138</v>
      </c>
      <c r="M1551">
        <v>181</v>
      </c>
      <c r="N1551">
        <v>57</v>
      </c>
      <c r="O1551">
        <v>56</v>
      </c>
      <c r="P1551">
        <v>12</v>
      </c>
      <c r="Q1551">
        <v>67014</v>
      </c>
      <c r="R1551">
        <v>7187</v>
      </c>
      <c r="S1551">
        <v>2.5</v>
      </c>
      <c r="T1551">
        <v>15.88</v>
      </c>
      <c r="U1551">
        <v>78.930000000000007</v>
      </c>
      <c r="V1551">
        <v>15100</v>
      </c>
      <c r="W1551">
        <v>107940</v>
      </c>
      <c r="X1551">
        <v>27450</v>
      </c>
      <c r="Y1551">
        <v>3000</v>
      </c>
      <c r="Z1551">
        <v>28630</v>
      </c>
      <c r="AA1551">
        <v>153357.14285714299</v>
      </c>
      <c r="AB1551">
        <v>49070.588235294097</v>
      </c>
      <c r="AC1551">
        <v>3950.7042253521099</v>
      </c>
      <c r="AD1551">
        <v>3116.1290322580599</v>
      </c>
      <c r="AE1551">
        <v>7675.5319148936196</v>
      </c>
      <c r="AF1551">
        <v>261.97183098591501</v>
      </c>
      <c r="AG1551">
        <v>3.44</v>
      </c>
      <c r="AH1551">
        <v>1.51</v>
      </c>
      <c r="AI1551">
        <v>21.47</v>
      </c>
      <c r="AJ1551">
        <v>6188.05</v>
      </c>
      <c r="AK1551">
        <v>28</v>
      </c>
      <c r="AL1551" t="s">
        <v>3315</v>
      </c>
      <c r="AM1551">
        <v>5</v>
      </c>
      <c r="AN1551" t="s">
        <v>664</v>
      </c>
      <c r="AO1551" t="s">
        <v>3322</v>
      </c>
      <c r="AP1551">
        <v>47.1875</v>
      </c>
      <c r="AQ1551">
        <v>384.31299999999999</v>
      </c>
      <c r="AR1551">
        <v>337.12549999999999</v>
      </c>
      <c r="AS1551">
        <v>8.1443814569536404</v>
      </c>
      <c r="AT1551" t="s">
        <v>60</v>
      </c>
      <c r="AU1551" t="s">
        <v>61</v>
      </c>
      <c r="AV1551" t="s">
        <v>62</v>
      </c>
      <c r="AW1551" t="s">
        <v>63</v>
      </c>
    </row>
    <row r="1552" spans="1:49" x14ac:dyDescent="0.3">
      <c r="A1552">
        <v>2180</v>
      </c>
      <c r="B1552" t="s">
        <v>3306</v>
      </c>
      <c r="C1552" t="s">
        <v>3307</v>
      </c>
      <c r="D1552" t="s">
        <v>3314</v>
      </c>
      <c r="E1552" t="s">
        <v>3309</v>
      </c>
      <c r="F1552">
        <v>48600</v>
      </c>
      <c r="G1552" t="s">
        <v>67</v>
      </c>
      <c r="H1552" t="s">
        <v>72</v>
      </c>
      <c r="I1552" t="s">
        <v>660</v>
      </c>
      <c r="J1552" t="s">
        <v>676</v>
      </c>
      <c r="K1552">
        <v>4840531</v>
      </c>
      <c r="L1552">
        <v>700102</v>
      </c>
      <c r="M1552">
        <v>184</v>
      </c>
      <c r="N1552">
        <v>49</v>
      </c>
      <c r="O1552">
        <v>44</v>
      </c>
      <c r="P1552">
        <v>8</v>
      </c>
      <c r="Q1552">
        <v>13810</v>
      </c>
      <c r="R1552">
        <v>6794</v>
      </c>
      <c r="S1552">
        <v>2.5</v>
      </c>
      <c r="T1552">
        <v>0.5</v>
      </c>
      <c r="U1552">
        <v>18.78</v>
      </c>
      <c r="V1552">
        <v>9000</v>
      </c>
      <c r="W1552">
        <v>51940</v>
      </c>
      <c r="X1552">
        <v>18476.470588235301</v>
      </c>
      <c r="Y1552">
        <v>2400</v>
      </c>
      <c r="Z1552">
        <v>35245</v>
      </c>
      <c r="AA1552">
        <v>238071.42857142899</v>
      </c>
      <c r="AB1552">
        <v>58007.843137254902</v>
      </c>
      <c r="AC1552">
        <v>4570.4225352112699</v>
      </c>
      <c r="AD1552">
        <v>1187.0967741935499</v>
      </c>
      <c r="AE1552">
        <v>3402.1276595744698</v>
      </c>
      <c r="AF1552">
        <v>196.47887323943701</v>
      </c>
      <c r="AG1552">
        <v>2.35</v>
      </c>
      <c r="AH1552">
        <v>0.9</v>
      </c>
      <c r="AI1552">
        <v>33.33</v>
      </c>
      <c r="AJ1552">
        <v>6404.25</v>
      </c>
      <c r="AK1552">
        <v>28</v>
      </c>
      <c r="AL1552" t="s">
        <v>3315</v>
      </c>
      <c r="AM1552">
        <v>4</v>
      </c>
      <c r="AN1552" t="s">
        <v>569</v>
      </c>
      <c r="AO1552" t="s">
        <v>3319</v>
      </c>
      <c r="AP1552">
        <v>28.125</v>
      </c>
      <c r="AQ1552">
        <v>596.60699999999997</v>
      </c>
      <c r="AR1552">
        <v>568.48199999999997</v>
      </c>
      <c r="AS1552">
        <v>21.212693333333299</v>
      </c>
      <c r="AT1552" t="s">
        <v>60</v>
      </c>
      <c r="AU1552" t="s">
        <v>61</v>
      </c>
      <c r="AV1552" t="s">
        <v>62</v>
      </c>
      <c r="AW1552" t="s">
        <v>63</v>
      </c>
    </row>
    <row r="1553" spans="1:49" x14ac:dyDescent="0.3">
      <c r="A1553">
        <v>2177</v>
      </c>
      <c r="B1553" t="s">
        <v>3306</v>
      </c>
      <c r="C1553" t="s">
        <v>3307</v>
      </c>
      <c r="D1553" t="s">
        <v>3314</v>
      </c>
      <c r="E1553" t="s">
        <v>3309</v>
      </c>
      <c r="F1553">
        <v>48600</v>
      </c>
      <c r="G1553" t="s">
        <v>67</v>
      </c>
      <c r="H1553" t="s">
        <v>55</v>
      </c>
      <c r="I1553" t="s">
        <v>660</v>
      </c>
      <c r="J1553" t="s">
        <v>676</v>
      </c>
      <c r="K1553">
        <v>4840490</v>
      </c>
      <c r="L1553">
        <v>700117</v>
      </c>
      <c r="M1553">
        <v>382</v>
      </c>
      <c r="N1553">
        <v>50</v>
      </c>
      <c r="O1553">
        <v>49</v>
      </c>
      <c r="P1553">
        <v>2.5</v>
      </c>
      <c r="Q1553">
        <v>98613</v>
      </c>
      <c r="R1553">
        <v>24654</v>
      </c>
      <c r="S1553">
        <v>2.5</v>
      </c>
      <c r="T1553">
        <v>35.5</v>
      </c>
      <c r="U1553">
        <v>98.18</v>
      </c>
      <c r="V1553">
        <v>12700</v>
      </c>
      <c r="W1553">
        <v>107706.66666666701</v>
      </c>
      <c r="X1553">
        <v>25782.352941176501</v>
      </c>
      <c r="Y1553">
        <v>2040</v>
      </c>
      <c r="Z1553">
        <v>24885</v>
      </c>
      <c r="AA1553">
        <v>115214.285714286</v>
      </c>
      <c r="AB1553">
        <v>37519.607843137303</v>
      </c>
      <c r="AC1553">
        <v>4492.9577464788699</v>
      </c>
      <c r="AD1553">
        <v>5601.6129032258104</v>
      </c>
      <c r="AE1553">
        <v>7219.1489361702097</v>
      </c>
      <c r="AF1553">
        <v>218.30985915493</v>
      </c>
      <c r="AG1553">
        <v>1.07</v>
      </c>
      <c r="AH1553">
        <v>1.27</v>
      </c>
      <c r="AI1553">
        <v>16.13</v>
      </c>
      <c r="AJ1553">
        <v>20245.419999999998</v>
      </c>
      <c r="AK1553">
        <v>29</v>
      </c>
      <c r="AL1553" t="s">
        <v>3315</v>
      </c>
      <c r="AM1553">
        <v>5</v>
      </c>
      <c r="AN1553" t="s">
        <v>664</v>
      </c>
      <c r="AO1553" t="s">
        <v>3316</v>
      </c>
      <c r="AP1553">
        <v>39.6875</v>
      </c>
      <c r="AQ1553">
        <v>288.72699999999998</v>
      </c>
      <c r="AR1553">
        <v>249.0395</v>
      </c>
      <c r="AS1553">
        <v>7.2750110236220502</v>
      </c>
      <c r="AT1553" t="s">
        <v>60</v>
      </c>
      <c r="AU1553" t="s">
        <v>61</v>
      </c>
      <c r="AV1553" t="s">
        <v>62</v>
      </c>
      <c r="AW1553" t="s">
        <v>63</v>
      </c>
    </row>
    <row r="1554" spans="1:49" x14ac:dyDescent="0.3">
      <c r="A1554">
        <v>2178</v>
      </c>
      <c r="B1554" t="s">
        <v>3306</v>
      </c>
      <c r="C1554" t="s">
        <v>3307</v>
      </c>
      <c r="D1554" t="s">
        <v>3314</v>
      </c>
      <c r="E1554" t="s">
        <v>3309</v>
      </c>
      <c r="F1554">
        <v>48600</v>
      </c>
      <c r="G1554" t="s">
        <v>67</v>
      </c>
      <c r="H1554" t="s">
        <v>55</v>
      </c>
      <c r="I1554" t="s">
        <v>660</v>
      </c>
      <c r="J1554" t="s">
        <v>676</v>
      </c>
      <c r="K1554">
        <v>4840473</v>
      </c>
      <c r="L1554">
        <v>700047</v>
      </c>
      <c r="M1554">
        <v>209</v>
      </c>
      <c r="N1554">
        <v>43</v>
      </c>
      <c r="O1554">
        <v>30</v>
      </c>
      <c r="P1554">
        <v>2.5</v>
      </c>
      <c r="Q1554">
        <v>87754</v>
      </c>
      <c r="R1554">
        <v>17969</v>
      </c>
      <c r="S1554">
        <v>2.5</v>
      </c>
      <c r="T1554">
        <v>29.73</v>
      </c>
      <c r="U1554">
        <v>90.44</v>
      </c>
      <c r="V1554">
        <v>1400</v>
      </c>
      <c r="W1554">
        <v>93753.333333333299</v>
      </c>
      <c r="X1554">
        <v>22420.588235294101</v>
      </c>
      <c r="Y1554">
        <v>2760</v>
      </c>
      <c r="Z1554">
        <v>18515</v>
      </c>
      <c r="AA1554">
        <v>147500</v>
      </c>
      <c r="AB1554">
        <v>42072.549019607803</v>
      </c>
      <c r="AC1554">
        <v>4725.3521126760597</v>
      </c>
      <c r="AD1554">
        <v>4414.5161290322603</v>
      </c>
      <c r="AE1554">
        <v>6762.7659574468098</v>
      </c>
      <c r="AF1554">
        <v>261.97183098591501</v>
      </c>
      <c r="AG1554">
        <v>2.11</v>
      </c>
      <c r="AH1554">
        <v>0.14000000000000001</v>
      </c>
      <c r="AI1554">
        <v>20.65</v>
      </c>
      <c r="AJ1554">
        <v>14857.47</v>
      </c>
      <c r="AK1554">
        <v>29</v>
      </c>
      <c r="AL1554" t="s">
        <v>3315</v>
      </c>
      <c r="AM1554">
        <v>5</v>
      </c>
      <c r="AN1554" t="s">
        <v>664</v>
      </c>
      <c r="AO1554" t="s">
        <v>3317</v>
      </c>
      <c r="AP1554">
        <v>4.375</v>
      </c>
      <c r="AQ1554">
        <v>369.63499999999999</v>
      </c>
      <c r="AR1554">
        <v>365.26</v>
      </c>
      <c r="AS1554">
        <v>84.488</v>
      </c>
      <c r="AT1554" t="s">
        <v>60</v>
      </c>
      <c r="AU1554" t="s">
        <v>61</v>
      </c>
      <c r="AV1554" t="s">
        <v>62</v>
      </c>
      <c r="AW1554" t="s">
        <v>63</v>
      </c>
    </row>
    <row r="1555" spans="1:49" x14ac:dyDescent="0.3">
      <c r="A1555">
        <v>2185</v>
      </c>
      <c r="B1555" t="s">
        <v>3306</v>
      </c>
      <c r="C1555" t="s">
        <v>3307</v>
      </c>
      <c r="D1555" t="s">
        <v>3323</v>
      </c>
      <c r="E1555" t="s">
        <v>3309</v>
      </c>
      <c r="F1555" t="s">
        <v>297</v>
      </c>
      <c r="G1555" t="s">
        <v>67</v>
      </c>
      <c r="H1555" t="s">
        <v>72</v>
      </c>
      <c r="I1555" t="s">
        <v>660</v>
      </c>
      <c r="J1555" t="s">
        <v>676</v>
      </c>
      <c r="K1555">
        <v>4840345</v>
      </c>
      <c r="L1555">
        <v>699669</v>
      </c>
      <c r="M1555">
        <v>1792</v>
      </c>
      <c r="N1555">
        <v>32</v>
      </c>
      <c r="O1555">
        <v>44</v>
      </c>
      <c r="P1555">
        <v>2.5</v>
      </c>
      <c r="Q1555">
        <v>379713</v>
      </c>
      <c r="R1555">
        <v>23953</v>
      </c>
      <c r="S1555">
        <v>2.5</v>
      </c>
      <c r="T1555">
        <v>127.9</v>
      </c>
      <c r="U1555">
        <v>178.6</v>
      </c>
      <c r="V1555">
        <v>55200</v>
      </c>
      <c r="W1555">
        <v>51846.666666666701</v>
      </c>
      <c r="X1555">
        <v>13605.8823529412</v>
      </c>
      <c r="Y1555">
        <v>1080</v>
      </c>
      <c r="Z1555">
        <v>44555</v>
      </c>
      <c r="AA1555">
        <v>1000</v>
      </c>
      <c r="AB1555">
        <v>3709.8039215686299</v>
      </c>
      <c r="AC1555">
        <v>38.732394366197198</v>
      </c>
      <c r="AD1555">
        <v>8569.3548387096798</v>
      </c>
      <c r="AE1555">
        <v>2364.8936170212801</v>
      </c>
      <c r="AF1555">
        <v>174.64788732394399</v>
      </c>
      <c r="AG1555">
        <v>2.2000000000000002</v>
      </c>
      <c r="AH1555">
        <v>5.52</v>
      </c>
      <c r="AI1555">
        <v>0.14000000000000001</v>
      </c>
      <c r="AJ1555">
        <v>16396.03</v>
      </c>
      <c r="AK1555">
        <v>23</v>
      </c>
      <c r="AL1555" t="s">
        <v>3324</v>
      </c>
      <c r="AM1555">
        <v>6</v>
      </c>
      <c r="AN1555" t="s">
        <v>3186</v>
      </c>
      <c r="AO1555" t="s">
        <v>3326</v>
      </c>
      <c r="AP1555">
        <v>172.5</v>
      </c>
      <c r="AQ1555">
        <v>2.5059999999999998</v>
      </c>
      <c r="AR1555">
        <v>-169.994</v>
      </c>
      <c r="AS1555">
        <v>1.4527536231884099E-2</v>
      </c>
      <c r="AT1555" t="s">
        <v>95</v>
      </c>
      <c r="AU1555" t="s">
        <v>125</v>
      </c>
      <c r="AV1555" t="s">
        <v>126</v>
      </c>
      <c r="AW1555" t="s">
        <v>127</v>
      </c>
    </row>
    <row r="1556" spans="1:49" x14ac:dyDescent="0.3">
      <c r="A1556">
        <v>2184</v>
      </c>
      <c r="B1556" t="s">
        <v>3306</v>
      </c>
      <c r="C1556" t="s">
        <v>3307</v>
      </c>
      <c r="D1556" t="s">
        <v>3323</v>
      </c>
      <c r="E1556" t="s">
        <v>3309</v>
      </c>
      <c r="F1556" t="s">
        <v>297</v>
      </c>
      <c r="G1556" t="s">
        <v>67</v>
      </c>
      <c r="H1556" t="s">
        <v>72</v>
      </c>
      <c r="I1556" t="s">
        <v>660</v>
      </c>
      <c r="J1556" t="s">
        <v>676</v>
      </c>
      <c r="K1556">
        <v>4840327</v>
      </c>
      <c r="L1556">
        <v>699668</v>
      </c>
      <c r="M1556">
        <v>986</v>
      </c>
      <c r="N1556">
        <v>89</v>
      </c>
      <c r="O1556">
        <v>60</v>
      </c>
      <c r="P1556">
        <v>2.5</v>
      </c>
      <c r="Q1556">
        <v>709</v>
      </c>
      <c r="R1556">
        <v>4106</v>
      </c>
      <c r="S1556">
        <v>2.5</v>
      </c>
      <c r="T1556">
        <v>32.81</v>
      </c>
      <c r="U1556">
        <v>0.5</v>
      </c>
      <c r="V1556">
        <v>11000</v>
      </c>
      <c r="W1556">
        <v>210466.66666666701</v>
      </c>
      <c r="X1556">
        <v>16517.647058823499</v>
      </c>
      <c r="Y1556">
        <v>2700</v>
      </c>
      <c r="Z1556">
        <v>113435</v>
      </c>
      <c r="AA1556">
        <v>3285.7142857142899</v>
      </c>
      <c r="AB1556">
        <v>10033.333333333299</v>
      </c>
      <c r="AC1556">
        <v>309.85915492957702</v>
      </c>
      <c r="AD1556">
        <v>3190.3225806451601</v>
      </c>
      <c r="AE1556">
        <v>3568.08510638298</v>
      </c>
      <c r="AF1556">
        <v>261.97183098591501</v>
      </c>
      <c r="AG1556">
        <v>2.4300000000000002</v>
      </c>
      <c r="AH1556">
        <v>1.1000000000000001</v>
      </c>
      <c r="AI1556">
        <v>0.46</v>
      </c>
      <c r="AJ1556">
        <v>3304.01</v>
      </c>
      <c r="AK1556">
        <v>13</v>
      </c>
      <c r="AL1556" t="s">
        <v>3324</v>
      </c>
      <c r="AM1556">
        <v>4</v>
      </c>
      <c r="AN1556" t="s">
        <v>569</v>
      </c>
      <c r="AO1556" t="s">
        <v>3325</v>
      </c>
      <c r="AP1556">
        <v>34.375</v>
      </c>
      <c r="AQ1556">
        <v>8.234</v>
      </c>
      <c r="AR1556">
        <v>-26.140999999999998</v>
      </c>
      <c r="AS1556">
        <v>0.239534545454545</v>
      </c>
      <c r="AT1556" t="s">
        <v>95</v>
      </c>
      <c r="AU1556" t="s">
        <v>125</v>
      </c>
      <c r="AV1556" t="s">
        <v>126</v>
      </c>
      <c r="AW1556" t="s">
        <v>127</v>
      </c>
    </row>
    <row r="1557" spans="1:49" x14ac:dyDescent="0.3">
      <c r="A1557">
        <v>252</v>
      </c>
      <c r="B1557" t="s">
        <v>673</v>
      </c>
      <c r="C1557" t="s">
        <v>674</v>
      </c>
      <c r="D1557" t="s">
        <v>675</v>
      </c>
      <c r="E1557" t="s">
        <v>236</v>
      </c>
      <c r="F1557">
        <v>7473864</v>
      </c>
      <c r="G1557" t="s">
        <v>54</v>
      </c>
      <c r="H1557" t="s">
        <v>72</v>
      </c>
      <c r="I1557" t="s">
        <v>660</v>
      </c>
      <c r="J1557" t="s">
        <v>676</v>
      </c>
      <c r="K1557">
        <v>4840264</v>
      </c>
      <c r="L1557">
        <v>270680</v>
      </c>
      <c r="M1557">
        <v>13</v>
      </c>
      <c r="N1557">
        <v>64</v>
      </c>
      <c r="O1557">
        <v>30</v>
      </c>
      <c r="P1557">
        <v>73</v>
      </c>
      <c r="Q1557">
        <v>250</v>
      </c>
      <c r="R1557">
        <v>203</v>
      </c>
      <c r="S1557">
        <v>2.5</v>
      </c>
      <c r="T1557">
        <v>19.62</v>
      </c>
      <c r="U1557">
        <v>4.9000000000000004</v>
      </c>
      <c r="V1557">
        <v>2900</v>
      </c>
      <c r="W1557">
        <v>350840</v>
      </c>
      <c r="X1557">
        <v>18132.352941176501</v>
      </c>
      <c r="Y1557">
        <v>960</v>
      </c>
      <c r="Z1557">
        <v>9030</v>
      </c>
      <c r="AA1557">
        <v>35000</v>
      </c>
      <c r="AB1557">
        <v>8768.6274509803898</v>
      </c>
      <c r="AC1557">
        <v>1859.1549295774601</v>
      </c>
      <c r="AD1557">
        <v>74.193548387096797</v>
      </c>
      <c r="AE1557">
        <v>15434.042553191501</v>
      </c>
      <c r="AF1557">
        <v>130.98591549295799</v>
      </c>
      <c r="AG1557">
        <v>0.26</v>
      </c>
      <c r="AH1557">
        <v>0.28999999999999998</v>
      </c>
      <c r="AI1557">
        <v>4.9000000000000004</v>
      </c>
      <c r="AJ1557">
        <v>10</v>
      </c>
      <c r="AK1557">
        <v>6</v>
      </c>
      <c r="AL1557" t="s">
        <v>677</v>
      </c>
      <c r="AM1557">
        <v>0</v>
      </c>
      <c r="AN1557" t="s">
        <v>678</v>
      </c>
      <c r="AO1557" t="s">
        <v>678</v>
      </c>
      <c r="AP1557">
        <v>9.0625</v>
      </c>
      <c r="AQ1557">
        <v>87.71</v>
      </c>
      <c r="AR1557">
        <v>78.647499999999994</v>
      </c>
      <c r="AS1557">
        <v>9.6783448275862103</v>
      </c>
      <c r="AT1557" t="s">
        <v>60</v>
      </c>
      <c r="AU1557" t="s">
        <v>61</v>
      </c>
      <c r="AV1557" t="s">
        <v>62</v>
      </c>
      <c r="AW1557" t="s">
        <v>63</v>
      </c>
    </row>
  </sheetData>
  <autoFilter ref="A1:AW1557" xr:uid="{E635765A-3BD4-4A37-82B1-F65AB36B446F}">
    <sortState xmlns:xlrd2="http://schemas.microsoft.com/office/spreadsheetml/2017/richdata2" ref="A1304:AW1486">
      <sortCondition ref="AR1:AR155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9705-FE22-4807-825E-8F16553E90A8}">
  <dimension ref="A1:G9"/>
  <sheetViews>
    <sheetView workbookViewId="0">
      <selection activeCell="H32" sqref="H32"/>
    </sheetView>
  </sheetViews>
  <sheetFormatPr baseColWidth="10" defaultRowHeight="14.4" x14ac:dyDescent="0.3"/>
  <cols>
    <col min="2" max="2" width="13.5546875" bestFit="1" customWidth="1"/>
  </cols>
  <sheetData>
    <row r="1" spans="1:7" x14ac:dyDescent="0.3">
      <c r="B1" t="s">
        <v>3358</v>
      </c>
      <c r="C1" t="s">
        <v>3359</v>
      </c>
      <c r="D1" t="s">
        <v>41</v>
      </c>
      <c r="E1" t="s">
        <v>3360</v>
      </c>
      <c r="F1" t="s">
        <v>43</v>
      </c>
      <c r="G1" t="s">
        <v>44</v>
      </c>
    </row>
    <row r="2" spans="1:7" x14ac:dyDescent="0.3">
      <c r="A2" t="s">
        <v>3355</v>
      </c>
      <c r="B2">
        <f>MAX(Bd_RQ_filtrada!AH2:AH1557)</f>
        <v>17.09</v>
      </c>
      <c r="C2">
        <f>MAX(Bd_RQ_filtrada!AI2:AI1557)</f>
        <v>46.88</v>
      </c>
      <c r="D2" s="4">
        <f>MAX(Bd_RQ_filtrada!AP2:AP1557)</f>
        <v>534.0625</v>
      </c>
      <c r="E2" s="4">
        <f>MAX(Bd_RQ_filtrada!AQ2:AQ1557)</f>
        <v>839.15200000000004</v>
      </c>
      <c r="F2" s="4">
        <f>MAX(Bd_RQ_filtrada!AR2:AR1557)</f>
        <v>836.96450000000004</v>
      </c>
      <c r="G2" s="4">
        <f>MAX(Bd_RQ_filtrada!AS2:AS1557)</f>
        <v>2596.5023999999999</v>
      </c>
    </row>
    <row r="3" spans="1:7" x14ac:dyDescent="0.3">
      <c r="A3" t="s">
        <v>3356</v>
      </c>
      <c r="B3">
        <f>MIN(Bd_RQ_filtrada!AH2:AH1557)</f>
        <v>0.01</v>
      </c>
      <c r="C3">
        <f>MIN(Bd_RQ_filtrada!AI2:AI1557)</f>
        <v>0.04</v>
      </c>
      <c r="D3" s="4">
        <f>MIN(Bd_RQ_filtrada!AP2:AP1557)</f>
        <v>0.3125</v>
      </c>
      <c r="E3" s="4">
        <f>MIN(Bd_RQ_filtrada!AQ2:AQ1557)</f>
        <v>0.71599999999999997</v>
      </c>
      <c r="F3" s="4">
        <f>MIN(Bd_RQ_filtrada!AR2:AR1557)</f>
        <v>-498.29199999999997</v>
      </c>
      <c r="G3" s="4">
        <f>MIN(Bd_RQ_filtrada!AS2:AS1557)</f>
        <v>7.7173652694610797E-3</v>
      </c>
    </row>
    <row r="4" spans="1:7" x14ac:dyDescent="0.3">
      <c r="A4" t="s">
        <v>3357</v>
      </c>
      <c r="B4" s="4">
        <f>AVERAGE(Bd_RQ_filtrada!AH2:AH1557)</f>
        <v>0.7493251928020529</v>
      </c>
      <c r="C4" s="4">
        <f>AVERAGE(Bd_RQ_filtrada!AI2:AI1557)</f>
        <v>6.0510861182519307</v>
      </c>
      <c r="D4" s="4">
        <f>AVERAGE(Bd_RQ_filtrada!AP2:AP1557)</f>
        <v>23.416412275064268</v>
      </c>
      <c r="E4" s="4">
        <f>AVERAGE(Bd_RQ_filtrada!AQ2:AQ1557)</f>
        <v>108.31444151670949</v>
      </c>
      <c r="F4" s="4">
        <f>AVERAGE(Bd_RQ_filtrada!AR2:AR1557)</f>
        <v>84.898029241645247</v>
      </c>
      <c r="G4" s="4">
        <f>AVERAGE(Bd_RQ_filtrada!AS2:AS1557)</f>
        <v>82.92185501989502</v>
      </c>
    </row>
    <row r="5" spans="1:7" x14ac:dyDescent="0.3">
      <c r="A5" t="s">
        <v>3362</v>
      </c>
      <c r="B5" s="4">
        <f>MEDIAN(Bd_RQ_filtrada!AH2:AH1557)</f>
        <v>0.34</v>
      </c>
      <c r="C5" s="4">
        <f>MEDIAN(Bd_RQ_filtrada!AI2:AI1557)</f>
        <v>4.08</v>
      </c>
      <c r="D5" s="4">
        <f>MEDIAN(Bd_RQ_filtrada!AP2:AP1557)</f>
        <v>10.625</v>
      </c>
      <c r="E5" s="4">
        <f>MEDIAN(Bd_RQ_filtrada!AQ2:AQ1557)</f>
        <v>73.031999999999996</v>
      </c>
      <c r="F5" s="4">
        <f>MEDIAN(Bd_RQ_filtrada!AR2:AR1557)</f>
        <v>56.698999999999998</v>
      </c>
      <c r="G5" s="4">
        <f>MEDIAN(Bd_RQ_filtrada!AS2:AS1557)</f>
        <v>8.0152222222222242</v>
      </c>
    </row>
    <row r="6" spans="1:7" x14ac:dyDescent="0.3">
      <c r="A6" t="s">
        <v>3363</v>
      </c>
      <c r="B6" s="4">
        <f>_xlfn.MODE.SNGL(Bd_RQ_filtrada!AH2:AH1557)</f>
        <v>0.01</v>
      </c>
      <c r="C6" s="4">
        <f>_xlfn.MODE.SNGL(Bd_RQ_filtrada!AI2:AI1557)</f>
        <v>0.65</v>
      </c>
      <c r="D6" s="4">
        <f>_xlfn.MODE.SNGL(Bd_RQ_filtrada!AP2:AP1557)</f>
        <v>0.3125</v>
      </c>
      <c r="E6" s="4">
        <f>_xlfn.MODE.SNGL(Bd_RQ_filtrada!AQ2:AQ1557)</f>
        <v>11.635</v>
      </c>
      <c r="F6" s="4">
        <f>_xlfn.MODE.SNGL(Bd_RQ_filtrada!AR2:AR1557)</f>
        <v>29.401499999999999</v>
      </c>
      <c r="G6" s="4">
        <f>_xlfn.MODE.SNGL(Bd_RQ_filtrada!AS2:AS1557)</f>
        <v>50.406399999999998</v>
      </c>
    </row>
    <row r="7" spans="1:7" x14ac:dyDescent="0.3">
      <c r="A7" t="s">
        <v>3361</v>
      </c>
      <c r="B7" s="4">
        <f t="shared" ref="B7" si="0">B2-B3</f>
        <v>17.079999999999998</v>
      </c>
      <c r="C7" s="4">
        <f t="shared" ref="C7:D7" si="1">C2-C3</f>
        <v>46.84</v>
      </c>
      <c r="D7" s="4">
        <f t="shared" si="1"/>
        <v>533.75</v>
      </c>
      <c r="E7" s="4">
        <f t="shared" ref="E7:G7" si="2">E2-E3</f>
        <v>838.43600000000004</v>
      </c>
      <c r="F7" s="4">
        <f t="shared" si="2"/>
        <v>1335.2565</v>
      </c>
      <c r="G7" s="4">
        <f t="shared" si="2"/>
        <v>2596.4946826347305</v>
      </c>
    </row>
    <row r="8" spans="1:7" x14ac:dyDescent="0.3">
      <c r="A8" t="s">
        <v>3364</v>
      </c>
      <c r="B8" s="4">
        <f>_xlfn.STDEV.S(Bd_RQ_filtrada!AH2:AH1557)</f>
        <v>1.3118452166001577</v>
      </c>
      <c r="C8" s="4">
        <f>_xlfn.STDEV.S(Bd_RQ_filtrada!AI2:AI1557)</f>
        <v>6.3464347468824833</v>
      </c>
      <c r="D8" s="4">
        <f>_xlfn.STDEV.S(Bd_RQ_filtrada!AP2:AP1557)</f>
        <v>40.995163018754553</v>
      </c>
      <c r="E8" s="4">
        <f>_xlfn.STDEV.S(Bd_RQ_filtrada!AQ2:AQ1557)</f>
        <v>113.60118196919656</v>
      </c>
      <c r="F8" s="4">
        <f>_xlfn.STDEV.S(Bd_RQ_filtrada!AR2:AR1557)</f>
        <v>123.40609975560616</v>
      </c>
      <c r="G8" s="4">
        <f>_xlfn.STDEV.S(Bd_RQ_filtrada!AS2:AS1557)</f>
        <v>247.27284268176516</v>
      </c>
    </row>
    <row r="9" spans="1:7" x14ac:dyDescent="0.3">
      <c r="A9" t="s">
        <v>3365</v>
      </c>
      <c r="B9" s="4">
        <f>_xlfn.VAR.S(Bd_RQ_filtrada!AH2:AH1557)</f>
        <v>1.7209378723167148</v>
      </c>
      <c r="C9" s="4">
        <f>_xlfn.VAR.S(Bd_RQ_filtrada!AI2:AI1557)</f>
        <v>40.277233996437332</v>
      </c>
      <c r="D9" s="4">
        <f>_xlfn.VAR.S(Bd_RQ_filtrada!AP2:AP1557)</f>
        <v>1680.6033909342609</v>
      </c>
      <c r="E9" s="4">
        <f>_xlfn.VAR.S(Bd_RQ_filtrada!AQ2:AQ1557)</f>
        <v>12905.22854479851</v>
      </c>
      <c r="F9" s="4">
        <f>_xlfn.VAR.S(Bd_RQ_filtrada!AR2:AR1557)</f>
        <v>15229.065456890621</v>
      </c>
      <c r="G9" s="4">
        <f>_xlfn.VAR.S(Bd_RQ_filtrada!AS2:AS1557)</f>
        <v>61143.858727920975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ED60-9F9D-4503-8E0F-43C2205FB47B}">
  <dimension ref="A1:K1557"/>
  <sheetViews>
    <sheetView workbookViewId="0">
      <selection activeCell="L9" sqref="L9"/>
    </sheetView>
  </sheetViews>
  <sheetFormatPr baseColWidth="10" defaultRowHeight="14.4" x14ac:dyDescent="0.3"/>
  <cols>
    <col min="1" max="1" width="54.5546875" customWidth="1"/>
    <col min="2" max="2" width="13.21875" bestFit="1" customWidth="1"/>
    <col min="3" max="3" width="9" bestFit="1" customWidth="1"/>
    <col min="4" max="4" width="15" bestFit="1" customWidth="1"/>
    <col min="5" max="5" width="17.6640625" bestFit="1" customWidth="1"/>
    <col min="6" max="6" width="9.21875" bestFit="1" customWidth="1"/>
    <col min="7" max="7" width="7.5546875" bestFit="1" customWidth="1"/>
    <col min="8" max="8" width="9" bestFit="1" customWidth="1"/>
    <col min="9" max="9" width="8" bestFit="1" customWidth="1"/>
    <col min="10" max="10" width="9.6640625" bestFit="1" customWidth="1"/>
    <col min="11" max="11" width="12" bestFit="1" customWidth="1"/>
  </cols>
  <sheetData>
    <row r="1" spans="1:11" x14ac:dyDescent="0.3">
      <c r="A1" s="6" t="s">
        <v>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3366</v>
      </c>
      <c r="G1" s="5" t="s">
        <v>3367</v>
      </c>
      <c r="H1" s="5" t="s">
        <v>41</v>
      </c>
      <c r="I1" s="5" t="s">
        <v>42</v>
      </c>
      <c r="J1" s="5" t="s">
        <v>43</v>
      </c>
      <c r="K1" s="5" t="s">
        <v>44</v>
      </c>
    </row>
    <row r="2" spans="1:11" x14ac:dyDescent="0.3">
      <c r="A2" s="7" t="s">
        <v>3149</v>
      </c>
      <c r="B2" s="5" t="s">
        <v>682</v>
      </c>
      <c r="C2" s="5" t="s">
        <v>72</v>
      </c>
      <c r="D2" s="5" t="s">
        <v>291</v>
      </c>
      <c r="E2" s="5" t="s">
        <v>3143</v>
      </c>
      <c r="F2" s="8">
        <v>0.47</v>
      </c>
      <c r="G2" s="8">
        <v>3.48</v>
      </c>
      <c r="H2" s="8">
        <v>14.6875</v>
      </c>
      <c r="I2" s="8">
        <v>62.292000000000002</v>
      </c>
      <c r="J2" s="8">
        <v>47.604500000000002</v>
      </c>
      <c r="K2" s="8">
        <v>4.2411574468085096</v>
      </c>
    </row>
    <row r="3" spans="1:11" x14ac:dyDescent="0.3">
      <c r="A3" s="7" t="s">
        <v>3149</v>
      </c>
      <c r="B3" s="5" t="s">
        <v>682</v>
      </c>
      <c r="C3" s="5" t="s">
        <v>72</v>
      </c>
      <c r="D3" s="5" t="s">
        <v>291</v>
      </c>
      <c r="E3" s="5" t="s">
        <v>3143</v>
      </c>
      <c r="F3" s="8">
        <v>0.6</v>
      </c>
      <c r="G3" s="8">
        <v>1.65</v>
      </c>
      <c r="H3" s="8">
        <v>18.75</v>
      </c>
      <c r="I3" s="8">
        <v>29.535</v>
      </c>
      <c r="J3" s="8">
        <v>10.785</v>
      </c>
      <c r="K3" s="8">
        <v>1.5751999999999999</v>
      </c>
    </row>
    <row r="4" spans="1:11" x14ac:dyDescent="0.3">
      <c r="A4" s="7" t="s">
        <v>3154</v>
      </c>
      <c r="B4" s="5" t="s">
        <v>682</v>
      </c>
      <c r="C4" s="5" t="s">
        <v>72</v>
      </c>
      <c r="D4" s="5" t="s">
        <v>291</v>
      </c>
      <c r="E4" s="5" t="s">
        <v>3143</v>
      </c>
      <c r="F4" s="8">
        <v>0.56000000000000005</v>
      </c>
      <c r="G4" s="8">
        <v>4.3899999999999997</v>
      </c>
      <c r="H4" s="8">
        <v>17.5</v>
      </c>
      <c r="I4" s="8">
        <v>78.581000000000003</v>
      </c>
      <c r="J4" s="8">
        <v>61.081000000000003</v>
      </c>
      <c r="K4" s="8">
        <v>4.4903428571428599</v>
      </c>
    </row>
    <row r="5" spans="1:11" x14ac:dyDescent="0.3">
      <c r="A5" s="7" t="s">
        <v>3142</v>
      </c>
      <c r="B5" s="5" t="s">
        <v>682</v>
      </c>
      <c r="C5" s="5" t="s">
        <v>72</v>
      </c>
      <c r="D5" s="5" t="s">
        <v>291</v>
      </c>
      <c r="E5" s="5" t="s">
        <v>3143</v>
      </c>
      <c r="F5" s="8">
        <v>0.37</v>
      </c>
      <c r="G5" s="8">
        <v>0.78</v>
      </c>
      <c r="H5" s="8">
        <v>11.5625</v>
      </c>
      <c r="I5" s="8">
        <v>13.962</v>
      </c>
      <c r="J5" s="8">
        <v>2.3995000000000002</v>
      </c>
      <c r="K5" s="8">
        <v>1.2075243243243201</v>
      </c>
    </row>
    <row r="6" spans="1:11" x14ac:dyDescent="0.3">
      <c r="A6" s="7" t="s">
        <v>3142</v>
      </c>
      <c r="B6" s="5" t="s">
        <v>682</v>
      </c>
      <c r="C6" s="5" t="s">
        <v>72</v>
      </c>
      <c r="D6" s="5" t="s">
        <v>291</v>
      </c>
      <c r="E6" s="5" t="s">
        <v>3143</v>
      </c>
      <c r="F6" s="8">
        <v>0.23</v>
      </c>
      <c r="G6" s="8">
        <v>1.31</v>
      </c>
      <c r="H6" s="8">
        <v>7.1875</v>
      </c>
      <c r="I6" s="8">
        <v>23.449000000000002</v>
      </c>
      <c r="J6" s="8">
        <v>16.261500000000002</v>
      </c>
      <c r="K6" s="8">
        <v>3.2624695652173901</v>
      </c>
    </row>
    <row r="7" spans="1:11" x14ac:dyDescent="0.3">
      <c r="A7" s="7" t="s">
        <v>3142</v>
      </c>
      <c r="B7" s="5" t="s">
        <v>682</v>
      </c>
      <c r="C7" s="5" t="s">
        <v>72</v>
      </c>
      <c r="D7" s="5" t="s">
        <v>291</v>
      </c>
      <c r="E7" s="5" t="s">
        <v>3143</v>
      </c>
      <c r="F7" s="8">
        <v>0.19</v>
      </c>
      <c r="G7" s="8">
        <v>0.94</v>
      </c>
      <c r="H7" s="8">
        <v>5.9375</v>
      </c>
      <c r="I7" s="8">
        <v>16.826000000000001</v>
      </c>
      <c r="J7" s="8">
        <v>10.888500000000001</v>
      </c>
      <c r="K7" s="8">
        <v>2.8338526315789498</v>
      </c>
    </row>
    <row r="8" spans="1:11" x14ac:dyDescent="0.3">
      <c r="A8" s="7" t="s">
        <v>290</v>
      </c>
      <c r="B8" s="5" t="s">
        <v>54</v>
      </c>
      <c r="C8" s="5" t="s">
        <v>72</v>
      </c>
      <c r="D8" s="5" t="s">
        <v>291</v>
      </c>
      <c r="E8" s="5" t="s">
        <v>292</v>
      </c>
      <c r="F8" s="8">
        <v>0.47</v>
      </c>
      <c r="G8" s="8">
        <v>0.46</v>
      </c>
      <c r="H8" s="8">
        <v>14.6875</v>
      </c>
      <c r="I8" s="8">
        <v>8.234</v>
      </c>
      <c r="J8" s="8">
        <v>-6.4535</v>
      </c>
      <c r="K8" s="8">
        <v>0.56061276595744702</v>
      </c>
    </row>
    <row r="9" spans="1:11" x14ac:dyDescent="0.3">
      <c r="A9" s="7" t="s">
        <v>3157</v>
      </c>
      <c r="B9" s="5" t="s">
        <v>67</v>
      </c>
      <c r="C9" s="5" t="s">
        <v>72</v>
      </c>
      <c r="D9" s="5" t="s">
        <v>291</v>
      </c>
      <c r="E9" s="5" t="s">
        <v>292</v>
      </c>
      <c r="F9" s="8">
        <v>6.68</v>
      </c>
      <c r="G9" s="8">
        <v>0.09</v>
      </c>
      <c r="H9" s="8">
        <v>208.75</v>
      </c>
      <c r="I9" s="8">
        <v>1.611</v>
      </c>
      <c r="J9" s="8">
        <v>-207.13900000000001</v>
      </c>
      <c r="K9" s="8">
        <v>7.7173652694610797E-3</v>
      </c>
    </row>
    <row r="10" spans="1:11" x14ac:dyDescent="0.3">
      <c r="A10" s="7" t="s">
        <v>3157</v>
      </c>
      <c r="B10" s="5" t="s">
        <v>67</v>
      </c>
      <c r="C10" s="5" t="s">
        <v>72</v>
      </c>
      <c r="D10" s="5" t="s">
        <v>291</v>
      </c>
      <c r="E10" s="5" t="s">
        <v>292</v>
      </c>
      <c r="F10" s="8">
        <v>6.45</v>
      </c>
      <c r="G10" s="8">
        <v>0.11</v>
      </c>
      <c r="H10" s="8">
        <v>201.5625</v>
      </c>
      <c r="I10" s="8">
        <v>1.9690000000000001</v>
      </c>
      <c r="J10" s="8">
        <v>-199.59350000000001</v>
      </c>
      <c r="K10" s="8">
        <v>9.7686821705426398E-3</v>
      </c>
    </row>
    <row r="11" spans="1:11" x14ac:dyDescent="0.3">
      <c r="A11" s="7" t="s">
        <v>1694</v>
      </c>
      <c r="B11" s="5" t="s">
        <v>54</v>
      </c>
      <c r="C11" s="5" t="s">
        <v>72</v>
      </c>
      <c r="D11" s="5" t="s">
        <v>161</v>
      </c>
      <c r="E11" s="5" t="s">
        <v>1695</v>
      </c>
      <c r="F11" s="8">
        <v>0.96</v>
      </c>
      <c r="G11" s="8">
        <v>1.89</v>
      </c>
      <c r="H11" s="8">
        <v>30</v>
      </c>
      <c r="I11" s="8">
        <v>33.831000000000003</v>
      </c>
      <c r="J11" s="8">
        <v>3.831</v>
      </c>
      <c r="K11" s="8">
        <v>1.1276999999999999</v>
      </c>
    </row>
    <row r="12" spans="1:11" x14ac:dyDescent="0.3">
      <c r="A12" s="7" t="s">
        <v>2904</v>
      </c>
      <c r="B12" s="5" t="s">
        <v>67</v>
      </c>
      <c r="C12" s="5" t="s">
        <v>72</v>
      </c>
      <c r="D12" s="5" t="s">
        <v>161</v>
      </c>
      <c r="E12" s="5" t="s">
        <v>1695</v>
      </c>
      <c r="F12" s="8">
        <v>0.54</v>
      </c>
      <c r="G12" s="8">
        <v>1.18</v>
      </c>
      <c r="H12" s="8">
        <v>16.875</v>
      </c>
      <c r="I12" s="8">
        <v>21.122</v>
      </c>
      <c r="J12" s="8">
        <v>4.2469999999999999</v>
      </c>
      <c r="K12" s="8">
        <v>1.2516740740740699</v>
      </c>
    </row>
    <row r="13" spans="1:11" x14ac:dyDescent="0.3">
      <c r="A13" s="7" t="s">
        <v>2904</v>
      </c>
      <c r="B13" s="5" t="s">
        <v>67</v>
      </c>
      <c r="C13" s="5" t="s">
        <v>72</v>
      </c>
      <c r="D13" s="5" t="s">
        <v>161</v>
      </c>
      <c r="E13" s="5" t="s">
        <v>1695</v>
      </c>
      <c r="F13" s="8">
        <v>0.53</v>
      </c>
      <c r="G13" s="8">
        <v>1.04</v>
      </c>
      <c r="H13" s="8">
        <v>16.5625</v>
      </c>
      <c r="I13" s="8">
        <v>18.616</v>
      </c>
      <c r="J13" s="8">
        <v>2.0535000000000001</v>
      </c>
      <c r="K13" s="8">
        <v>1.1239849056603799</v>
      </c>
    </row>
    <row r="14" spans="1:11" x14ac:dyDescent="0.3">
      <c r="A14" s="7" t="s">
        <v>3329</v>
      </c>
      <c r="B14" s="5" t="s">
        <v>54</v>
      </c>
      <c r="C14" s="5" t="s">
        <v>72</v>
      </c>
      <c r="D14" s="5" t="s">
        <v>161</v>
      </c>
      <c r="E14" s="5" t="s">
        <v>1695</v>
      </c>
      <c r="F14" s="8">
        <v>0.01</v>
      </c>
      <c r="G14" s="8">
        <v>1.06</v>
      </c>
      <c r="H14" s="8">
        <v>0.3125</v>
      </c>
      <c r="I14" s="8">
        <v>18.974</v>
      </c>
      <c r="J14" s="8">
        <v>18.6615</v>
      </c>
      <c r="K14" s="8">
        <v>60.716799999999999</v>
      </c>
    </row>
    <row r="15" spans="1:11" x14ac:dyDescent="0.3">
      <c r="A15" s="7" t="s">
        <v>2983</v>
      </c>
      <c r="B15" s="5" t="s">
        <v>67</v>
      </c>
      <c r="C15" s="5" t="s">
        <v>72</v>
      </c>
      <c r="D15" s="5" t="s">
        <v>161</v>
      </c>
      <c r="E15" s="5" t="s">
        <v>2984</v>
      </c>
      <c r="F15" s="8">
        <v>0.2</v>
      </c>
      <c r="G15" s="8">
        <v>2.93</v>
      </c>
      <c r="H15" s="8">
        <v>6.25</v>
      </c>
      <c r="I15" s="8">
        <v>52.447000000000003</v>
      </c>
      <c r="J15" s="8">
        <v>46.197000000000003</v>
      </c>
      <c r="K15" s="8">
        <v>8.3915199999999999</v>
      </c>
    </row>
    <row r="16" spans="1:11" x14ac:dyDescent="0.3">
      <c r="A16" s="7" t="s">
        <v>2983</v>
      </c>
      <c r="B16" s="5" t="s">
        <v>67</v>
      </c>
      <c r="C16" s="5" t="s">
        <v>72</v>
      </c>
      <c r="D16" s="5" t="s">
        <v>161</v>
      </c>
      <c r="E16" s="5" t="s">
        <v>2984</v>
      </c>
      <c r="F16" s="8">
        <v>0.22</v>
      </c>
      <c r="G16" s="8">
        <v>2.74</v>
      </c>
      <c r="H16" s="8">
        <v>6.875</v>
      </c>
      <c r="I16" s="8">
        <v>49.045999999999999</v>
      </c>
      <c r="J16" s="8">
        <v>42.170999999999999</v>
      </c>
      <c r="K16" s="8">
        <v>7.1339636363636396</v>
      </c>
    </row>
    <row r="17" spans="1:11" x14ac:dyDescent="0.3">
      <c r="A17" s="7" t="s">
        <v>2983</v>
      </c>
      <c r="B17" s="5" t="s">
        <v>67</v>
      </c>
      <c r="C17" s="5" t="s">
        <v>72</v>
      </c>
      <c r="D17" s="5" t="s">
        <v>161</v>
      </c>
      <c r="E17" s="5" t="s">
        <v>2984</v>
      </c>
      <c r="F17" s="8">
        <v>0.4</v>
      </c>
      <c r="G17" s="8">
        <v>3.22</v>
      </c>
      <c r="H17" s="8">
        <v>12.5</v>
      </c>
      <c r="I17" s="8">
        <v>57.637999999999998</v>
      </c>
      <c r="J17" s="8">
        <v>45.137999999999998</v>
      </c>
      <c r="K17" s="8">
        <v>4.61104</v>
      </c>
    </row>
    <row r="18" spans="1:11" x14ac:dyDescent="0.3">
      <c r="A18" s="7" t="s">
        <v>405</v>
      </c>
      <c r="B18" s="5" t="s">
        <v>67</v>
      </c>
      <c r="C18" s="5" t="s">
        <v>72</v>
      </c>
      <c r="D18" s="5" t="s">
        <v>161</v>
      </c>
      <c r="E18" s="5" t="s">
        <v>1114</v>
      </c>
      <c r="F18" s="8">
        <v>0.89</v>
      </c>
      <c r="G18" s="8">
        <v>0.84</v>
      </c>
      <c r="H18" s="8">
        <v>27.8125</v>
      </c>
      <c r="I18" s="8">
        <v>15.036</v>
      </c>
      <c r="J18" s="8">
        <v>-12.7765</v>
      </c>
      <c r="K18" s="8">
        <v>0.54062022471910098</v>
      </c>
    </row>
    <row r="19" spans="1:11" x14ac:dyDescent="0.3">
      <c r="A19" s="7" t="s">
        <v>405</v>
      </c>
      <c r="B19" s="5" t="s">
        <v>67</v>
      </c>
      <c r="C19" s="5" t="s">
        <v>72</v>
      </c>
      <c r="D19" s="5" t="s">
        <v>161</v>
      </c>
      <c r="E19" s="5" t="s">
        <v>1114</v>
      </c>
      <c r="F19" s="8">
        <v>3.46</v>
      </c>
      <c r="G19" s="8">
        <v>2.27</v>
      </c>
      <c r="H19" s="8">
        <v>108.125</v>
      </c>
      <c r="I19" s="8">
        <v>40.633000000000003</v>
      </c>
      <c r="J19" s="8">
        <v>-67.492000000000004</v>
      </c>
      <c r="K19" s="8">
        <v>0.37579653179190797</v>
      </c>
    </row>
    <row r="20" spans="1:11" x14ac:dyDescent="0.3">
      <c r="A20" s="7" t="s">
        <v>190</v>
      </c>
      <c r="B20" s="5" t="s">
        <v>67</v>
      </c>
      <c r="C20" s="5" t="s">
        <v>72</v>
      </c>
      <c r="D20" s="5" t="s">
        <v>161</v>
      </c>
      <c r="E20" s="5" t="s">
        <v>1114</v>
      </c>
      <c r="F20" s="8">
        <v>0.62</v>
      </c>
      <c r="G20" s="8">
        <v>2.2599999999999998</v>
      </c>
      <c r="H20" s="8">
        <v>19.375</v>
      </c>
      <c r="I20" s="8">
        <v>40.454000000000001</v>
      </c>
      <c r="J20" s="8">
        <v>21.079000000000001</v>
      </c>
      <c r="K20" s="8">
        <v>2.0879483870967701</v>
      </c>
    </row>
    <row r="21" spans="1:11" x14ac:dyDescent="0.3">
      <c r="A21" s="7" t="s">
        <v>1467</v>
      </c>
      <c r="B21" s="5" t="s">
        <v>54</v>
      </c>
      <c r="C21" s="5" t="s">
        <v>72</v>
      </c>
      <c r="D21" s="5" t="s">
        <v>161</v>
      </c>
      <c r="E21" s="5" t="s">
        <v>1114</v>
      </c>
      <c r="F21" s="8">
        <v>0.36</v>
      </c>
      <c r="G21" s="8">
        <v>1.26</v>
      </c>
      <c r="H21" s="8">
        <v>11.25</v>
      </c>
      <c r="I21" s="8">
        <v>22.553999999999998</v>
      </c>
      <c r="J21" s="8">
        <v>11.304</v>
      </c>
      <c r="K21" s="8">
        <v>2.0047999999999999</v>
      </c>
    </row>
    <row r="22" spans="1:11" x14ac:dyDescent="0.3">
      <c r="A22" s="7" t="s">
        <v>193</v>
      </c>
      <c r="B22" s="5" t="s">
        <v>67</v>
      </c>
      <c r="C22" s="5" t="s">
        <v>72</v>
      </c>
      <c r="D22" s="5" t="s">
        <v>161</v>
      </c>
      <c r="E22" s="5" t="s">
        <v>1114</v>
      </c>
      <c r="F22" s="8">
        <v>1.1000000000000001</v>
      </c>
      <c r="G22" s="8">
        <v>3.61</v>
      </c>
      <c r="H22" s="8">
        <v>34.375</v>
      </c>
      <c r="I22" s="8">
        <v>64.619</v>
      </c>
      <c r="J22" s="8">
        <v>30.244</v>
      </c>
      <c r="K22" s="8">
        <v>1.87982545454545</v>
      </c>
    </row>
    <row r="23" spans="1:11" x14ac:dyDescent="0.3">
      <c r="A23" s="7" t="s">
        <v>193</v>
      </c>
      <c r="B23" s="5" t="s">
        <v>67</v>
      </c>
      <c r="C23" s="5" t="s">
        <v>72</v>
      </c>
      <c r="D23" s="5" t="s">
        <v>161</v>
      </c>
      <c r="E23" s="5" t="s">
        <v>1114</v>
      </c>
      <c r="F23" s="8">
        <v>0.85</v>
      </c>
      <c r="G23" s="8">
        <v>1.82</v>
      </c>
      <c r="H23" s="8">
        <v>26.5625</v>
      </c>
      <c r="I23" s="8">
        <v>32.578000000000003</v>
      </c>
      <c r="J23" s="8">
        <v>6.0155000000000003</v>
      </c>
      <c r="K23" s="8">
        <v>1.22646588235294</v>
      </c>
    </row>
    <row r="24" spans="1:11" x14ac:dyDescent="0.3">
      <c r="A24" s="7" t="s">
        <v>193</v>
      </c>
      <c r="B24" s="5" t="s">
        <v>67</v>
      </c>
      <c r="C24" s="5" t="s">
        <v>72</v>
      </c>
      <c r="D24" s="5" t="s">
        <v>161</v>
      </c>
      <c r="E24" s="5" t="s">
        <v>1114</v>
      </c>
      <c r="F24" s="8">
        <v>0.39</v>
      </c>
      <c r="G24" s="8">
        <v>2.25</v>
      </c>
      <c r="H24" s="8">
        <v>12.1875</v>
      </c>
      <c r="I24" s="8">
        <v>40.274999999999999</v>
      </c>
      <c r="J24" s="8">
        <v>28.087499999999999</v>
      </c>
      <c r="K24" s="8">
        <v>3.3046153846153801</v>
      </c>
    </row>
    <row r="25" spans="1:11" x14ac:dyDescent="0.3">
      <c r="A25" s="7" t="s">
        <v>1114</v>
      </c>
      <c r="B25" s="5" t="s">
        <v>54</v>
      </c>
      <c r="C25" s="5" t="s">
        <v>72</v>
      </c>
      <c r="D25" s="5" t="s">
        <v>161</v>
      </c>
      <c r="E25" s="5" t="s">
        <v>1114</v>
      </c>
      <c r="F25" s="8">
        <v>0.85</v>
      </c>
      <c r="G25" s="8">
        <v>0.8</v>
      </c>
      <c r="H25" s="8">
        <v>26.5625</v>
      </c>
      <c r="I25" s="8">
        <v>14.32</v>
      </c>
      <c r="J25" s="8">
        <v>-12.2425</v>
      </c>
      <c r="K25" s="8">
        <v>0.53910588235294099</v>
      </c>
    </row>
    <row r="26" spans="1:11" x14ac:dyDescent="0.3">
      <c r="A26" s="7" t="s">
        <v>2886</v>
      </c>
      <c r="B26" s="5" t="s">
        <v>67</v>
      </c>
      <c r="C26" s="5" t="s">
        <v>72</v>
      </c>
      <c r="D26" s="5" t="s">
        <v>161</v>
      </c>
      <c r="E26" s="5" t="s">
        <v>1114</v>
      </c>
      <c r="F26" s="8">
        <v>16.100000000000001</v>
      </c>
      <c r="G26" s="8">
        <v>0.27</v>
      </c>
      <c r="H26" s="8">
        <v>503.125</v>
      </c>
      <c r="I26" s="8">
        <v>4.8330000000000002</v>
      </c>
      <c r="J26" s="8">
        <v>-498.29199999999997</v>
      </c>
      <c r="K26" s="8">
        <v>9.6059627329192505E-3</v>
      </c>
    </row>
    <row r="27" spans="1:11" x14ac:dyDescent="0.3">
      <c r="A27" s="7" t="s">
        <v>2878</v>
      </c>
      <c r="B27" s="5" t="s">
        <v>67</v>
      </c>
      <c r="C27" s="5" t="s">
        <v>72</v>
      </c>
      <c r="D27" s="5" t="s">
        <v>161</v>
      </c>
      <c r="E27" s="5" t="s">
        <v>1114</v>
      </c>
      <c r="F27" s="8">
        <v>2.19</v>
      </c>
      <c r="G27" s="8">
        <v>9.8699999999999992</v>
      </c>
      <c r="H27" s="8">
        <v>68.4375</v>
      </c>
      <c r="I27" s="8">
        <v>176.673</v>
      </c>
      <c r="J27" s="8">
        <v>108.2355</v>
      </c>
      <c r="K27" s="8">
        <v>2.5815232876712302</v>
      </c>
    </row>
    <row r="28" spans="1:11" x14ac:dyDescent="0.3">
      <c r="A28" s="7" t="s">
        <v>2878</v>
      </c>
      <c r="B28" s="5" t="s">
        <v>67</v>
      </c>
      <c r="C28" s="5" t="s">
        <v>72</v>
      </c>
      <c r="D28" s="5" t="s">
        <v>161</v>
      </c>
      <c r="E28" s="5" t="s">
        <v>1114</v>
      </c>
      <c r="F28" s="8">
        <v>2.97</v>
      </c>
      <c r="G28" s="8">
        <v>8.8800000000000008</v>
      </c>
      <c r="H28" s="8">
        <v>92.8125</v>
      </c>
      <c r="I28" s="8">
        <v>158.952</v>
      </c>
      <c r="J28" s="8">
        <v>66.139499999999998</v>
      </c>
      <c r="K28" s="8">
        <v>1.71261414141414</v>
      </c>
    </row>
    <row r="29" spans="1:11" x14ac:dyDescent="0.3">
      <c r="A29" s="7" t="s">
        <v>2878</v>
      </c>
      <c r="B29" s="5" t="s">
        <v>67</v>
      </c>
      <c r="C29" s="5" t="s">
        <v>55</v>
      </c>
      <c r="D29" s="5" t="s">
        <v>161</v>
      </c>
      <c r="E29" s="5" t="s">
        <v>1114</v>
      </c>
      <c r="F29" s="8">
        <v>1.46</v>
      </c>
      <c r="G29" s="8">
        <v>10.24</v>
      </c>
      <c r="H29" s="8">
        <v>45.625</v>
      </c>
      <c r="I29" s="8">
        <v>183.29599999999999</v>
      </c>
      <c r="J29" s="8">
        <v>137.67099999999999</v>
      </c>
      <c r="K29" s="8">
        <v>4.0174465753424702</v>
      </c>
    </row>
    <row r="30" spans="1:11" x14ac:dyDescent="0.3">
      <c r="A30" s="7" t="s">
        <v>2878</v>
      </c>
      <c r="B30" s="5" t="s">
        <v>67</v>
      </c>
      <c r="C30" s="5" t="s">
        <v>72</v>
      </c>
      <c r="D30" s="5" t="s">
        <v>161</v>
      </c>
      <c r="E30" s="5" t="s">
        <v>1114</v>
      </c>
      <c r="F30" s="8">
        <v>3.61</v>
      </c>
      <c r="G30" s="8">
        <v>8.44</v>
      </c>
      <c r="H30" s="8">
        <v>112.8125</v>
      </c>
      <c r="I30" s="8">
        <v>151.07599999999999</v>
      </c>
      <c r="J30" s="8">
        <v>38.263500000000001</v>
      </c>
      <c r="K30" s="8">
        <v>1.3391778393351801</v>
      </c>
    </row>
    <row r="31" spans="1:11" x14ac:dyDescent="0.3">
      <c r="A31" s="7" t="s">
        <v>2878</v>
      </c>
      <c r="B31" s="5" t="s">
        <v>67</v>
      </c>
      <c r="C31" s="5" t="s">
        <v>72</v>
      </c>
      <c r="D31" s="5" t="s">
        <v>161</v>
      </c>
      <c r="E31" s="5" t="s">
        <v>1114</v>
      </c>
      <c r="F31" s="8">
        <v>2.13</v>
      </c>
      <c r="G31" s="8">
        <v>7.85</v>
      </c>
      <c r="H31" s="8">
        <v>66.5625</v>
      </c>
      <c r="I31" s="8">
        <v>140.51499999999999</v>
      </c>
      <c r="J31" s="8">
        <v>73.952500000000001</v>
      </c>
      <c r="K31" s="8">
        <v>2.1110234741784</v>
      </c>
    </row>
    <row r="32" spans="1:11" x14ac:dyDescent="0.3">
      <c r="A32" s="7" t="s">
        <v>2872</v>
      </c>
      <c r="B32" s="5" t="s">
        <v>682</v>
      </c>
      <c r="C32" s="5" t="s">
        <v>72</v>
      </c>
      <c r="D32" s="5" t="s">
        <v>161</v>
      </c>
      <c r="E32" s="5" t="s">
        <v>1114</v>
      </c>
      <c r="F32" s="8">
        <v>1.1399999999999999</v>
      </c>
      <c r="G32" s="8">
        <v>1.74</v>
      </c>
      <c r="H32" s="8">
        <v>35.625</v>
      </c>
      <c r="I32" s="8">
        <v>31.146000000000001</v>
      </c>
      <c r="J32" s="8">
        <v>-4.4790000000000001</v>
      </c>
      <c r="K32" s="8">
        <v>0.87427368421052598</v>
      </c>
    </row>
    <row r="33" spans="1:11" x14ac:dyDescent="0.3">
      <c r="A33" s="7" t="s">
        <v>2872</v>
      </c>
      <c r="B33" s="5" t="s">
        <v>682</v>
      </c>
      <c r="C33" s="5" t="s">
        <v>72</v>
      </c>
      <c r="D33" s="5" t="s">
        <v>161</v>
      </c>
      <c r="E33" s="5" t="s">
        <v>1114</v>
      </c>
      <c r="F33" s="8">
        <v>1.1200000000000001</v>
      </c>
      <c r="G33" s="8">
        <v>3.25</v>
      </c>
      <c r="H33" s="8">
        <v>35</v>
      </c>
      <c r="I33" s="8">
        <v>58.174999999999997</v>
      </c>
      <c r="J33" s="8">
        <v>23.175000000000001</v>
      </c>
      <c r="K33" s="8">
        <v>1.66214285714286</v>
      </c>
    </row>
    <row r="34" spans="1:11" x14ac:dyDescent="0.3">
      <c r="A34" s="7" t="s">
        <v>2866</v>
      </c>
      <c r="B34" s="5" t="s">
        <v>67</v>
      </c>
      <c r="C34" s="5" t="s">
        <v>72</v>
      </c>
      <c r="D34" s="5" t="s">
        <v>161</v>
      </c>
      <c r="E34" s="5" t="s">
        <v>1114</v>
      </c>
      <c r="F34" s="8">
        <v>0.21</v>
      </c>
      <c r="G34" s="8">
        <v>0.24</v>
      </c>
      <c r="H34" s="8">
        <v>6.5625</v>
      </c>
      <c r="I34" s="8">
        <v>4.2960000000000003</v>
      </c>
      <c r="J34" s="8">
        <v>-2.2665000000000002</v>
      </c>
      <c r="K34" s="8">
        <v>0.654628571428571</v>
      </c>
    </row>
    <row r="35" spans="1:11" x14ac:dyDescent="0.3">
      <c r="A35" s="7" t="s">
        <v>2866</v>
      </c>
      <c r="B35" s="5" t="s">
        <v>67</v>
      </c>
      <c r="C35" s="5" t="s">
        <v>72</v>
      </c>
      <c r="D35" s="5" t="s">
        <v>161</v>
      </c>
      <c r="E35" s="5" t="s">
        <v>1114</v>
      </c>
      <c r="F35" s="8">
        <v>0.18</v>
      </c>
      <c r="G35" s="8">
        <v>0.15</v>
      </c>
      <c r="H35" s="8">
        <v>5.625</v>
      </c>
      <c r="I35" s="8">
        <v>2.6850000000000001</v>
      </c>
      <c r="J35" s="8">
        <v>-2.94</v>
      </c>
      <c r="K35" s="8">
        <v>0.477333333333333</v>
      </c>
    </row>
    <row r="36" spans="1:11" x14ac:dyDescent="0.3">
      <c r="A36" s="7" t="s">
        <v>2866</v>
      </c>
      <c r="B36" s="5" t="s">
        <v>67</v>
      </c>
      <c r="C36" s="5" t="s">
        <v>72</v>
      </c>
      <c r="D36" s="5" t="s">
        <v>161</v>
      </c>
      <c r="E36" s="5" t="s">
        <v>1114</v>
      </c>
      <c r="F36" s="8">
        <v>0.1</v>
      </c>
      <c r="G36" s="8">
        <v>0.08</v>
      </c>
      <c r="H36" s="8">
        <v>3.125</v>
      </c>
      <c r="I36" s="8">
        <v>1.4319999999999999</v>
      </c>
      <c r="J36" s="8">
        <v>-1.6930000000000001</v>
      </c>
      <c r="K36" s="8">
        <v>0.45823999999999998</v>
      </c>
    </row>
    <row r="37" spans="1:11" x14ac:dyDescent="0.3">
      <c r="A37" s="7" t="s">
        <v>2860</v>
      </c>
      <c r="B37" s="5" t="s">
        <v>67</v>
      </c>
      <c r="C37" s="5" t="s">
        <v>72</v>
      </c>
      <c r="D37" s="5" t="s">
        <v>161</v>
      </c>
      <c r="E37" s="5" t="s">
        <v>1114</v>
      </c>
      <c r="F37" s="8">
        <v>10.7</v>
      </c>
      <c r="G37" s="8">
        <v>2.11</v>
      </c>
      <c r="H37" s="8">
        <v>334.375</v>
      </c>
      <c r="I37" s="8">
        <v>37.768999999999998</v>
      </c>
      <c r="J37" s="8">
        <v>-296.60599999999999</v>
      </c>
      <c r="K37" s="8">
        <v>0.112954018691589</v>
      </c>
    </row>
    <row r="38" spans="1:11" x14ac:dyDescent="0.3">
      <c r="A38" s="7" t="s">
        <v>2860</v>
      </c>
      <c r="B38" s="5" t="s">
        <v>67</v>
      </c>
      <c r="C38" s="5" t="s">
        <v>72</v>
      </c>
      <c r="D38" s="5" t="s">
        <v>161</v>
      </c>
      <c r="E38" s="5" t="s">
        <v>1114</v>
      </c>
      <c r="F38" s="8">
        <v>5.07</v>
      </c>
      <c r="G38" s="8">
        <v>1.94</v>
      </c>
      <c r="H38" s="8">
        <v>158.4375</v>
      </c>
      <c r="I38" s="8">
        <v>34.725999999999999</v>
      </c>
      <c r="J38" s="8">
        <v>-123.7115</v>
      </c>
      <c r="K38" s="8">
        <v>0.21917790927021699</v>
      </c>
    </row>
    <row r="39" spans="1:11" x14ac:dyDescent="0.3">
      <c r="A39" s="7" t="s">
        <v>1700</v>
      </c>
      <c r="B39" s="5" t="s">
        <v>54</v>
      </c>
      <c r="C39" s="5" t="s">
        <v>72</v>
      </c>
      <c r="D39" s="5" t="s">
        <v>161</v>
      </c>
      <c r="E39" s="5" t="s">
        <v>1114</v>
      </c>
      <c r="F39" s="8">
        <v>2.58</v>
      </c>
      <c r="G39" s="8">
        <v>5.18</v>
      </c>
      <c r="H39" s="8">
        <v>80.625</v>
      </c>
      <c r="I39" s="8">
        <v>92.721999999999994</v>
      </c>
      <c r="J39" s="8">
        <v>12.097</v>
      </c>
      <c r="K39" s="8">
        <v>1.1500403100775201</v>
      </c>
    </row>
    <row r="40" spans="1:11" x14ac:dyDescent="0.3">
      <c r="A40" s="7" t="s">
        <v>1119</v>
      </c>
      <c r="B40" s="5" t="s">
        <v>54</v>
      </c>
      <c r="C40" s="5" t="s">
        <v>72</v>
      </c>
      <c r="D40" s="5" t="s">
        <v>161</v>
      </c>
      <c r="E40" s="5" t="s">
        <v>161</v>
      </c>
      <c r="F40" s="8">
        <v>0.04</v>
      </c>
      <c r="G40" s="8">
        <v>1.21</v>
      </c>
      <c r="H40" s="8">
        <v>1.25</v>
      </c>
      <c r="I40" s="8">
        <v>21.658999999999999</v>
      </c>
      <c r="J40" s="8">
        <v>20.408999999999999</v>
      </c>
      <c r="K40" s="8">
        <v>17.327200000000001</v>
      </c>
    </row>
    <row r="41" spans="1:11" x14ac:dyDescent="0.3">
      <c r="A41" s="7" t="s">
        <v>1119</v>
      </c>
      <c r="B41" s="5" t="s">
        <v>54</v>
      </c>
      <c r="C41" s="5" t="s">
        <v>72</v>
      </c>
      <c r="D41" s="5" t="s">
        <v>161</v>
      </c>
      <c r="E41" s="5" t="s">
        <v>161</v>
      </c>
      <c r="F41" s="8">
        <v>0.25</v>
      </c>
      <c r="G41" s="8">
        <v>2.52</v>
      </c>
      <c r="H41" s="8">
        <v>7.8125</v>
      </c>
      <c r="I41" s="8">
        <v>45.107999999999997</v>
      </c>
      <c r="J41" s="8">
        <v>37.295499999999997</v>
      </c>
      <c r="K41" s="8">
        <v>5.7738240000000003</v>
      </c>
    </row>
    <row r="42" spans="1:11" x14ac:dyDescent="0.3">
      <c r="A42" s="7" t="s">
        <v>1119</v>
      </c>
      <c r="B42" s="5" t="s">
        <v>54</v>
      </c>
      <c r="C42" s="5" t="s">
        <v>72</v>
      </c>
      <c r="D42" s="5" t="s">
        <v>161</v>
      </c>
      <c r="E42" s="5" t="s">
        <v>161</v>
      </c>
      <c r="F42" s="8">
        <v>0.48</v>
      </c>
      <c r="G42" s="8">
        <v>2.38</v>
      </c>
      <c r="H42" s="8">
        <v>15</v>
      </c>
      <c r="I42" s="8">
        <v>42.601999999999997</v>
      </c>
      <c r="J42" s="8">
        <v>27.602</v>
      </c>
      <c r="K42" s="8">
        <v>2.8401333333333301</v>
      </c>
    </row>
    <row r="43" spans="1:11" x14ac:dyDescent="0.3">
      <c r="A43" s="7" t="s">
        <v>2910</v>
      </c>
      <c r="B43" s="5" t="s">
        <v>67</v>
      </c>
      <c r="C43" s="5" t="s">
        <v>72</v>
      </c>
      <c r="D43" s="5" t="s">
        <v>161</v>
      </c>
      <c r="E43" s="5" t="s">
        <v>161</v>
      </c>
      <c r="F43" s="8">
        <v>5.4</v>
      </c>
      <c r="G43" s="8">
        <v>4.0999999999999996</v>
      </c>
      <c r="H43" s="8">
        <v>168.75</v>
      </c>
      <c r="I43" s="8">
        <v>73.39</v>
      </c>
      <c r="J43" s="8">
        <v>-95.36</v>
      </c>
      <c r="K43" s="8">
        <v>0.43490370370370401</v>
      </c>
    </row>
    <row r="44" spans="1:11" x14ac:dyDescent="0.3">
      <c r="A44" s="7" t="s">
        <v>2910</v>
      </c>
      <c r="B44" s="5" t="s">
        <v>67</v>
      </c>
      <c r="C44" s="5" t="s">
        <v>72</v>
      </c>
      <c r="D44" s="5" t="s">
        <v>161</v>
      </c>
      <c r="E44" s="5" t="s">
        <v>161</v>
      </c>
      <c r="F44" s="8">
        <v>2.0299999999999998</v>
      </c>
      <c r="G44" s="8">
        <v>2.2200000000000002</v>
      </c>
      <c r="H44" s="8">
        <v>63.4375</v>
      </c>
      <c r="I44" s="8">
        <v>39.738</v>
      </c>
      <c r="J44" s="8">
        <v>-23.6995</v>
      </c>
      <c r="K44" s="8">
        <v>0.62641182266009898</v>
      </c>
    </row>
    <row r="45" spans="1:11" x14ac:dyDescent="0.3">
      <c r="A45" s="7" t="s">
        <v>2910</v>
      </c>
      <c r="B45" s="5" t="s">
        <v>67</v>
      </c>
      <c r="C45" s="5" t="s">
        <v>72</v>
      </c>
      <c r="D45" s="5" t="s">
        <v>161</v>
      </c>
      <c r="E45" s="5" t="s">
        <v>161</v>
      </c>
      <c r="F45" s="8">
        <v>5.56</v>
      </c>
      <c r="G45" s="8">
        <v>4.51</v>
      </c>
      <c r="H45" s="8">
        <v>173.75</v>
      </c>
      <c r="I45" s="8">
        <v>80.728999999999999</v>
      </c>
      <c r="J45" s="8">
        <v>-93.021000000000001</v>
      </c>
      <c r="K45" s="8">
        <v>0.46462733812949603</v>
      </c>
    </row>
    <row r="46" spans="1:11" x14ac:dyDescent="0.3">
      <c r="A46" s="7" t="s">
        <v>2910</v>
      </c>
      <c r="B46" s="5" t="s">
        <v>67</v>
      </c>
      <c r="C46" s="5" t="s">
        <v>72</v>
      </c>
      <c r="D46" s="5" t="s">
        <v>161</v>
      </c>
      <c r="E46" s="5" t="s">
        <v>161</v>
      </c>
      <c r="F46" s="8">
        <v>5.12</v>
      </c>
      <c r="G46" s="8">
        <v>3.95</v>
      </c>
      <c r="H46" s="8">
        <v>160</v>
      </c>
      <c r="I46" s="8">
        <v>70.704999999999998</v>
      </c>
      <c r="J46" s="8">
        <v>-89.295000000000002</v>
      </c>
      <c r="K46" s="8">
        <v>0.44190625</v>
      </c>
    </row>
    <row r="47" spans="1:11" x14ac:dyDescent="0.3">
      <c r="A47" s="7" t="s">
        <v>2910</v>
      </c>
      <c r="B47" s="5" t="s">
        <v>67</v>
      </c>
      <c r="C47" s="5" t="s">
        <v>72</v>
      </c>
      <c r="D47" s="5" t="s">
        <v>161</v>
      </c>
      <c r="E47" s="5" t="s">
        <v>161</v>
      </c>
      <c r="F47" s="8">
        <v>17.09</v>
      </c>
      <c r="G47" s="8">
        <v>4.04</v>
      </c>
      <c r="H47" s="8">
        <v>534.0625</v>
      </c>
      <c r="I47" s="8">
        <v>72.316000000000003</v>
      </c>
      <c r="J47" s="8">
        <v>-461.74650000000003</v>
      </c>
      <c r="K47" s="8">
        <v>0.13540737273259201</v>
      </c>
    </row>
    <row r="48" spans="1:11" x14ac:dyDescent="0.3">
      <c r="A48" s="7" t="s">
        <v>2918</v>
      </c>
      <c r="B48" s="5" t="s">
        <v>67</v>
      </c>
      <c r="C48" s="5" t="s">
        <v>72</v>
      </c>
      <c r="D48" s="5" t="s">
        <v>161</v>
      </c>
      <c r="E48" s="5" t="s">
        <v>161</v>
      </c>
      <c r="F48" s="8">
        <v>9.57</v>
      </c>
      <c r="G48" s="8">
        <v>3.57</v>
      </c>
      <c r="H48" s="8">
        <v>299.0625</v>
      </c>
      <c r="I48" s="8">
        <v>63.902999999999999</v>
      </c>
      <c r="J48" s="8">
        <v>-235.15950000000001</v>
      </c>
      <c r="K48" s="8">
        <v>0.21367774294670799</v>
      </c>
    </row>
    <row r="49" spans="1:11" x14ac:dyDescent="0.3">
      <c r="A49" s="7" t="s">
        <v>2918</v>
      </c>
      <c r="B49" s="5" t="s">
        <v>67</v>
      </c>
      <c r="C49" s="5" t="s">
        <v>72</v>
      </c>
      <c r="D49" s="5" t="s">
        <v>161</v>
      </c>
      <c r="E49" s="5" t="s">
        <v>161</v>
      </c>
      <c r="F49" s="8">
        <v>3.44</v>
      </c>
      <c r="G49" s="8">
        <v>5.87</v>
      </c>
      <c r="H49" s="8">
        <v>107.5</v>
      </c>
      <c r="I49" s="8">
        <v>105.07299999999999</v>
      </c>
      <c r="J49" s="8">
        <v>-2.4270000000000098</v>
      </c>
      <c r="K49" s="8">
        <v>0.97742325581395295</v>
      </c>
    </row>
    <row r="50" spans="1:11" x14ac:dyDescent="0.3">
      <c r="A50" s="7" t="s">
        <v>2921</v>
      </c>
      <c r="B50" s="5" t="s">
        <v>682</v>
      </c>
      <c r="C50" s="5" t="s">
        <v>72</v>
      </c>
      <c r="D50" s="5" t="s">
        <v>161</v>
      </c>
      <c r="E50" s="5" t="s">
        <v>161</v>
      </c>
      <c r="F50" s="8">
        <v>4.16</v>
      </c>
      <c r="G50" s="8">
        <v>9.07</v>
      </c>
      <c r="H50" s="8">
        <v>130</v>
      </c>
      <c r="I50" s="8">
        <v>162.35300000000001</v>
      </c>
      <c r="J50" s="8">
        <v>32.353000000000002</v>
      </c>
      <c r="K50" s="8">
        <v>1.24886923076923</v>
      </c>
    </row>
    <row r="51" spans="1:11" x14ac:dyDescent="0.3">
      <c r="A51" s="7" t="s">
        <v>2921</v>
      </c>
      <c r="B51" s="5" t="s">
        <v>682</v>
      </c>
      <c r="C51" s="5" t="s">
        <v>72</v>
      </c>
      <c r="D51" s="5" t="s">
        <v>161</v>
      </c>
      <c r="E51" s="5" t="s">
        <v>161</v>
      </c>
      <c r="F51" s="8">
        <v>3.68</v>
      </c>
      <c r="G51" s="8">
        <v>8.4499999999999993</v>
      </c>
      <c r="H51" s="8">
        <v>115</v>
      </c>
      <c r="I51" s="8">
        <v>151.255</v>
      </c>
      <c r="J51" s="8">
        <v>36.255000000000003</v>
      </c>
      <c r="K51" s="8">
        <v>1.3152608695652199</v>
      </c>
    </row>
    <row r="52" spans="1:11" x14ac:dyDescent="0.3">
      <c r="A52" s="7" t="s">
        <v>2925</v>
      </c>
      <c r="B52" s="5" t="s">
        <v>682</v>
      </c>
      <c r="C52" s="5" t="s">
        <v>72</v>
      </c>
      <c r="D52" s="5" t="s">
        <v>161</v>
      </c>
      <c r="E52" s="5" t="s">
        <v>161</v>
      </c>
      <c r="F52" s="8">
        <v>4.08</v>
      </c>
      <c r="G52" s="8">
        <v>6.11</v>
      </c>
      <c r="H52" s="8">
        <v>127.5</v>
      </c>
      <c r="I52" s="8">
        <v>109.369</v>
      </c>
      <c r="J52" s="8">
        <v>-18.131</v>
      </c>
      <c r="K52" s="8">
        <v>0.85779607843137295</v>
      </c>
    </row>
    <row r="53" spans="1:11" x14ac:dyDescent="0.3">
      <c r="A53" s="7" t="s">
        <v>2925</v>
      </c>
      <c r="B53" s="5" t="s">
        <v>682</v>
      </c>
      <c r="C53" s="5" t="s">
        <v>72</v>
      </c>
      <c r="D53" s="5" t="s">
        <v>161</v>
      </c>
      <c r="E53" s="5" t="s">
        <v>161</v>
      </c>
      <c r="F53" s="8">
        <v>5.23</v>
      </c>
      <c r="G53" s="8">
        <v>7.75</v>
      </c>
      <c r="H53" s="8">
        <v>163.4375</v>
      </c>
      <c r="I53" s="8">
        <v>138.72499999999999</v>
      </c>
      <c r="J53" s="8">
        <v>-24.712499999999999</v>
      </c>
      <c r="K53" s="8">
        <v>0.848795411089866</v>
      </c>
    </row>
    <row r="54" spans="1:11" x14ac:dyDescent="0.3">
      <c r="A54" s="7" t="s">
        <v>1475</v>
      </c>
      <c r="B54" s="5" t="s">
        <v>54</v>
      </c>
      <c r="C54" s="5" t="s">
        <v>72</v>
      </c>
      <c r="D54" s="5" t="s">
        <v>161</v>
      </c>
      <c r="E54" s="5" t="s">
        <v>161</v>
      </c>
      <c r="F54" s="8">
        <v>0.69</v>
      </c>
      <c r="G54" s="8">
        <v>1.96</v>
      </c>
      <c r="H54" s="8">
        <v>21.5625</v>
      </c>
      <c r="I54" s="8">
        <v>35.084000000000003</v>
      </c>
      <c r="J54" s="8">
        <v>13.5215</v>
      </c>
      <c r="K54" s="8">
        <v>1.62708405797101</v>
      </c>
    </row>
    <row r="55" spans="1:11" x14ac:dyDescent="0.3">
      <c r="A55" s="7" t="s">
        <v>1475</v>
      </c>
      <c r="B55" s="5" t="s">
        <v>54</v>
      </c>
      <c r="C55" s="5" t="s">
        <v>72</v>
      </c>
      <c r="D55" s="5" t="s">
        <v>161</v>
      </c>
      <c r="E55" s="5" t="s">
        <v>161</v>
      </c>
      <c r="F55" s="8">
        <v>0.96</v>
      </c>
      <c r="G55" s="8">
        <v>2.14</v>
      </c>
      <c r="H55" s="8">
        <v>30</v>
      </c>
      <c r="I55" s="8">
        <v>38.305999999999997</v>
      </c>
      <c r="J55" s="8">
        <v>8.3059999999999992</v>
      </c>
      <c r="K55" s="8">
        <v>1.2768666666666699</v>
      </c>
    </row>
    <row r="56" spans="1:11" x14ac:dyDescent="0.3">
      <c r="A56" s="7" t="s">
        <v>2854</v>
      </c>
      <c r="B56" s="5" t="s">
        <v>67</v>
      </c>
      <c r="C56" s="5" t="s">
        <v>72</v>
      </c>
      <c r="D56" s="5" t="s">
        <v>161</v>
      </c>
      <c r="E56" s="5" t="s">
        <v>161</v>
      </c>
      <c r="F56" s="8">
        <v>1.34</v>
      </c>
      <c r="G56" s="8">
        <v>0.4</v>
      </c>
      <c r="H56" s="8">
        <v>41.875</v>
      </c>
      <c r="I56" s="8">
        <v>7.16</v>
      </c>
      <c r="J56" s="8">
        <v>-34.715000000000003</v>
      </c>
      <c r="K56" s="8">
        <v>0.17098507462686599</v>
      </c>
    </row>
    <row r="57" spans="1:11" x14ac:dyDescent="0.3">
      <c r="A57" s="7" t="s">
        <v>160</v>
      </c>
      <c r="B57" s="5" t="s">
        <v>67</v>
      </c>
      <c r="C57" s="5" t="s">
        <v>72</v>
      </c>
      <c r="D57" s="5" t="s">
        <v>161</v>
      </c>
      <c r="E57" s="5" t="s">
        <v>161</v>
      </c>
      <c r="F57" s="8">
        <v>0.88</v>
      </c>
      <c r="G57" s="8">
        <v>1.18</v>
      </c>
      <c r="H57" s="8">
        <v>27.5</v>
      </c>
      <c r="I57" s="8">
        <v>21.122</v>
      </c>
      <c r="J57" s="8">
        <v>-6.3780000000000001</v>
      </c>
      <c r="K57" s="8">
        <v>0.76807272727272702</v>
      </c>
    </row>
    <row r="58" spans="1:11" x14ac:dyDescent="0.3">
      <c r="A58" s="7" t="s">
        <v>160</v>
      </c>
      <c r="B58" s="5" t="s">
        <v>67</v>
      </c>
      <c r="C58" s="5" t="s">
        <v>72</v>
      </c>
      <c r="D58" s="5" t="s">
        <v>161</v>
      </c>
      <c r="E58" s="5" t="s">
        <v>161</v>
      </c>
      <c r="F58" s="8">
        <v>0.79</v>
      </c>
      <c r="G58" s="8">
        <v>0.99</v>
      </c>
      <c r="H58" s="8">
        <v>24.6875</v>
      </c>
      <c r="I58" s="8">
        <v>17.721</v>
      </c>
      <c r="J58" s="8">
        <v>-6.9664999999999999</v>
      </c>
      <c r="K58" s="8">
        <v>0.71781265822784801</v>
      </c>
    </row>
    <row r="59" spans="1:11" x14ac:dyDescent="0.3">
      <c r="A59" s="7" t="s">
        <v>160</v>
      </c>
      <c r="B59" s="5" t="s">
        <v>67</v>
      </c>
      <c r="C59" s="5" t="s">
        <v>72</v>
      </c>
      <c r="D59" s="5" t="s">
        <v>161</v>
      </c>
      <c r="E59" s="5" t="s">
        <v>161</v>
      </c>
      <c r="F59" s="8">
        <v>0.97</v>
      </c>
      <c r="G59" s="8">
        <v>0.81</v>
      </c>
      <c r="H59" s="8">
        <v>30.3125</v>
      </c>
      <c r="I59" s="8">
        <v>14.499000000000001</v>
      </c>
      <c r="J59" s="8">
        <v>-15.813499999999999</v>
      </c>
      <c r="K59" s="8">
        <v>0.47831752577319597</v>
      </c>
    </row>
    <row r="60" spans="1:11" x14ac:dyDescent="0.3">
      <c r="A60" s="7" t="s">
        <v>2850</v>
      </c>
      <c r="B60" s="5" t="s">
        <v>54</v>
      </c>
      <c r="C60" s="5" t="s">
        <v>2851</v>
      </c>
      <c r="D60" s="5" t="s">
        <v>161</v>
      </c>
      <c r="E60" s="5" t="s">
        <v>161</v>
      </c>
      <c r="F60" s="8">
        <v>0.56000000000000005</v>
      </c>
      <c r="G60" s="8">
        <v>0.37</v>
      </c>
      <c r="H60" s="8">
        <v>17.5</v>
      </c>
      <c r="I60" s="8">
        <v>6.6230000000000002</v>
      </c>
      <c r="J60" s="8">
        <v>-10.877000000000001</v>
      </c>
      <c r="K60" s="8">
        <v>0.37845714285714299</v>
      </c>
    </row>
    <row r="61" spans="1:11" x14ac:dyDescent="0.3">
      <c r="A61" s="7" t="s">
        <v>2850</v>
      </c>
      <c r="B61" s="5" t="s">
        <v>54</v>
      </c>
      <c r="C61" s="5" t="s">
        <v>2851</v>
      </c>
      <c r="D61" s="5" t="s">
        <v>161</v>
      </c>
      <c r="E61" s="5" t="s">
        <v>161</v>
      </c>
      <c r="F61" s="8">
        <v>0.61</v>
      </c>
      <c r="G61" s="8">
        <v>0.57999999999999996</v>
      </c>
      <c r="H61" s="8">
        <v>19.0625</v>
      </c>
      <c r="I61" s="8">
        <v>10.382</v>
      </c>
      <c r="J61" s="8">
        <v>-8.6805000000000003</v>
      </c>
      <c r="K61" s="8">
        <v>0.54462950819672096</v>
      </c>
    </row>
    <row r="62" spans="1:11" x14ac:dyDescent="0.3">
      <c r="A62" s="7" t="s">
        <v>2850</v>
      </c>
      <c r="B62" s="5" t="s">
        <v>54</v>
      </c>
      <c r="C62" s="5" t="s">
        <v>2851</v>
      </c>
      <c r="D62" s="5" t="s">
        <v>161</v>
      </c>
      <c r="E62" s="5" t="s">
        <v>161</v>
      </c>
      <c r="F62" s="8">
        <v>0.56000000000000005</v>
      </c>
      <c r="G62" s="8">
        <v>0.63</v>
      </c>
      <c r="H62" s="8">
        <v>17.5</v>
      </c>
      <c r="I62" s="8">
        <v>11.276999999999999</v>
      </c>
      <c r="J62" s="8">
        <v>-6.2229999999999999</v>
      </c>
      <c r="K62" s="8">
        <v>0.64439999999999997</v>
      </c>
    </row>
    <row r="63" spans="1:11" x14ac:dyDescent="0.3">
      <c r="A63" s="7" t="s">
        <v>1108</v>
      </c>
      <c r="B63" s="5" t="s">
        <v>54</v>
      </c>
      <c r="C63" s="5" t="s">
        <v>120</v>
      </c>
      <c r="D63" s="5" t="s">
        <v>161</v>
      </c>
      <c r="E63" s="5" t="s">
        <v>161</v>
      </c>
      <c r="F63" s="8">
        <v>0.3</v>
      </c>
      <c r="G63" s="8">
        <v>2.5299999999999998</v>
      </c>
      <c r="H63" s="8">
        <v>9.375</v>
      </c>
      <c r="I63" s="8">
        <v>45.286999999999999</v>
      </c>
      <c r="J63" s="8">
        <v>35.911999999999999</v>
      </c>
      <c r="K63" s="8">
        <v>4.8306133333333303</v>
      </c>
    </row>
    <row r="64" spans="1:11" x14ac:dyDescent="0.3">
      <c r="A64" s="7" t="s">
        <v>1108</v>
      </c>
      <c r="B64" s="5" t="s">
        <v>54</v>
      </c>
      <c r="C64" s="5" t="s">
        <v>120</v>
      </c>
      <c r="D64" s="5" t="s">
        <v>161</v>
      </c>
      <c r="E64" s="5" t="s">
        <v>161</v>
      </c>
      <c r="F64" s="8">
        <v>0.57999999999999996</v>
      </c>
      <c r="G64" s="8">
        <v>2.64</v>
      </c>
      <c r="H64" s="8">
        <v>18.125</v>
      </c>
      <c r="I64" s="8">
        <v>47.256</v>
      </c>
      <c r="J64" s="8">
        <v>29.131</v>
      </c>
      <c r="K64" s="8">
        <v>2.6072275862068999</v>
      </c>
    </row>
    <row r="65" spans="1:11" x14ac:dyDescent="0.3">
      <c r="A65" s="7" t="s">
        <v>3277</v>
      </c>
      <c r="B65" s="5" t="s">
        <v>54</v>
      </c>
      <c r="C65" s="5" t="s">
        <v>120</v>
      </c>
      <c r="D65" s="5" t="s">
        <v>161</v>
      </c>
      <c r="E65" s="5" t="s">
        <v>162</v>
      </c>
      <c r="F65" s="8">
        <v>0.51</v>
      </c>
      <c r="G65" s="8">
        <v>0.86</v>
      </c>
      <c r="H65" s="8">
        <v>15.9375</v>
      </c>
      <c r="I65" s="8">
        <v>15.394</v>
      </c>
      <c r="J65" s="8">
        <v>-0.54349999999999998</v>
      </c>
      <c r="K65" s="8">
        <v>0.96589803921568596</v>
      </c>
    </row>
    <row r="66" spans="1:11" x14ac:dyDescent="0.3">
      <c r="A66" s="7" t="s">
        <v>190</v>
      </c>
      <c r="B66" s="5" t="s">
        <v>67</v>
      </c>
      <c r="C66" s="5" t="s">
        <v>72</v>
      </c>
      <c r="D66" s="5" t="s">
        <v>161</v>
      </c>
      <c r="E66" s="5" t="s">
        <v>162</v>
      </c>
      <c r="F66" s="8">
        <v>0.42</v>
      </c>
      <c r="G66" s="8">
        <v>8.39</v>
      </c>
      <c r="H66" s="8">
        <v>13.125</v>
      </c>
      <c r="I66" s="8">
        <v>150.18100000000001</v>
      </c>
      <c r="J66" s="8">
        <v>137.05600000000001</v>
      </c>
      <c r="K66" s="8">
        <v>11.442361904761899</v>
      </c>
    </row>
    <row r="67" spans="1:11" x14ac:dyDescent="0.3">
      <c r="A67" s="7" t="s">
        <v>190</v>
      </c>
      <c r="B67" s="5" t="s">
        <v>67</v>
      </c>
      <c r="C67" s="5" t="s">
        <v>72</v>
      </c>
      <c r="D67" s="5" t="s">
        <v>161</v>
      </c>
      <c r="E67" s="5" t="s">
        <v>162</v>
      </c>
      <c r="F67" s="8">
        <v>0.22</v>
      </c>
      <c r="G67" s="8">
        <v>6.25</v>
      </c>
      <c r="H67" s="8">
        <v>6.875</v>
      </c>
      <c r="I67" s="8">
        <v>111.875</v>
      </c>
      <c r="J67" s="8">
        <v>105</v>
      </c>
      <c r="K67" s="8">
        <v>16.272727272727298</v>
      </c>
    </row>
    <row r="68" spans="1:11" x14ac:dyDescent="0.3">
      <c r="A68" s="7" t="s">
        <v>193</v>
      </c>
      <c r="B68" s="5" t="s">
        <v>67</v>
      </c>
      <c r="C68" s="5" t="s">
        <v>72</v>
      </c>
      <c r="D68" s="5" t="s">
        <v>161</v>
      </c>
      <c r="E68" s="5" t="s">
        <v>162</v>
      </c>
      <c r="F68" s="8">
        <v>0.13</v>
      </c>
      <c r="G68" s="8">
        <v>5.97</v>
      </c>
      <c r="H68" s="8">
        <v>4.0625</v>
      </c>
      <c r="I68" s="8">
        <v>106.863</v>
      </c>
      <c r="J68" s="8">
        <v>102.8005</v>
      </c>
      <c r="K68" s="8">
        <v>26.304738461538498</v>
      </c>
    </row>
    <row r="69" spans="1:11" x14ac:dyDescent="0.3">
      <c r="A69" s="7" t="s">
        <v>2939</v>
      </c>
      <c r="B69" s="5" t="s">
        <v>67</v>
      </c>
      <c r="C69" s="5" t="s">
        <v>72</v>
      </c>
      <c r="D69" s="5" t="s">
        <v>161</v>
      </c>
      <c r="E69" s="5" t="s">
        <v>162</v>
      </c>
      <c r="F69" s="8">
        <v>0.63</v>
      </c>
      <c r="G69" s="8">
        <v>0.19</v>
      </c>
      <c r="H69" s="8">
        <v>19.6875</v>
      </c>
      <c r="I69" s="8">
        <v>3.4009999999999998</v>
      </c>
      <c r="J69" s="8">
        <v>-16.2865</v>
      </c>
      <c r="K69" s="8">
        <v>0.17274920634920601</v>
      </c>
    </row>
    <row r="70" spans="1:11" x14ac:dyDescent="0.3">
      <c r="A70" s="7" t="s">
        <v>2939</v>
      </c>
      <c r="B70" s="5" t="s">
        <v>67</v>
      </c>
      <c r="C70" s="5" t="s">
        <v>72</v>
      </c>
      <c r="D70" s="5" t="s">
        <v>161</v>
      </c>
      <c r="E70" s="5" t="s">
        <v>162</v>
      </c>
      <c r="F70" s="8">
        <v>0.6</v>
      </c>
      <c r="G70" s="8">
        <v>0.15</v>
      </c>
      <c r="H70" s="8">
        <v>18.75</v>
      </c>
      <c r="I70" s="8">
        <v>2.6850000000000001</v>
      </c>
      <c r="J70" s="8">
        <v>-16.065000000000001</v>
      </c>
      <c r="K70" s="8">
        <v>0.14319999999999999</v>
      </c>
    </row>
    <row r="71" spans="1:11" x14ac:dyDescent="0.3">
      <c r="A71" s="7" t="s">
        <v>193</v>
      </c>
      <c r="B71" s="5" t="s">
        <v>67</v>
      </c>
      <c r="C71" s="5" t="s">
        <v>72</v>
      </c>
      <c r="D71" s="5" t="s">
        <v>161</v>
      </c>
      <c r="E71" s="5" t="s">
        <v>162</v>
      </c>
      <c r="F71" s="8">
        <v>1.01</v>
      </c>
      <c r="G71" s="8">
        <v>0.39</v>
      </c>
      <c r="H71" s="8">
        <v>31.5625</v>
      </c>
      <c r="I71" s="8">
        <v>6.9809999999999999</v>
      </c>
      <c r="J71" s="8">
        <v>-24.581499999999998</v>
      </c>
      <c r="K71" s="8">
        <v>0.22118019801980199</v>
      </c>
    </row>
    <row r="72" spans="1:11" x14ac:dyDescent="0.3">
      <c r="A72" s="7" t="s">
        <v>193</v>
      </c>
      <c r="B72" s="5" t="s">
        <v>67</v>
      </c>
      <c r="C72" s="5" t="s">
        <v>72</v>
      </c>
      <c r="D72" s="5" t="s">
        <v>161</v>
      </c>
      <c r="E72" s="5" t="s">
        <v>162</v>
      </c>
      <c r="F72" s="8">
        <v>1.04</v>
      </c>
      <c r="G72" s="8">
        <v>0.22</v>
      </c>
      <c r="H72" s="8">
        <v>32.5</v>
      </c>
      <c r="I72" s="8">
        <v>3.9380000000000002</v>
      </c>
      <c r="J72" s="8">
        <v>-28.562000000000001</v>
      </c>
      <c r="K72" s="8">
        <v>0.121169230769231</v>
      </c>
    </row>
    <row r="73" spans="1:11" x14ac:dyDescent="0.3">
      <c r="A73" s="7" t="s">
        <v>190</v>
      </c>
      <c r="B73" s="5" t="s">
        <v>67</v>
      </c>
      <c r="C73" s="5" t="s">
        <v>72</v>
      </c>
      <c r="D73" s="5" t="s">
        <v>161</v>
      </c>
      <c r="E73" s="5" t="s">
        <v>162</v>
      </c>
      <c r="F73" s="8">
        <v>1.42</v>
      </c>
      <c r="G73" s="8">
        <v>0.65</v>
      </c>
      <c r="H73" s="8">
        <v>44.375</v>
      </c>
      <c r="I73" s="8">
        <v>11.635</v>
      </c>
      <c r="J73" s="8">
        <v>-32.74</v>
      </c>
      <c r="K73" s="8">
        <v>0.26219718309859202</v>
      </c>
    </row>
    <row r="74" spans="1:11" x14ac:dyDescent="0.3">
      <c r="A74" s="7" t="s">
        <v>2939</v>
      </c>
      <c r="B74" s="5" t="s">
        <v>67</v>
      </c>
      <c r="C74" s="5" t="s">
        <v>72</v>
      </c>
      <c r="D74" s="5" t="s">
        <v>161</v>
      </c>
      <c r="E74" s="5" t="s">
        <v>162</v>
      </c>
      <c r="F74" s="8">
        <v>2.35</v>
      </c>
      <c r="G74" s="8">
        <v>0.1</v>
      </c>
      <c r="H74" s="8">
        <v>73.4375</v>
      </c>
      <c r="I74" s="8">
        <v>1.79</v>
      </c>
      <c r="J74" s="8">
        <v>-71.647499999999994</v>
      </c>
      <c r="K74" s="8">
        <v>2.4374468085106401E-2</v>
      </c>
    </row>
    <row r="75" spans="1:11" x14ac:dyDescent="0.3">
      <c r="A75" s="7" t="s">
        <v>190</v>
      </c>
      <c r="B75" s="5" t="s">
        <v>67</v>
      </c>
      <c r="C75" s="5" t="s">
        <v>72</v>
      </c>
      <c r="D75" s="5" t="s">
        <v>161</v>
      </c>
      <c r="E75" s="5" t="s">
        <v>162</v>
      </c>
      <c r="F75" s="8">
        <v>2.19</v>
      </c>
      <c r="G75" s="8">
        <v>3.18</v>
      </c>
      <c r="H75" s="8">
        <v>68.4375</v>
      </c>
      <c r="I75" s="8">
        <v>56.921999999999997</v>
      </c>
      <c r="J75" s="8">
        <v>-11.515499999999999</v>
      </c>
      <c r="K75" s="8">
        <v>0.83173698630137005</v>
      </c>
    </row>
    <row r="76" spans="1:11" x14ac:dyDescent="0.3">
      <c r="A76" s="7" t="s">
        <v>183</v>
      </c>
      <c r="B76" s="5" t="s">
        <v>67</v>
      </c>
      <c r="C76" s="5" t="s">
        <v>72</v>
      </c>
      <c r="D76" s="5" t="s">
        <v>161</v>
      </c>
      <c r="E76" s="5" t="s">
        <v>162</v>
      </c>
      <c r="F76" s="8">
        <v>2.71</v>
      </c>
      <c r="G76" s="8">
        <v>0.15</v>
      </c>
      <c r="H76" s="8">
        <v>84.6875</v>
      </c>
      <c r="I76" s="8">
        <v>2.6850000000000001</v>
      </c>
      <c r="J76" s="8">
        <v>-82.002499999999998</v>
      </c>
      <c r="K76" s="8">
        <v>3.1704797047970502E-2</v>
      </c>
    </row>
    <row r="77" spans="1:11" x14ac:dyDescent="0.3">
      <c r="A77" s="7" t="s">
        <v>183</v>
      </c>
      <c r="B77" s="5" t="s">
        <v>67</v>
      </c>
      <c r="C77" s="5" t="s">
        <v>72</v>
      </c>
      <c r="D77" s="5" t="s">
        <v>161</v>
      </c>
      <c r="E77" s="5" t="s">
        <v>162</v>
      </c>
      <c r="F77" s="8">
        <v>1.1100000000000001</v>
      </c>
      <c r="G77" s="8">
        <v>0.19</v>
      </c>
      <c r="H77" s="8">
        <v>34.6875</v>
      </c>
      <c r="I77" s="8">
        <v>3.4009999999999998</v>
      </c>
      <c r="J77" s="8">
        <v>-31.2865</v>
      </c>
      <c r="K77" s="8">
        <v>9.8046846846846794E-2</v>
      </c>
    </row>
    <row r="78" spans="1:11" x14ac:dyDescent="0.3">
      <c r="A78" s="7" t="s">
        <v>183</v>
      </c>
      <c r="B78" s="5" t="s">
        <v>67</v>
      </c>
      <c r="C78" s="5" t="s">
        <v>72</v>
      </c>
      <c r="D78" s="5" t="s">
        <v>161</v>
      </c>
      <c r="E78" s="5" t="s">
        <v>162</v>
      </c>
      <c r="F78" s="8">
        <v>1.58</v>
      </c>
      <c r="G78" s="8">
        <v>0.17</v>
      </c>
      <c r="H78" s="8">
        <v>49.375</v>
      </c>
      <c r="I78" s="8">
        <v>3.0430000000000001</v>
      </c>
      <c r="J78" s="8">
        <v>-46.332000000000001</v>
      </c>
      <c r="K78" s="8">
        <v>6.1630379746835398E-2</v>
      </c>
    </row>
    <row r="79" spans="1:11" x14ac:dyDescent="0.3">
      <c r="A79" s="7" t="s">
        <v>183</v>
      </c>
      <c r="B79" s="5" t="s">
        <v>67</v>
      </c>
      <c r="C79" s="5" t="s">
        <v>72</v>
      </c>
      <c r="D79" s="5" t="s">
        <v>161</v>
      </c>
      <c r="E79" s="5" t="s">
        <v>162</v>
      </c>
      <c r="F79" s="8">
        <v>3.01</v>
      </c>
      <c r="G79" s="8">
        <v>0.11</v>
      </c>
      <c r="H79" s="8">
        <v>94.0625</v>
      </c>
      <c r="I79" s="8">
        <v>1.9690000000000001</v>
      </c>
      <c r="J79" s="8">
        <v>-92.093500000000006</v>
      </c>
      <c r="K79" s="8">
        <v>2.09328903654485E-2</v>
      </c>
    </row>
    <row r="80" spans="1:11" x14ac:dyDescent="0.3">
      <c r="A80" s="7" t="s">
        <v>183</v>
      </c>
      <c r="B80" s="5" t="s">
        <v>67</v>
      </c>
      <c r="C80" s="5" t="s">
        <v>72</v>
      </c>
      <c r="D80" s="5" t="s">
        <v>161</v>
      </c>
      <c r="E80" s="5" t="s">
        <v>162</v>
      </c>
      <c r="F80" s="8">
        <v>2.4500000000000002</v>
      </c>
      <c r="G80" s="8">
        <v>0.3</v>
      </c>
      <c r="H80" s="8">
        <v>76.5625</v>
      </c>
      <c r="I80" s="8">
        <v>5.37</v>
      </c>
      <c r="J80" s="8">
        <v>-71.192499999999995</v>
      </c>
      <c r="K80" s="8">
        <v>7.0138775510204102E-2</v>
      </c>
    </row>
    <row r="81" spans="1:11" x14ac:dyDescent="0.3">
      <c r="A81" s="7" t="s">
        <v>183</v>
      </c>
      <c r="B81" s="5" t="s">
        <v>67</v>
      </c>
      <c r="C81" s="5" t="s">
        <v>55</v>
      </c>
      <c r="D81" s="5" t="s">
        <v>161</v>
      </c>
      <c r="E81" s="5" t="s">
        <v>162</v>
      </c>
      <c r="F81" s="8">
        <v>1.23</v>
      </c>
      <c r="G81" s="8">
        <v>0.2</v>
      </c>
      <c r="H81" s="8">
        <v>38.4375</v>
      </c>
      <c r="I81" s="8">
        <v>3.58</v>
      </c>
      <c r="J81" s="8">
        <v>-34.857500000000002</v>
      </c>
      <c r="K81" s="8">
        <v>9.3138211382113797E-2</v>
      </c>
    </row>
    <row r="82" spans="1:11" x14ac:dyDescent="0.3">
      <c r="A82" s="7" t="s">
        <v>160</v>
      </c>
      <c r="B82" s="5" t="s">
        <v>67</v>
      </c>
      <c r="C82" s="5" t="s">
        <v>72</v>
      </c>
      <c r="D82" s="5" t="s">
        <v>161</v>
      </c>
      <c r="E82" s="5" t="s">
        <v>162</v>
      </c>
      <c r="F82" s="8">
        <v>0.56000000000000005</v>
      </c>
      <c r="G82" s="8">
        <v>4.5</v>
      </c>
      <c r="H82" s="8">
        <v>17.5</v>
      </c>
      <c r="I82" s="8">
        <v>80.55</v>
      </c>
      <c r="J82" s="8">
        <v>63.05</v>
      </c>
      <c r="K82" s="8">
        <v>4.6028571428571396</v>
      </c>
    </row>
    <row r="83" spans="1:11" x14ac:dyDescent="0.3">
      <c r="A83" s="7" t="s">
        <v>165</v>
      </c>
      <c r="B83" s="5" t="s">
        <v>67</v>
      </c>
      <c r="C83" s="5" t="s">
        <v>72</v>
      </c>
      <c r="D83" s="5" t="s">
        <v>161</v>
      </c>
      <c r="E83" s="5" t="s">
        <v>162</v>
      </c>
      <c r="F83" s="8">
        <v>1.19</v>
      </c>
      <c r="G83" s="8">
        <v>4.4800000000000004</v>
      </c>
      <c r="H83" s="8">
        <v>37.1875</v>
      </c>
      <c r="I83" s="8">
        <v>80.191999999999993</v>
      </c>
      <c r="J83" s="8">
        <v>43.0045</v>
      </c>
      <c r="K83" s="8">
        <v>2.15642352941176</v>
      </c>
    </row>
    <row r="84" spans="1:11" x14ac:dyDescent="0.3">
      <c r="A84" s="7" t="s">
        <v>160</v>
      </c>
      <c r="B84" s="5" t="s">
        <v>67</v>
      </c>
      <c r="C84" s="5" t="s">
        <v>72</v>
      </c>
      <c r="D84" s="5" t="s">
        <v>161</v>
      </c>
      <c r="E84" s="5" t="s">
        <v>162</v>
      </c>
      <c r="F84" s="8">
        <v>0.74</v>
      </c>
      <c r="G84" s="8">
        <v>4.38</v>
      </c>
      <c r="H84" s="8">
        <v>23.125</v>
      </c>
      <c r="I84" s="8">
        <v>78.402000000000001</v>
      </c>
      <c r="J84" s="8">
        <v>55.277000000000001</v>
      </c>
      <c r="K84" s="8">
        <v>3.3903567567567601</v>
      </c>
    </row>
    <row r="85" spans="1:11" x14ac:dyDescent="0.3">
      <c r="A85" s="7" t="s">
        <v>2971</v>
      </c>
      <c r="B85" s="5" t="s">
        <v>67</v>
      </c>
      <c r="C85" s="5" t="s">
        <v>72</v>
      </c>
      <c r="D85" s="5" t="s">
        <v>161</v>
      </c>
      <c r="E85" s="5" t="s">
        <v>162</v>
      </c>
      <c r="F85" s="8">
        <v>0.38</v>
      </c>
      <c r="G85" s="8">
        <v>0.18</v>
      </c>
      <c r="H85" s="8">
        <v>11.875</v>
      </c>
      <c r="I85" s="8">
        <v>3.222</v>
      </c>
      <c r="J85" s="8">
        <v>-8.6530000000000005</v>
      </c>
      <c r="K85" s="8">
        <v>0.27132631578947403</v>
      </c>
    </row>
    <row r="86" spans="1:11" x14ac:dyDescent="0.3">
      <c r="A86" s="7" t="s">
        <v>2971</v>
      </c>
      <c r="B86" s="5" t="s">
        <v>67</v>
      </c>
      <c r="C86" s="5" t="s">
        <v>72</v>
      </c>
      <c r="D86" s="5" t="s">
        <v>161</v>
      </c>
      <c r="E86" s="5" t="s">
        <v>162</v>
      </c>
      <c r="F86" s="8">
        <v>1.0900000000000001</v>
      </c>
      <c r="G86" s="8">
        <v>0.74</v>
      </c>
      <c r="H86" s="8">
        <v>34.0625</v>
      </c>
      <c r="I86" s="8">
        <v>13.246</v>
      </c>
      <c r="J86" s="8">
        <v>-20.816500000000001</v>
      </c>
      <c r="K86" s="8">
        <v>0.38887339449541303</v>
      </c>
    </row>
    <row r="87" spans="1:11" x14ac:dyDescent="0.3">
      <c r="A87" s="7" t="s">
        <v>2971</v>
      </c>
      <c r="B87" s="5" t="s">
        <v>67</v>
      </c>
      <c r="C87" s="5" t="s">
        <v>72</v>
      </c>
      <c r="D87" s="5" t="s">
        <v>161</v>
      </c>
      <c r="E87" s="5" t="s">
        <v>162</v>
      </c>
      <c r="F87" s="8">
        <v>0.9</v>
      </c>
      <c r="G87" s="8">
        <v>0.68</v>
      </c>
      <c r="H87" s="8">
        <v>28.125</v>
      </c>
      <c r="I87" s="8">
        <v>12.172000000000001</v>
      </c>
      <c r="J87" s="8">
        <v>-15.952999999999999</v>
      </c>
      <c r="K87" s="8">
        <v>0.43278222222222201</v>
      </c>
    </row>
    <row r="88" spans="1:11" x14ac:dyDescent="0.3">
      <c r="A88" s="7" t="s">
        <v>2978</v>
      </c>
      <c r="B88" s="5" t="s">
        <v>67</v>
      </c>
      <c r="C88" s="5" t="s">
        <v>72</v>
      </c>
      <c r="D88" s="5" t="s">
        <v>161</v>
      </c>
      <c r="E88" s="5" t="s">
        <v>162</v>
      </c>
      <c r="F88" s="8">
        <v>1.08</v>
      </c>
      <c r="G88" s="8">
        <v>0.5</v>
      </c>
      <c r="H88" s="8">
        <v>33.75</v>
      </c>
      <c r="I88" s="8">
        <v>8.9499999999999993</v>
      </c>
      <c r="J88" s="8">
        <v>-24.8</v>
      </c>
      <c r="K88" s="8">
        <v>0.26518518518518502</v>
      </c>
    </row>
    <row r="89" spans="1:11" x14ac:dyDescent="0.3">
      <c r="A89" s="7" t="s">
        <v>2978</v>
      </c>
      <c r="B89" s="5" t="s">
        <v>67</v>
      </c>
      <c r="C89" s="5" t="s">
        <v>72</v>
      </c>
      <c r="D89" s="5" t="s">
        <v>161</v>
      </c>
      <c r="E89" s="5" t="s">
        <v>162</v>
      </c>
      <c r="F89" s="8">
        <v>1.43</v>
      </c>
      <c r="G89" s="8">
        <v>0.76</v>
      </c>
      <c r="H89" s="8">
        <v>44.6875</v>
      </c>
      <c r="I89" s="8">
        <v>13.603999999999999</v>
      </c>
      <c r="J89" s="8">
        <v>-31.083500000000001</v>
      </c>
      <c r="K89" s="8">
        <v>0.304425174825175</v>
      </c>
    </row>
    <row r="90" spans="1:11" x14ac:dyDescent="0.3">
      <c r="A90" s="7" t="s">
        <v>3246</v>
      </c>
      <c r="B90" s="5" t="s">
        <v>67</v>
      </c>
      <c r="C90" s="5" t="s">
        <v>72</v>
      </c>
      <c r="D90" s="5" t="s">
        <v>161</v>
      </c>
      <c r="E90" s="5" t="s">
        <v>162</v>
      </c>
      <c r="F90" s="8">
        <v>2.2200000000000002</v>
      </c>
      <c r="G90" s="8">
        <v>0.24</v>
      </c>
      <c r="H90" s="8">
        <v>69.375</v>
      </c>
      <c r="I90" s="8">
        <v>4.2960000000000003</v>
      </c>
      <c r="J90" s="8">
        <v>-65.078999999999994</v>
      </c>
      <c r="K90" s="8">
        <v>6.1924324324324299E-2</v>
      </c>
    </row>
    <row r="91" spans="1:11" x14ac:dyDescent="0.3">
      <c r="A91" s="7" t="s">
        <v>3246</v>
      </c>
      <c r="B91" s="5" t="s">
        <v>67</v>
      </c>
      <c r="C91" s="5" t="s">
        <v>72</v>
      </c>
      <c r="D91" s="5" t="s">
        <v>161</v>
      </c>
      <c r="E91" s="5" t="s">
        <v>162</v>
      </c>
      <c r="F91" s="8">
        <v>2.25</v>
      </c>
      <c r="G91" s="8">
        <v>0.22</v>
      </c>
      <c r="H91" s="8">
        <v>70.3125</v>
      </c>
      <c r="I91" s="8">
        <v>3.9380000000000002</v>
      </c>
      <c r="J91" s="8">
        <v>-66.374499999999998</v>
      </c>
      <c r="K91" s="8">
        <v>5.6007111111111098E-2</v>
      </c>
    </row>
    <row r="92" spans="1:11" x14ac:dyDescent="0.3">
      <c r="A92" s="7" t="s">
        <v>2978</v>
      </c>
      <c r="B92" s="5" t="s">
        <v>67</v>
      </c>
      <c r="C92" s="5" t="s">
        <v>72</v>
      </c>
      <c r="D92" s="5" t="s">
        <v>161</v>
      </c>
      <c r="E92" s="5" t="s">
        <v>162</v>
      </c>
      <c r="F92" s="8">
        <v>0.34</v>
      </c>
      <c r="G92" s="8">
        <v>0.41</v>
      </c>
      <c r="H92" s="8">
        <v>10.625</v>
      </c>
      <c r="I92" s="8">
        <v>7.3390000000000004</v>
      </c>
      <c r="J92" s="8">
        <v>-3.286</v>
      </c>
      <c r="K92" s="8">
        <v>0.69072941176470604</v>
      </c>
    </row>
    <row r="93" spans="1:11" x14ac:dyDescent="0.3">
      <c r="A93" s="7" t="s">
        <v>202</v>
      </c>
      <c r="B93" s="5" t="s">
        <v>67</v>
      </c>
      <c r="C93" s="5" t="s">
        <v>72</v>
      </c>
      <c r="D93" s="5" t="s">
        <v>161</v>
      </c>
      <c r="E93" s="5" t="s">
        <v>162</v>
      </c>
      <c r="F93" s="8">
        <v>0.68</v>
      </c>
      <c r="G93" s="8">
        <v>4.2</v>
      </c>
      <c r="H93" s="8">
        <v>21.25</v>
      </c>
      <c r="I93" s="8">
        <v>75.180000000000007</v>
      </c>
      <c r="J93" s="8">
        <v>53.93</v>
      </c>
      <c r="K93" s="8">
        <v>3.53788235294118</v>
      </c>
    </row>
    <row r="94" spans="1:11" x14ac:dyDescent="0.3">
      <c r="A94" s="7" t="s">
        <v>199</v>
      </c>
      <c r="B94" s="5" t="s">
        <v>67</v>
      </c>
      <c r="C94" s="5" t="s">
        <v>72</v>
      </c>
      <c r="D94" s="5" t="s">
        <v>161</v>
      </c>
      <c r="E94" s="5" t="s">
        <v>162</v>
      </c>
      <c r="F94" s="8">
        <v>0.28999999999999998</v>
      </c>
      <c r="G94" s="8">
        <v>4.67</v>
      </c>
      <c r="H94" s="8">
        <v>9.0625</v>
      </c>
      <c r="I94" s="8">
        <v>83.593000000000004</v>
      </c>
      <c r="J94" s="8">
        <v>74.530500000000004</v>
      </c>
      <c r="K94" s="8">
        <v>9.2240551724137898</v>
      </c>
    </row>
    <row r="95" spans="1:11" x14ac:dyDescent="0.3">
      <c r="A95" s="7" t="s">
        <v>1797</v>
      </c>
      <c r="B95" s="5" t="s">
        <v>682</v>
      </c>
      <c r="C95" s="5" t="s">
        <v>72</v>
      </c>
      <c r="D95" s="5" t="s">
        <v>161</v>
      </c>
      <c r="E95" s="5" t="s">
        <v>162</v>
      </c>
      <c r="F95" s="8">
        <v>3.29</v>
      </c>
      <c r="G95" s="8">
        <v>0.74</v>
      </c>
      <c r="H95" s="8">
        <v>102.8125</v>
      </c>
      <c r="I95" s="8">
        <v>13.246</v>
      </c>
      <c r="J95" s="8">
        <v>-89.566500000000005</v>
      </c>
      <c r="K95" s="8">
        <v>0.12883647416413399</v>
      </c>
    </row>
    <row r="96" spans="1:11" x14ac:dyDescent="0.3">
      <c r="A96" s="7" t="s">
        <v>1797</v>
      </c>
      <c r="B96" s="5" t="s">
        <v>682</v>
      </c>
      <c r="C96" s="5" t="s">
        <v>72</v>
      </c>
      <c r="D96" s="5" t="s">
        <v>161</v>
      </c>
      <c r="E96" s="5" t="s">
        <v>162</v>
      </c>
      <c r="F96" s="8">
        <v>1.97</v>
      </c>
      <c r="G96" s="8">
        <v>0.66</v>
      </c>
      <c r="H96" s="8">
        <v>61.5625</v>
      </c>
      <c r="I96" s="8">
        <v>11.814</v>
      </c>
      <c r="J96" s="8">
        <v>-49.7485</v>
      </c>
      <c r="K96" s="8">
        <v>0.191902538071066</v>
      </c>
    </row>
    <row r="97" spans="1:11" x14ac:dyDescent="0.3">
      <c r="A97" s="7" t="s">
        <v>1797</v>
      </c>
      <c r="B97" s="5" t="s">
        <v>682</v>
      </c>
      <c r="C97" s="5" t="s">
        <v>72</v>
      </c>
      <c r="D97" s="5" t="s">
        <v>161</v>
      </c>
      <c r="E97" s="5" t="s">
        <v>162</v>
      </c>
      <c r="F97" s="8">
        <v>1.89</v>
      </c>
      <c r="G97" s="8">
        <v>0.65</v>
      </c>
      <c r="H97" s="8">
        <v>59.0625</v>
      </c>
      <c r="I97" s="8">
        <v>11.635</v>
      </c>
      <c r="J97" s="8">
        <v>-47.427500000000002</v>
      </c>
      <c r="K97" s="8">
        <v>0.196994708994709</v>
      </c>
    </row>
    <row r="98" spans="1:11" x14ac:dyDescent="0.3">
      <c r="A98" s="7" t="s">
        <v>3240</v>
      </c>
      <c r="B98" s="5" t="s">
        <v>67</v>
      </c>
      <c r="C98" s="5" t="s">
        <v>55</v>
      </c>
      <c r="D98" s="5" t="s">
        <v>161</v>
      </c>
      <c r="E98" s="5" t="s">
        <v>162</v>
      </c>
      <c r="F98" s="8">
        <v>1.74</v>
      </c>
      <c r="G98" s="8">
        <v>0.78</v>
      </c>
      <c r="H98" s="8">
        <v>54.375</v>
      </c>
      <c r="I98" s="8">
        <v>13.962</v>
      </c>
      <c r="J98" s="8">
        <v>-40.412999999999997</v>
      </c>
      <c r="K98" s="8">
        <v>0.256772413793103</v>
      </c>
    </row>
    <row r="99" spans="1:11" x14ac:dyDescent="0.3">
      <c r="A99" s="7" t="s">
        <v>3240</v>
      </c>
      <c r="B99" s="5" t="s">
        <v>67</v>
      </c>
      <c r="C99" s="5" t="s">
        <v>72</v>
      </c>
      <c r="D99" s="5" t="s">
        <v>161</v>
      </c>
      <c r="E99" s="5" t="s">
        <v>162</v>
      </c>
      <c r="F99" s="8">
        <v>2.21</v>
      </c>
      <c r="G99" s="8">
        <v>0.49</v>
      </c>
      <c r="H99" s="8">
        <v>69.0625</v>
      </c>
      <c r="I99" s="8">
        <v>8.7710000000000008</v>
      </c>
      <c r="J99" s="8">
        <v>-60.291499999999999</v>
      </c>
      <c r="K99" s="8">
        <v>0.12700090497737601</v>
      </c>
    </row>
    <row r="100" spans="1:11" x14ac:dyDescent="0.3">
      <c r="A100" s="7" t="s">
        <v>3240</v>
      </c>
      <c r="B100" s="5" t="s">
        <v>67</v>
      </c>
      <c r="C100" s="5" t="s">
        <v>72</v>
      </c>
      <c r="D100" s="5" t="s">
        <v>161</v>
      </c>
      <c r="E100" s="5" t="s">
        <v>162</v>
      </c>
      <c r="F100" s="8">
        <v>0.81</v>
      </c>
      <c r="G100" s="8">
        <v>0.61</v>
      </c>
      <c r="H100" s="8">
        <v>25.3125</v>
      </c>
      <c r="I100" s="8">
        <v>10.919</v>
      </c>
      <c r="J100" s="8">
        <v>-14.3935</v>
      </c>
      <c r="K100" s="8">
        <v>0.43136790123456797</v>
      </c>
    </row>
    <row r="101" spans="1:11" x14ac:dyDescent="0.3">
      <c r="A101" s="7" t="s">
        <v>3240</v>
      </c>
      <c r="B101" s="5" t="s">
        <v>67</v>
      </c>
      <c r="C101" s="5" t="s">
        <v>72</v>
      </c>
      <c r="D101" s="5" t="s">
        <v>161</v>
      </c>
      <c r="E101" s="5" t="s">
        <v>162</v>
      </c>
      <c r="F101" s="8">
        <v>1.74</v>
      </c>
      <c r="G101" s="8">
        <v>0.93</v>
      </c>
      <c r="H101" s="8">
        <v>54.375</v>
      </c>
      <c r="I101" s="8">
        <v>16.646999999999998</v>
      </c>
      <c r="J101" s="8">
        <v>-37.728000000000002</v>
      </c>
      <c r="K101" s="8">
        <v>0.30615172413793101</v>
      </c>
    </row>
    <row r="102" spans="1:11" x14ac:dyDescent="0.3">
      <c r="A102" s="7" t="s">
        <v>2955</v>
      </c>
      <c r="B102" s="5" t="s">
        <v>682</v>
      </c>
      <c r="C102" s="5" t="s">
        <v>72</v>
      </c>
      <c r="D102" s="5" t="s">
        <v>161</v>
      </c>
      <c r="E102" s="5" t="s">
        <v>162</v>
      </c>
      <c r="F102" s="8">
        <v>0.4</v>
      </c>
      <c r="G102" s="8">
        <v>3.32</v>
      </c>
      <c r="H102" s="8">
        <v>12.5</v>
      </c>
      <c r="I102" s="8">
        <v>59.427999999999997</v>
      </c>
      <c r="J102" s="8">
        <v>46.927999999999997</v>
      </c>
      <c r="K102" s="8">
        <v>4.7542400000000002</v>
      </c>
    </row>
    <row r="103" spans="1:11" x14ac:dyDescent="0.3">
      <c r="A103" s="7" t="s">
        <v>2955</v>
      </c>
      <c r="B103" s="5" t="s">
        <v>682</v>
      </c>
      <c r="C103" s="5" t="s">
        <v>72</v>
      </c>
      <c r="D103" s="5" t="s">
        <v>161</v>
      </c>
      <c r="E103" s="5" t="s">
        <v>162</v>
      </c>
      <c r="F103" s="8">
        <v>1.39</v>
      </c>
      <c r="G103" s="8">
        <v>3.84</v>
      </c>
      <c r="H103" s="8">
        <v>43.4375</v>
      </c>
      <c r="I103" s="8">
        <v>68.736000000000004</v>
      </c>
      <c r="J103" s="8">
        <v>25.298500000000001</v>
      </c>
      <c r="K103" s="8">
        <v>1.5824115107913701</v>
      </c>
    </row>
    <row r="104" spans="1:11" x14ac:dyDescent="0.3">
      <c r="A104" s="7" t="s">
        <v>2955</v>
      </c>
      <c r="B104" s="5" t="s">
        <v>682</v>
      </c>
      <c r="C104" s="5" t="s">
        <v>72</v>
      </c>
      <c r="D104" s="5" t="s">
        <v>161</v>
      </c>
      <c r="E104" s="5" t="s">
        <v>162</v>
      </c>
      <c r="F104" s="8">
        <v>0.61</v>
      </c>
      <c r="G104" s="8">
        <v>1.26</v>
      </c>
      <c r="H104" s="8">
        <v>19.0625</v>
      </c>
      <c r="I104" s="8">
        <v>22.553999999999998</v>
      </c>
      <c r="J104" s="8">
        <v>3.4914999999999998</v>
      </c>
      <c r="K104" s="8">
        <v>1.1831606557377099</v>
      </c>
    </row>
    <row r="105" spans="1:11" x14ac:dyDescent="0.3">
      <c r="A105" s="7" t="s">
        <v>2960</v>
      </c>
      <c r="B105" s="5" t="s">
        <v>682</v>
      </c>
      <c r="C105" s="5" t="s">
        <v>72</v>
      </c>
      <c r="D105" s="5" t="s">
        <v>161</v>
      </c>
      <c r="E105" s="5" t="s">
        <v>162</v>
      </c>
      <c r="F105" s="8">
        <v>7.0000000000000007E-2</v>
      </c>
      <c r="G105" s="8">
        <v>2.91</v>
      </c>
      <c r="H105" s="8">
        <v>2.1875</v>
      </c>
      <c r="I105" s="8">
        <v>52.088999999999999</v>
      </c>
      <c r="J105" s="8">
        <v>49.901499999999999</v>
      </c>
      <c r="K105" s="8">
        <v>23.812114285714301</v>
      </c>
    </row>
    <row r="106" spans="1:11" x14ac:dyDescent="0.3">
      <c r="A106" s="7" t="s">
        <v>2960</v>
      </c>
      <c r="B106" s="5" t="s">
        <v>682</v>
      </c>
      <c r="C106" s="5" t="s">
        <v>55</v>
      </c>
      <c r="D106" s="5" t="s">
        <v>161</v>
      </c>
      <c r="E106" s="5" t="s">
        <v>162</v>
      </c>
      <c r="F106" s="8">
        <v>0.52</v>
      </c>
      <c r="G106" s="8">
        <v>3.07</v>
      </c>
      <c r="H106" s="8">
        <v>16.25</v>
      </c>
      <c r="I106" s="8">
        <v>54.953000000000003</v>
      </c>
      <c r="J106" s="8">
        <v>38.703000000000003</v>
      </c>
      <c r="K106" s="8">
        <v>3.3817230769230799</v>
      </c>
    </row>
    <row r="107" spans="1:11" x14ac:dyDescent="0.3">
      <c r="A107" s="7" t="s">
        <v>2960</v>
      </c>
      <c r="B107" s="5" t="s">
        <v>682</v>
      </c>
      <c r="C107" s="5" t="s">
        <v>72</v>
      </c>
      <c r="D107" s="5" t="s">
        <v>161</v>
      </c>
      <c r="E107" s="5" t="s">
        <v>162</v>
      </c>
      <c r="F107" s="8">
        <v>1.56</v>
      </c>
      <c r="G107" s="8">
        <v>5.0199999999999996</v>
      </c>
      <c r="H107" s="8">
        <v>48.75</v>
      </c>
      <c r="I107" s="8">
        <v>89.858000000000004</v>
      </c>
      <c r="J107" s="8">
        <v>41.107999999999997</v>
      </c>
      <c r="K107" s="8">
        <v>1.8432410256410301</v>
      </c>
    </row>
    <row r="108" spans="1:11" x14ac:dyDescent="0.3">
      <c r="A108" s="7" t="s">
        <v>309</v>
      </c>
      <c r="B108" s="5" t="s">
        <v>682</v>
      </c>
      <c r="C108" s="5" t="s">
        <v>72</v>
      </c>
      <c r="D108" s="5" t="s">
        <v>161</v>
      </c>
      <c r="E108" s="5" t="s">
        <v>162</v>
      </c>
      <c r="F108" s="8">
        <v>0.95</v>
      </c>
      <c r="G108" s="8">
        <v>2.17</v>
      </c>
      <c r="H108" s="8">
        <v>29.6875</v>
      </c>
      <c r="I108" s="8">
        <v>38.843000000000004</v>
      </c>
      <c r="J108" s="8">
        <v>9.1555</v>
      </c>
      <c r="K108" s="8">
        <v>1.30839578947368</v>
      </c>
    </row>
    <row r="109" spans="1:11" x14ac:dyDescent="0.3">
      <c r="A109" s="7" t="s">
        <v>309</v>
      </c>
      <c r="B109" s="5" t="s">
        <v>682</v>
      </c>
      <c r="C109" s="5" t="s">
        <v>72</v>
      </c>
      <c r="D109" s="5" t="s">
        <v>161</v>
      </c>
      <c r="E109" s="5" t="s">
        <v>162</v>
      </c>
      <c r="F109" s="8">
        <v>0.52</v>
      </c>
      <c r="G109" s="8">
        <v>0.84</v>
      </c>
      <c r="H109" s="8">
        <v>16.25</v>
      </c>
      <c r="I109" s="8">
        <v>15.036</v>
      </c>
      <c r="J109" s="8">
        <v>-1.214</v>
      </c>
      <c r="K109" s="8">
        <v>0.92529230769230797</v>
      </c>
    </row>
    <row r="110" spans="1:11" x14ac:dyDescent="0.3">
      <c r="A110" s="7" t="s">
        <v>309</v>
      </c>
      <c r="B110" s="5" t="s">
        <v>682</v>
      </c>
      <c r="C110" s="5" t="s">
        <v>72</v>
      </c>
      <c r="D110" s="5" t="s">
        <v>161</v>
      </c>
      <c r="E110" s="5" t="s">
        <v>162</v>
      </c>
      <c r="F110" s="8">
        <v>1.04</v>
      </c>
      <c r="G110" s="8">
        <v>2.73</v>
      </c>
      <c r="H110" s="8">
        <v>32.5</v>
      </c>
      <c r="I110" s="8">
        <v>48.866999999999997</v>
      </c>
      <c r="J110" s="8">
        <v>16.367000000000001</v>
      </c>
      <c r="K110" s="8">
        <v>1.5036</v>
      </c>
    </row>
    <row r="111" spans="1:11" x14ac:dyDescent="0.3">
      <c r="A111" s="7" t="s">
        <v>172</v>
      </c>
      <c r="B111" s="5" t="s">
        <v>67</v>
      </c>
      <c r="C111" s="5" t="s">
        <v>72</v>
      </c>
      <c r="D111" s="5" t="s">
        <v>161</v>
      </c>
      <c r="E111" s="5" t="s">
        <v>162</v>
      </c>
      <c r="F111" s="8">
        <v>0.09</v>
      </c>
      <c r="G111" s="8">
        <v>5.26</v>
      </c>
      <c r="H111" s="8">
        <v>2.8125</v>
      </c>
      <c r="I111" s="8">
        <v>94.153999999999996</v>
      </c>
      <c r="J111" s="8">
        <v>91.341499999999996</v>
      </c>
      <c r="K111" s="8">
        <v>33.476977777777797</v>
      </c>
    </row>
    <row r="112" spans="1:11" x14ac:dyDescent="0.3">
      <c r="A112" s="7" t="s">
        <v>172</v>
      </c>
      <c r="B112" s="5" t="s">
        <v>67</v>
      </c>
      <c r="C112" s="5" t="s">
        <v>55</v>
      </c>
      <c r="D112" s="5" t="s">
        <v>161</v>
      </c>
      <c r="E112" s="5" t="s">
        <v>162</v>
      </c>
      <c r="F112" s="8">
        <v>0.02</v>
      </c>
      <c r="G112" s="8">
        <v>4.92</v>
      </c>
      <c r="H112" s="8">
        <v>0.625</v>
      </c>
      <c r="I112" s="8">
        <v>88.067999999999998</v>
      </c>
      <c r="J112" s="8">
        <v>87.442999999999998</v>
      </c>
      <c r="K112" s="8">
        <v>140.90880000000001</v>
      </c>
    </row>
    <row r="113" spans="1:11" x14ac:dyDescent="0.3">
      <c r="A113" s="7" t="s">
        <v>175</v>
      </c>
      <c r="B113" s="5" t="s">
        <v>67</v>
      </c>
      <c r="C113" s="5" t="s">
        <v>72</v>
      </c>
      <c r="D113" s="5" t="s">
        <v>161</v>
      </c>
      <c r="E113" s="5" t="s">
        <v>162</v>
      </c>
      <c r="F113" s="8">
        <v>0.45</v>
      </c>
      <c r="G113" s="8">
        <v>5.24</v>
      </c>
      <c r="H113" s="8">
        <v>14.0625</v>
      </c>
      <c r="I113" s="8">
        <v>93.796000000000006</v>
      </c>
      <c r="J113" s="8">
        <v>79.733500000000006</v>
      </c>
      <c r="K113" s="8">
        <v>6.66993777777778</v>
      </c>
    </row>
    <row r="114" spans="1:11" x14ac:dyDescent="0.3">
      <c r="A114" s="7" t="s">
        <v>175</v>
      </c>
      <c r="B114" s="5" t="s">
        <v>67</v>
      </c>
      <c r="C114" s="5" t="s">
        <v>55</v>
      </c>
      <c r="D114" s="5" t="s">
        <v>161</v>
      </c>
      <c r="E114" s="5" t="s">
        <v>162</v>
      </c>
      <c r="F114" s="8">
        <v>0.19</v>
      </c>
      <c r="G114" s="8">
        <v>5.16</v>
      </c>
      <c r="H114" s="8">
        <v>5.9375</v>
      </c>
      <c r="I114" s="8">
        <v>92.364000000000004</v>
      </c>
      <c r="J114" s="8">
        <v>86.426500000000004</v>
      </c>
      <c r="K114" s="8">
        <v>15.556042105263201</v>
      </c>
    </row>
    <row r="115" spans="1:11" x14ac:dyDescent="0.3">
      <c r="A115" s="7" t="s">
        <v>3273</v>
      </c>
      <c r="B115" s="5" t="s">
        <v>54</v>
      </c>
      <c r="C115" s="5" t="s">
        <v>72</v>
      </c>
      <c r="D115" s="5" t="s">
        <v>161</v>
      </c>
      <c r="E115" s="5" t="s">
        <v>162</v>
      </c>
      <c r="F115" s="8">
        <v>0.23</v>
      </c>
      <c r="G115" s="8">
        <v>4.8099999999999996</v>
      </c>
      <c r="H115" s="8">
        <v>7.1875</v>
      </c>
      <c r="I115" s="8">
        <v>86.099000000000004</v>
      </c>
      <c r="J115" s="8">
        <v>78.911500000000004</v>
      </c>
      <c r="K115" s="8">
        <v>11.978991304347799</v>
      </c>
    </row>
    <row r="116" spans="1:11" x14ac:dyDescent="0.3">
      <c r="A116" s="7" t="s">
        <v>1870</v>
      </c>
      <c r="B116" s="5" t="s">
        <v>682</v>
      </c>
      <c r="C116" s="5" t="s">
        <v>72</v>
      </c>
      <c r="D116" s="5" t="s">
        <v>161</v>
      </c>
      <c r="E116" s="5" t="s">
        <v>162</v>
      </c>
      <c r="F116" s="8">
        <v>0.24</v>
      </c>
      <c r="G116" s="8">
        <v>3.56</v>
      </c>
      <c r="H116" s="8">
        <v>7.5</v>
      </c>
      <c r="I116" s="8">
        <v>63.723999999999997</v>
      </c>
      <c r="J116" s="8">
        <v>56.223999999999997</v>
      </c>
      <c r="K116" s="8">
        <v>8.4965333333333302</v>
      </c>
    </row>
    <row r="117" spans="1:11" x14ac:dyDescent="0.3">
      <c r="A117" s="7" t="s">
        <v>1870</v>
      </c>
      <c r="B117" s="5" t="s">
        <v>682</v>
      </c>
      <c r="C117" s="5" t="s">
        <v>72</v>
      </c>
      <c r="D117" s="5" t="s">
        <v>161</v>
      </c>
      <c r="E117" s="5" t="s">
        <v>162</v>
      </c>
      <c r="F117" s="8">
        <v>0.19</v>
      </c>
      <c r="G117" s="8">
        <v>5.95</v>
      </c>
      <c r="H117" s="8">
        <v>5.9375</v>
      </c>
      <c r="I117" s="8">
        <v>106.505</v>
      </c>
      <c r="J117" s="8">
        <v>100.5675</v>
      </c>
      <c r="K117" s="8">
        <v>17.937684210526299</v>
      </c>
    </row>
    <row r="118" spans="1:11" x14ac:dyDescent="0.3">
      <c r="A118" s="7" t="s">
        <v>2791</v>
      </c>
      <c r="B118" s="5" t="s">
        <v>67</v>
      </c>
      <c r="C118" s="5" t="s">
        <v>55</v>
      </c>
      <c r="D118" s="5" t="s">
        <v>110</v>
      </c>
      <c r="E118" s="5" t="s">
        <v>1338</v>
      </c>
      <c r="F118" s="8">
        <v>0.41</v>
      </c>
      <c r="G118" s="8">
        <v>0.79</v>
      </c>
      <c r="H118" s="8">
        <v>12.8125</v>
      </c>
      <c r="I118" s="8">
        <v>14.141</v>
      </c>
      <c r="J118" s="8">
        <v>1.3285</v>
      </c>
      <c r="K118" s="8">
        <v>1.1036878048780501</v>
      </c>
    </row>
    <row r="119" spans="1:11" x14ac:dyDescent="0.3">
      <c r="A119" s="7" t="s">
        <v>486</v>
      </c>
      <c r="B119" s="5" t="s">
        <v>54</v>
      </c>
      <c r="C119" s="5" t="s">
        <v>72</v>
      </c>
      <c r="D119" s="5" t="s">
        <v>110</v>
      </c>
      <c r="E119" s="5" t="s">
        <v>477</v>
      </c>
      <c r="F119" s="8">
        <v>1.02</v>
      </c>
      <c r="G119" s="8">
        <v>4.04</v>
      </c>
      <c r="H119" s="8">
        <v>31.875</v>
      </c>
      <c r="I119" s="8">
        <v>72.316000000000003</v>
      </c>
      <c r="J119" s="8">
        <v>40.441000000000003</v>
      </c>
      <c r="K119" s="8">
        <v>2.2687372549019602</v>
      </c>
    </row>
    <row r="120" spans="1:11" x14ac:dyDescent="0.3">
      <c r="A120" s="7" t="s">
        <v>481</v>
      </c>
      <c r="B120" s="5" t="s">
        <v>67</v>
      </c>
      <c r="C120" s="5" t="s">
        <v>72</v>
      </c>
      <c r="D120" s="5" t="s">
        <v>110</v>
      </c>
      <c r="E120" s="5" t="s">
        <v>477</v>
      </c>
      <c r="F120" s="8">
        <v>0.17</v>
      </c>
      <c r="G120" s="8">
        <v>1.77</v>
      </c>
      <c r="H120" s="8">
        <v>5.3125</v>
      </c>
      <c r="I120" s="8">
        <v>31.683</v>
      </c>
      <c r="J120" s="8">
        <v>26.3705</v>
      </c>
      <c r="K120" s="8">
        <v>5.9638588235294101</v>
      </c>
    </row>
    <row r="121" spans="1:11" x14ac:dyDescent="0.3">
      <c r="A121" s="7" t="s">
        <v>481</v>
      </c>
      <c r="B121" s="5" t="s">
        <v>67</v>
      </c>
      <c r="C121" s="5" t="s">
        <v>72</v>
      </c>
      <c r="D121" s="5" t="s">
        <v>110</v>
      </c>
      <c r="E121" s="5" t="s">
        <v>477</v>
      </c>
      <c r="F121" s="8">
        <v>0.4</v>
      </c>
      <c r="G121" s="8">
        <v>1.45</v>
      </c>
      <c r="H121" s="8">
        <v>12.5</v>
      </c>
      <c r="I121" s="8">
        <v>25.954999999999998</v>
      </c>
      <c r="J121" s="8">
        <v>13.455</v>
      </c>
      <c r="K121" s="8">
        <v>2.0764</v>
      </c>
    </row>
    <row r="122" spans="1:11" x14ac:dyDescent="0.3">
      <c r="A122" s="7" t="s">
        <v>476</v>
      </c>
      <c r="B122" s="5" t="s">
        <v>67</v>
      </c>
      <c r="C122" s="5" t="s">
        <v>72</v>
      </c>
      <c r="D122" s="5" t="s">
        <v>110</v>
      </c>
      <c r="E122" s="5" t="s">
        <v>477</v>
      </c>
      <c r="F122" s="8">
        <v>6.35</v>
      </c>
      <c r="G122" s="8">
        <v>0.74</v>
      </c>
      <c r="H122" s="8">
        <v>198.4375</v>
      </c>
      <c r="I122" s="8">
        <v>13.246</v>
      </c>
      <c r="J122" s="8">
        <v>-185.19149999999999</v>
      </c>
      <c r="K122" s="8">
        <v>6.6751496062992105E-2</v>
      </c>
    </row>
    <row r="123" spans="1:11" x14ac:dyDescent="0.3">
      <c r="A123" s="7" t="s">
        <v>475</v>
      </c>
      <c r="B123" s="5" t="s">
        <v>67</v>
      </c>
      <c r="C123" s="5" t="s">
        <v>72</v>
      </c>
      <c r="D123" s="5" t="s">
        <v>110</v>
      </c>
      <c r="E123" s="5" t="s">
        <v>477</v>
      </c>
      <c r="F123" s="8">
        <v>0.28999999999999998</v>
      </c>
      <c r="G123" s="8">
        <v>0.77</v>
      </c>
      <c r="H123" s="8">
        <v>9.0625</v>
      </c>
      <c r="I123" s="8">
        <v>13.782999999999999</v>
      </c>
      <c r="J123" s="8">
        <v>4.7205000000000004</v>
      </c>
      <c r="K123" s="8">
        <v>1.5208827586206899</v>
      </c>
    </row>
    <row r="124" spans="1:11" x14ac:dyDescent="0.3">
      <c r="A124" s="7" t="s">
        <v>1337</v>
      </c>
      <c r="B124" s="5" t="s">
        <v>67</v>
      </c>
      <c r="C124" s="5" t="s">
        <v>72</v>
      </c>
      <c r="D124" s="5" t="s">
        <v>110</v>
      </c>
      <c r="E124" s="5" t="s">
        <v>1338</v>
      </c>
      <c r="F124" s="8">
        <v>0.01</v>
      </c>
      <c r="G124" s="8">
        <v>4.4800000000000004</v>
      </c>
      <c r="H124" s="8">
        <v>0.3125</v>
      </c>
      <c r="I124" s="8">
        <v>80.191999999999993</v>
      </c>
      <c r="J124" s="8">
        <v>79.879499999999993</v>
      </c>
      <c r="K124" s="8">
        <v>256.61439999999999</v>
      </c>
    </row>
    <row r="125" spans="1:11" x14ac:dyDescent="0.3">
      <c r="A125" s="7" t="s">
        <v>2794</v>
      </c>
      <c r="B125" s="5" t="s">
        <v>67</v>
      </c>
      <c r="C125" s="5" t="s">
        <v>72</v>
      </c>
      <c r="D125" s="5" t="s">
        <v>110</v>
      </c>
      <c r="E125" s="5" t="s">
        <v>1338</v>
      </c>
      <c r="F125" s="8">
        <v>0.63</v>
      </c>
      <c r="G125" s="8">
        <v>1.75</v>
      </c>
      <c r="H125" s="8">
        <v>19.6875</v>
      </c>
      <c r="I125" s="8">
        <v>31.324999999999999</v>
      </c>
      <c r="J125" s="8">
        <v>11.637499999999999</v>
      </c>
      <c r="K125" s="8">
        <v>1.59111111111111</v>
      </c>
    </row>
    <row r="126" spans="1:11" x14ac:dyDescent="0.3">
      <c r="A126" s="7" t="s">
        <v>2794</v>
      </c>
      <c r="B126" s="5" t="s">
        <v>67</v>
      </c>
      <c r="C126" s="5" t="s">
        <v>72</v>
      </c>
      <c r="D126" s="5" t="s">
        <v>110</v>
      </c>
      <c r="E126" s="5" t="s">
        <v>1338</v>
      </c>
      <c r="F126" s="8">
        <v>0.59</v>
      </c>
      <c r="G126" s="8">
        <v>0.47</v>
      </c>
      <c r="H126" s="8">
        <v>18.4375</v>
      </c>
      <c r="I126" s="8">
        <v>8.4130000000000003</v>
      </c>
      <c r="J126" s="8">
        <v>-10.0245</v>
      </c>
      <c r="K126" s="8">
        <v>0.456298305084746</v>
      </c>
    </row>
    <row r="127" spans="1:11" x14ac:dyDescent="0.3">
      <c r="A127" s="7" t="s">
        <v>2798</v>
      </c>
      <c r="B127" s="5" t="s">
        <v>67</v>
      </c>
      <c r="C127" s="5" t="s">
        <v>72</v>
      </c>
      <c r="D127" s="5" t="s">
        <v>110</v>
      </c>
      <c r="E127" s="5" t="s">
        <v>1338</v>
      </c>
      <c r="F127" s="8">
        <v>0.46</v>
      </c>
      <c r="G127" s="8">
        <v>4.71</v>
      </c>
      <c r="H127" s="8">
        <v>14.375</v>
      </c>
      <c r="I127" s="8">
        <v>84.308999999999997</v>
      </c>
      <c r="J127" s="8">
        <v>69.933999999999997</v>
      </c>
      <c r="K127" s="8">
        <v>5.8649739130434799</v>
      </c>
    </row>
    <row r="128" spans="1:11" x14ac:dyDescent="0.3">
      <c r="A128" s="7" t="s">
        <v>2798</v>
      </c>
      <c r="B128" s="5" t="s">
        <v>67</v>
      </c>
      <c r="C128" s="5" t="s">
        <v>72</v>
      </c>
      <c r="D128" s="5" t="s">
        <v>110</v>
      </c>
      <c r="E128" s="5" t="s">
        <v>1338</v>
      </c>
      <c r="F128" s="8">
        <v>0.13</v>
      </c>
      <c r="G128" s="8">
        <v>7.76</v>
      </c>
      <c r="H128" s="8">
        <v>4.0625</v>
      </c>
      <c r="I128" s="8">
        <v>138.904</v>
      </c>
      <c r="J128" s="8">
        <v>134.8415</v>
      </c>
      <c r="K128" s="8">
        <v>34.191753846153802</v>
      </c>
    </row>
    <row r="129" spans="1:11" x14ac:dyDescent="0.3">
      <c r="A129" s="7" t="s">
        <v>2798</v>
      </c>
      <c r="B129" s="5" t="s">
        <v>67</v>
      </c>
      <c r="C129" s="5" t="s">
        <v>55</v>
      </c>
      <c r="D129" s="5" t="s">
        <v>110</v>
      </c>
      <c r="E129" s="5" t="s">
        <v>1338</v>
      </c>
      <c r="F129" s="8">
        <v>0.69</v>
      </c>
      <c r="G129" s="8">
        <v>0.28999999999999998</v>
      </c>
      <c r="H129" s="8">
        <v>21.5625</v>
      </c>
      <c r="I129" s="8">
        <v>5.1909999999999998</v>
      </c>
      <c r="J129" s="8">
        <v>-16.371500000000001</v>
      </c>
      <c r="K129" s="8">
        <v>0.24074202898550701</v>
      </c>
    </row>
    <row r="130" spans="1:11" x14ac:dyDescent="0.3">
      <c r="A130" s="7" t="s">
        <v>1337</v>
      </c>
      <c r="B130" s="5" t="s">
        <v>67</v>
      </c>
      <c r="C130" s="5" t="s">
        <v>55</v>
      </c>
      <c r="D130" s="5" t="s">
        <v>110</v>
      </c>
      <c r="E130" s="5" t="s">
        <v>1338</v>
      </c>
      <c r="F130" s="8">
        <v>0.01</v>
      </c>
      <c r="G130" s="8">
        <v>7.12</v>
      </c>
      <c r="H130" s="8">
        <v>0.3125</v>
      </c>
      <c r="I130" s="8">
        <v>127.44799999999999</v>
      </c>
      <c r="J130" s="8">
        <v>127.13549999999999</v>
      </c>
      <c r="K130" s="8">
        <v>407.83359999999999</v>
      </c>
    </row>
    <row r="131" spans="1:11" x14ac:dyDescent="0.3">
      <c r="A131" s="7" t="s">
        <v>1326</v>
      </c>
      <c r="B131" s="5" t="s">
        <v>67</v>
      </c>
      <c r="C131" s="5" t="s">
        <v>72</v>
      </c>
      <c r="D131" s="5" t="s">
        <v>110</v>
      </c>
      <c r="E131" s="5" t="s">
        <v>477</v>
      </c>
      <c r="F131" s="8">
        <v>1.76</v>
      </c>
      <c r="G131" s="8">
        <v>9.24</v>
      </c>
      <c r="H131" s="8">
        <v>55</v>
      </c>
      <c r="I131" s="8">
        <v>165.39599999999999</v>
      </c>
      <c r="J131" s="8">
        <v>110.396</v>
      </c>
      <c r="K131" s="8">
        <v>3.0072000000000001</v>
      </c>
    </row>
    <row r="132" spans="1:11" x14ac:dyDescent="0.3">
      <c r="A132" s="7" t="s">
        <v>1326</v>
      </c>
      <c r="B132" s="5" t="s">
        <v>67</v>
      </c>
      <c r="C132" s="5" t="s">
        <v>55</v>
      </c>
      <c r="D132" s="5" t="s">
        <v>110</v>
      </c>
      <c r="E132" s="5" t="s">
        <v>477</v>
      </c>
      <c r="F132" s="8">
        <v>2.88</v>
      </c>
      <c r="G132" s="8">
        <v>7.94</v>
      </c>
      <c r="H132" s="8">
        <v>90</v>
      </c>
      <c r="I132" s="8">
        <v>142.126</v>
      </c>
      <c r="J132" s="8">
        <v>52.125999999999998</v>
      </c>
      <c r="K132" s="8">
        <v>1.57917777777778</v>
      </c>
    </row>
    <row r="133" spans="1:11" x14ac:dyDescent="0.3">
      <c r="A133" s="7" t="s">
        <v>1331</v>
      </c>
      <c r="B133" s="5" t="s">
        <v>54</v>
      </c>
      <c r="C133" s="5" t="s">
        <v>72</v>
      </c>
      <c r="D133" s="5" t="s">
        <v>110</v>
      </c>
      <c r="E133" s="5" t="s">
        <v>477</v>
      </c>
      <c r="F133" s="8">
        <v>0.2</v>
      </c>
      <c r="G133" s="8">
        <v>3.58</v>
      </c>
      <c r="H133" s="8">
        <v>6.25</v>
      </c>
      <c r="I133" s="8">
        <v>64.081999999999994</v>
      </c>
      <c r="J133" s="8">
        <v>57.832000000000001</v>
      </c>
      <c r="K133" s="8">
        <v>10.253119999999999</v>
      </c>
    </row>
    <row r="134" spans="1:11" x14ac:dyDescent="0.3">
      <c r="A134" s="7" t="s">
        <v>1331</v>
      </c>
      <c r="B134" s="5" t="s">
        <v>54</v>
      </c>
      <c r="C134" s="5" t="s">
        <v>55</v>
      </c>
      <c r="D134" s="5" t="s">
        <v>110</v>
      </c>
      <c r="E134" s="5" t="s">
        <v>477</v>
      </c>
      <c r="F134" s="8">
        <v>3.63</v>
      </c>
      <c r="G134" s="8">
        <v>1.86</v>
      </c>
      <c r="H134" s="8">
        <v>113.4375</v>
      </c>
      <c r="I134" s="8">
        <v>33.293999999999997</v>
      </c>
      <c r="J134" s="8">
        <v>-80.143500000000003</v>
      </c>
      <c r="K134" s="8">
        <v>0.293500826446281</v>
      </c>
    </row>
    <row r="135" spans="1:11" x14ac:dyDescent="0.3">
      <c r="A135" s="7" t="s">
        <v>489</v>
      </c>
      <c r="B135" s="5" t="s">
        <v>54</v>
      </c>
      <c r="C135" s="5" t="s">
        <v>72</v>
      </c>
      <c r="D135" s="5" t="s">
        <v>110</v>
      </c>
      <c r="E135" s="5" t="s">
        <v>477</v>
      </c>
      <c r="F135" s="8">
        <v>0.02</v>
      </c>
      <c r="G135" s="8">
        <v>1.2</v>
      </c>
      <c r="H135" s="8">
        <v>0.625</v>
      </c>
      <c r="I135" s="8">
        <v>21.48</v>
      </c>
      <c r="J135" s="8">
        <v>20.855</v>
      </c>
      <c r="K135" s="8">
        <v>34.368000000000002</v>
      </c>
    </row>
    <row r="136" spans="1:11" x14ac:dyDescent="0.3">
      <c r="A136" s="7" t="s">
        <v>493</v>
      </c>
      <c r="B136" s="5" t="s">
        <v>67</v>
      </c>
      <c r="C136" s="5" t="s">
        <v>72</v>
      </c>
      <c r="D136" s="5" t="s">
        <v>110</v>
      </c>
      <c r="E136" s="5" t="s">
        <v>477</v>
      </c>
      <c r="F136" s="8">
        <v>0.28000000000000003</v>
      </c>
      <c r="G136" s="8">
        <v>1.27</v>
      </c>
      <c r="H136" s="8">
        <v>8.75</v>
      </c>
      <c r="I136" s="8">
        <v>22.733000000000001</v>
      </c>
      <c r="J136" s="8">
        <v>13.983000000000001</v>
      </c>
      <c r="K136" s="8">
        <v>2.5980571428571402</v>
      </c>
    </row>
    <row r="137" spans="1:11" x14ac:dyDescent="0.3">
      <c r="A137" s="7" t="s">
        <v>2822</v>
      </c>
      <c r="B137" s="5" t="s">
        <v>67</v>
      </c>
      <c r="C137" s="5" t="s">
        <v>72</v>
      </c>
      <c r="D137" s="5" t="s">
        <v>110</v>
      </c>
      <c r="E137" s="5" t="s">
        <v>477</v>
      </c>
      <c r="F137" s="8">
        <v>0.18</v>
      </c>
      <c r="G137" s="8">
        <v>0.5</v>
      </c>
      <c r="H137" s="8">
        <v>5.625</v>
      </c>
      <c r="I137" s="8">
        <v>8.9499999999999993</v>
      </c>
      <c r="J137" s="8">
        <v>3.3250000000000002</v>
      </c>
      <c r="K137" s="8">
        <v>1.59111111111111</v>
      </c>
    </row>
    <row r="138" spans="1:11" x14ac:dyDescent="0.3">
      <c r="A138" s="7" t="s">
        <v>2822</v>
      </c>
      <c r="B138" s="5" t="s">
        <v>67</v>
      </c>
      <c r="C138" s="5" t="s">
        <v>72</v>
      </c>
      <c r="D138" s="5" t="s">
        <v>110</v>
      </c>
      <c r="E138" s="5" t="s">
        <v>477</v>
      </c>
      <c r="F138" s="8">
        <v>0.12</v>
      </c>
      <c r="G138" s="8">
        <v>0.33</v>
      </c>
      <c r="H138" s="8">
        <v>3.75</v>
      </c>
      <c r="I138" s="8">
        <v>5.907</v>
      </c>
      <c r="J138" s="8">
        <v>2.157</v>
      </c>
      <c r="K138" s="8">
        <v>1.5751999999999999</v>
      </c>
    </row>
    <row r="139" spans="1:11" x14ac:dyDescent="0.3">
      <c r="A139" s="7" t="s">
        <v>2812</v>
      </c>
      <c r="B139" s="5" t="s">
        <v>67</v>
      </c>
      <c r="C139" s="5" t="s">
        <v>72</v>
      </c>
      <c r="D139" s="5" t="s">
        <v>110</v>
      </c>
      <c r="E139" s="5" t="s">
        <v>477</v>
      </c>
      <c r="F139" s="8">
        <v>0.01</v>
      </c>
      <c r="G139" s="8">
        <v>0.88</v>
      </c>
      <c r="H139" s="8">
        <v>0.3125</v>
      </c>
      <c r="I139" s="8">
        <v>15.752000000000001</v>
      </c>
      <c r="J139" s="8">
        <v>15.439500000000001</v>
      </c>
      <c r="K139" s="8">
        <v>50.406399999999998</v>
      </c>
    </row>
    <row r="140" spans="1:11" x14ac:dyDescent="0.3">
      <c r="A140" s="7" t="s">
        <v>2812</v>
      </c>
      <c r="B140" s="5" t="s">
        <v>67</v>
      </c>
      <c r="C140" s="5" t="s">
        <v>72</v>
      </c>
      <c r="D140" s="5" t="s">
        <v>110</v>
      </c>
      <c r="E140" s="5" t="s">
        <v>477</v>
      </c>
      <c r="F140" s="8">
        <v>0.05</v>
      </c>
      <c r="G140" s="8">
        <v>0.42</v>
      </c>
      <c r="H140" s="8">
        <v>1.5625</v>
      </c>
      <c r="I140" s="8">
        <v>7.5179999999999998</v>
      </c>
      <c r="J140" s="8">
        <v>5.9554999999999998</v>
      </c>
      <c r="K140" s="8">
        <v>4.8115199999999998</v>
      </c>
    </row>
    <row r="141" spans="1:11" x14ac:dyDescent="0.3">
      <c r="A141" s="7" t="s">
        <v>2817</v>
      </c>
      <c r="B141" s="5" t="s">
        <v>67</v>
      </c>
      <c r="C141" s="5" t="s">
        <v>72</v>
      </c>
      <c r="D141" s="5" t="s">
        <v>110</v>
      </c>
      <c r="E141" s="5" t="s">
        <v>477</v>
      </c>
      <c r="F141" s="8">
        <v>0.75</v>
      </c>
      <c r="G141" s="8">
        <v>0.96</v>
      </c>
      <c r="H141" s="8">
        <v>23.4375</v>
      </c>
      <c r="I141" s="8">
        <v>17.184000000000001</v>
      </c>
      <c r="J141" s="8">
        <v>-6.2534999999999998</v>
      </c>
      <c r="K141" s="8">
        <v>0.73318399999999995</v>
      </c>
    </row>
    <row r="142" spans="1:11" x14ac:dyDescent="0.3">
      <c r="A142" s="7" t="s">
        <v>2812</v>
      </c>
      <c r="B142" s="5" t="s">
        <v>67</v>
      </c>
      <c r="C142" s="5" t="s">
        <v>55</v>
      </c>
      <c r="D142" s="5" t="s">
        <v>110</v>
      </c>
      <c r="E142" s="5" t="s">
        <v>477</v>
      </c>
      <c r="F142" s="8">
        <v>0.3</v>
      </c>
      <c r="G142" s="8">
        <v>0.61</v>
      </c>
      <c r="H142" s="8">
        <v>9.375</v>
      </c>
      <c r="I142" s="8">
        <v>10.919</v>
      </c>
      <c r="J142" s="8">
        <v>1.544</v>
      </c>
      <c r="K142" s="8">
        <v>1.16469333333333</v>
      </c>
    </row>
    <row r="143" spans="1:11" x14ac:dyDescent="0.3">
      <c r="A143" s="7" t="s">
        <v>2817</v>
      </c>
      <c r="B143" s="5" t="s">
        <v>67</v>
      </c>
      <c r="C143" s="5" t="s">
        <v>72</v>
      </c>
      <c r="D143" s="5" t="s">
        <v>110</v>
      </c>
      <c r="E143" s="5" t="s">
        <v>477</v>
      </c>
      <c r="F143" s="8">
        <v>7.0000000000000007E-2</v>
      </c>
      <c r="G143" s="8">
        <v>0.6</v>
      </c>
      <c r="H143" s="8">
        <v>2.1875</v>
      </c>
      <c r="I143" s="8">
        <v>10.74</v>
      </c>
      <c r="J143" s="8">
        <v>8.5525000000000002</v>
      </c>
      <c r="K143" s="8">
        <v>4.9097142857142897</v>
      </c>
    </row>
    <row r="144" spans="1:11" x14ac:dyDescent="0.3">
      <c r="A144" s="7" t="s">
        <v>2822</v>
      </c>
      <c r="B144" s="5" t="s">
        <v>67</v>
      </c>
      <c r="C144" s="5" t="s">
        <v>72</v>
      </c>
      <c r="D144" s="5" t="s">
        <v>110</v>
      </c>
      <c r="E144" s="5" t="s">
        <v>477</v>
      </c>
      <c r="F144" s="8">
        <v>0.74</v>
      </c>
      <c r="G144" s="8">
        <v>1.55</v>
      </c>
      <c r="H144" s="8">
        <v>23.125</v>
      </c>
      <c r="I144" s="8">
        <v>27.745000000000001</v>
      </c>
      <c r="J144" s="8">
        <v>4.62</v>
      </c>
      <c r="K144" s="8">
        <v>1.1997837837837799</v>
      </c>
    </row>
    <row r="145" spans="1:11" x14ac:dyDescent="0.3">
      <c r="A145" s="7" t="s">
        <v>2822</v>
      </c>
      <c r="B145" s="5" t="s">
        <v>67</v>
      </c>
      <c r="C145" s="5" t="s">
        <v>55</v>
      </c>
      <c r="D145" s="5" t="s">
        <v>110</v>
      </c>
      <c r="E145" s="5" t="s">
        <v>477</v>
      </c>
      <c r="F145" s="8">
        <v>1.18</v>
      </c>
      <c r="G145" s="8">
        <v>1.34</v>
      </c>
      <c r="H145" s="8">
        <v>36.875</v>
      </c>
      <c r="I145" s="8">
        <v>23.986000000000001</v>
      </c>
      <c r="J145" s="8">
        <v>-12.888999999999999</v>
      </c>
      <c r="K145" s="8">
        <v>0.65046779661016996</v>
      </c>
    </row>
    <row r="146" spans="1:11" x14ac:dyDescent="0.3">
      <c r="A146" s="7" t="s">
        <v>2817</v>
      </c>
      <c r="B146" s="5" t="s">
        <v>67</v>
      </c>
      <c r="C146" s="5" t="s">
        <v>72</v>
      </c>
      <c r="D146" s="5" t="s">
        <v>110</v>
      </c>
      <c r="E146" s="5" t="s">
        <v>477</v>
      </c>
      <c r="F146" s="8">
        <v>7.0000000000000007E-2</v>
      </c>
      <c r="G146" s="8">
        <v>0.53</v>
      </c>
      <c r="H146" s="8">
        <v>2.1875</v>
      </c>
      <c r="I146" s="8">
        <v>9.4870000000000001</v>
      </c>
      <c r="J146" s="8">
        <v>7.2995000000000001</v>
      </c>
      <c r="K146" s="8">
        <v>4.3369142857142897</v>
      </c>
    </row>
    <row r="147" spans="1:11" x14ac:dyDescent="0.3">
      <c r="A147" s="7" t="s">
        <v>1319</v>
      </c>
      <c r="B147" s="5" t="s">
        <v>54</v>
      </c>
      <c r="C147" s="5" t="s">
        <v>55</v>
      </c>
      <c r="D147" s="5" t="s">
        <v>110</v>
      </c>
      <c r="E147" s="5" t="s">
        <v>477</v>
      </c>
      <c r="F147" s="8">
        <v>0.01</v>
      </c>
      <c r="G147" s="8">
        <v>3.66</v>
      </c>
      <c r="H147" s="8">
        <v>0.3125</v>
      </c>
      <c r="I147" s="8">
        <v>65.513999999999996</v>
      </c>
      <c r="J147" s="8">
        <v>65.201499999999996</v>
      </c>
      <c r="K147" s="8">
        <v>209.6448</v>
      </c>
    </row>
    <row r="148" spans="1:11" x14ac:dyDescent="0.3">
      <c r="A148" s="7" t="s">
        <v>1319</v>
      </c>
      <c r="B148" s="5" t="s">
        <v>54</v>
      </c>
      <c r="C148" s="5" t="s">
        <v>72</v>
      </c>
      <c r="D148" s="5" t="s">
        <v>110</v>
      </c>
      <c r="E148" s="5" t="s">
        <v>477</v>
      </c>
      <c r="F148" s="8">
        <v>0.25</v>
      </c>
      <c r="G148" s="8">
        <v>2.35</v>
      </c>
      <c r="H148" s="8">
        <v>7.8125</v>
      </c>
      <c r="I148" s="8">
        <v>42.064999999999998</v>
      </c>
      <c r="J148" s="8">
        <v>34.252499999999998</v>
      </c>
      <c r="K148" s="8">
        <v>5.3843199999999998</v>
      </c>
    </row>
    <row r="149" spans="1:11" x14ac:dyDescent="0.3">
      <c r="A149" s="7" t="s">
        <v>2830</v>
      </c>
      <c r="B149" s="5" t="s">
        <v>67</v>
      </c>
      <c r="C149" s="5" t="s">
        <v>72</v>
      </c>
      <c r="D149" s="5" t="s">
        <v>110</v>
      </c>
      <c r="E149" s="5" t="s">
        <v>477</v>
      </c>
      <c r="F149" s="8">
        <v>0.75</v>
      </c>
      <c r="G149" s="8">
        <v>4.55</v>
      </c>
      <c r="H149" s="8">
        <v>23.4375</v>
      </c>
      <c r="I149" s="8">
        <v>81.444999999999993</v>
      </c>
      <c r="J149" s="8">
        <v>58.0075</v>
      </c>
      <c r="K149" s="8">
        <v>3.4749866666666702</v>
      </c>
    </row>
    <row r="150" spans="1:11" x14ac:dyDescent="0.3">
      <c r="A150" s="7" t="s">
        <v>2830</v>
      </c>
      <c r="B150" s="5" t="s">
        <v>67</v>
      </c>
      <c r="C150" s="5" t="s">
        <v>55</v>
      </c>
      <c r="D150" s="5" t="s">
        <v>110</v>
      </c>
      <c r="E150" s="5" t="s">
        <v>477</v>
      </c>
      <c r="F150" s="8">
        <v>0.56000000000000005</v>
      </c>
      <c r="G150" s="8">
        <v>4.1399999999999997</v>
      </c>
      <c r="H150" s="8">
        <v>17.5</v>
      </c>
      <c r="I150" s="8">
        <v>74.105999999999995</v>
      </c>
      <c r="J150" s="8">
        <v>56.606000000000002</v>
      </c>
      <c r="K150" s="8">
        <v>4.2346285714285701</v>
      </c>
    </row>
    <row r="151" spans="1:11" x14ac:dyDescent="0.3">
      <c r="A151" s="7" t="s">
        <v>2830</v>
      </c>
      <c r="B151" s="5" t="s">
        <v>67</v>
      </c>
      <c r="C151" s="5" t="s">
        <v>72</v>
      </c>
      <c r="D151" s="5" t="s">
        <v>110</v>
      </c>
      <c r="E151" s="5" t="s">
        <v>477</v>
      </c>
      <c r="F151" s="8">
        <v>0.28999999999999998</v>
      </c>
      <c r="G151" s="8">
        <v>4</v>
      </c>
      <c r="H151" s="8">
        <v>9.0625</v>
      </c>
      <c r="I151" s="8">
        <v>71.599999999999994</v>
      </c>
      <c r="J151" s="8">
        <v>62.537500000000001</v>
      </c>
      <c r="K151" s="8">
        <v>7.9006896551724104</v>
      </c>
    </row>
    <row r="152" spans="1:11" x14ac:dyDescent="0.3">
      <c r="A152" s="7" t="s">
        <v>2830</v>
      </c>
      <c r="B152" s="5" t="s">
        <v>67</v>
      </c>
      <c r="C152" s="5" t="s">
        <v>72</v>
      </c>
      <c r="D152" s="5" t="s">
        <v>110</v>
      </c>
      <c r="E152" s="5" t="s">
        <v>477</v>
      </c>
      <c r="F152" s="8">
        <v>0.59</v>
      </c>
      <c r="G152" s="8">
        <v>4.3099999999999996</v>
      </c>
      <c r="H152" s="8">
        <v>18.4375</v>
      </c>
      <c r="I152" s="8">
        <v>77.149000000000001</v>
      </c>
      <c r="J152" s="8">
        <v>58.711500000000001</v>
      </c>
      <c r="K152" s="8">
        <v>4.1843525423728796</v>
      </c>
    </row>
    <row r="153" spans="1:11" x14ac:dyDescent="0.3">
      <c r="A153" s="7" t="s">
        <v>2844</v>
      </c>
      <c r="B153" s="5" t="s">
        <v>67</v>
      </c>
      <c r="C153" s="5" t="s">
        <v>72</v>
      </c>
      <c r="D153" s="5" t="s">
        <v>110</v>
      </c>
      <c r="E153" s="5" t="s">
        <v>477</v>
      </c>
      <c r="F153" s="8">
        <v>0.01</v>
      </c>
      <c r="G153" s="8">
        <v>8.52</v>
      </c>
      <c r="H153" s="8">
        <v>0.3125</v>
      </c>
      <c r="I153" s="8">
        <v>152.50800000000001</v>
      </c>
      <c r="J153" s="8">
        <v>152.19550000000001</v>
      </c>
      <c r="K153" s="8">
        <v>488.0256</v>
      </c>
    </row>
    <row r="154" spans="1:11" x14ac:dyDescent="0.3">
      <c r="A154" s="7" t="s">
        <v>2844</v>
      </c>
      <c r="B154" s="5" t="s">
        <v>67</v>
      </c>
      <c r="C154" s="5" t="s">
        <v>72</v>
      </c>
      <c r="D154" s="5" t="s">
        <v>110</v>
      </c>
      <c r="E154" s="5" t="s">
        <v>477</v>
      </c>
      <c r="F154" s="8">
        <v>0.25</v>
      </c>
      <c r="G154" s="8">
        <v>3.65</v>
      </c>
      <c r="H154" s="8">
        <v>7.8125</v>
      </c>
      <c r="I154" s="8">
        <v>65.334999999999994</v>
      </c>
      <c r="J154" s="8">
        <v>57.522500000000001</v>
      </c>
      <c r="K154" s="8">
        <v>8.3628800000000005</v>
      </c>
    </row>
    <row r="155" spans="1:11" x14ac:dyDescent="0.3">
      <c r="A155" s="7" t="s">
        <v>2840</v>
      </c>
      <c r="B155" s="5" t="s">
        <v>67</v>
      </c>
      <c r="C155" s="5" t="s">
        <v>72</v>
      </c>
      <c r="D155" s="5" t="s">
        <v>110</v>
      </c>
      <c r="E155" s="5" t="s">
        <v>477</v>
      </c>
      <c r="F155" s="8">
        <v>0.04</v>
      </c>
      <c r="G155" s="8">
        <v>2.54</v>
      </c>
      <c r="H155" s="8">
        <v>1.25</v>
      </c>
      <c r="I155" s="8">
        <v>45.466000000000001</v>
      </c>
      <c r="J155" s="8">
        <v>44.216000000000001</v>
      </c>
      <c r="K155" s="8">
        <v>36.372799999999998</v>
      </c>
    </row>
    <row r="156" spans="1:11" x14ac:dyDescent="0.3">
      <c r="A156" s="7" t="s">
        <v>128</v>
      </c>
      <c r="B156" s="5" t="s">
        <v>67</v>
      </c>
      <c r="C156" s="5" t="s">
        <v>120</v>
      </c>
      <c r="D156" s="5" t="s">
        <v>110</v>
      </c>
      <c r="E156" s="5" t="s">
        <v>121</v>
      </c>
      <c r="F156" s="8">
        <v>5.16</v>
      </c>
      <c r="G156" s="8">
        <v>1.01</v>
      </c>
      <c r="H156" s="8">
        <v>161.25</v>
      </c>
      <c r="I156" s="8">
        <v>18.079000000000001</v>
      </c>
      <c r="J156" s="8">
        <v>-143.17099999999999</v>
      </c>
      <c r="K156" s="8">
        <v>0.112117829457364</v>
      </c>
    </row>
    <row r="157" spans="1:11" x14ac:dyDescent="0.3">
      <c r="A157" s="7" t="s">
        <v>118</v>
      </c>
      <c r="B157" s="5" t="s">
        <v>67</v>
      </c>
      <c r="C157" s="5" t="s">
        <v>120</v>
      </c>
      <c r="D157" s="5" t="s">
        <v>110</v>
      </c>
      <c r="E157" s="5" t="s">
        <v>121</v>
      </c>
      <c r="F157" s="8">
        <v>4.8899999999999997</v>
      </c>
      <c r="G157" s="8">
        <v>0.37</v>
      </c>
      <c r="H157" s="8">
        <v>152.8125</v>
      </c>
      <c r="I157" s="8">
        <v>6.6230000000000002</v>
      </c>
      <c r="J157" s="8">
        <v>-146.18950000000001</v>
      </c>
      <c r="K157" s="8">
        <v>4.3340695296523499E-2</v>
      </c>
    </row>
    <row r="158" spans="1:11" x14ac:dyDescent="0.3">
      <c r="A158" s="7" t="s">
        <v>2804</v>
      </c>
      <c r="B158" s="5" t="s">
        <v>67</v>
      </c>
      <c r="C158" s="5" t="s">
        <v>72</v>
      </c>
      <c r="D158" s="5" t="s">
        <v>110</v>
      </c>
      <c r="E158" s="5" t="s">
        <v>2805</v>
      </c>
      <c r="F158" s="8">
        <v>0.14000000000000001</v>
      </c>
      <c r="G158" s="8">
        <v>27.17</v>
      </c>
      <c r="H158" s="8">
        <v>4.375</v>
      </c>
      <c r="I158" s="8">
        <v>486.34300000000002</v>
      </c>
      <c r="J158" s="8">
        <v>481.96800000000002</v>
      </c>
      <c r="K158" s="8">
        <v>111.16411428571401</v>
      </c>
    </row>
    <row r="159" spans="1:11" x14ac:dyDescent="0.3">
      <c r="A159" s="7" t="s">
        <v>2804</v>
      </c>
      <c r="B159" s="5" t="s">
        <v>67</v>
      </c>
      <c r="C159" s="5" t="s">
        <v>72</v>
      </c>
      <c r="D159" s="5" t="s">
        <v>110</v>
      </c>
      <c r="E159" s="5" t="s">
        <v>2805</v>
      </c>
      <c r="F159" s="8">
        <v>0.16</v>
      </c>
      <c r="G159" s="8">
        <v>24.55</v>
      </c>
      <c r="H159" s="8">
        <v>5</v>
      </c>
      <c r="I159" s="8">
        <v>439.44499999999999</v>
      </c>
      <c r="J159" s="8">
        <v>434.44499999999999</v>
      </c>
      <c r="K159" s="8">
        <v>87.888999999999996</v>
      </c>
    </row>
    <row r="160" spans="1:11" x14ac:dyDescent="0.3">
      <c r="A160" s="7" t="s">
        <v>2804</v>
      </c>
      <c r="B160" s="5" t="s">
        <v>67</v>
      </c>
      <c r="C160" s="5" t="s">
        <v>72</v>
      </c>
      <c r="D160" s="5" t="s">
        <v>110</v>
      </c>
      <c r="E160" s="5" t="s">
        <v>2805</v>
      </c>
      <c r="F160" s="8">
        <v>0.37</v>
      </c>
      <c r="G160" s="8">
        <v>24.75</v>
      </c>
      <c r="H160" s="8">
        <v>11.5625</v>
      </c>
      <c r="I160" s="8">
        <v>443.02499999999998</v>
      </c>
      <c r="J160" s="8">
        <v>431.46249999999998</v>
      </c>
      <c r="K160" s="8">
        <v>38.315675675675699</v>
      </c>
    </row>
    <row r="161" spans="1:11" x14ac:dyDescent="0.3">
      <c r="A161" s="7" t="s">
        <v>1273</v>
      </c>
      <c r="B161" s="5" t="s">
        <v>54</v>
      </c>
      <c r="C161" s="5" t="s">
        <v>72</v>
      </c>
      <c r="D161" s="5" t="s">
        <v>110</v>
      </c>
      <c r="E161" s="5" t="s">
        <v>121</v>
      </c>
      <c r="F161" s="8">
        <v>1.68</v>
      </c>
      <c r="G161" s="8">
        <v>4.79</v>
      </c>
      <c r="H161" s="8">
        <v>52.5</v>
      </c>
      <c r="I161" s="8">
        <v>85.741</v>
      </c>
      <c r="J161" s="8">
        <v>33.241</v>
      </c>
      <c r="K161" s="8">
        <v>1.6331619047618999</v>
      </c>
    </row>
    <row r="162" spans="1:11" x14ac:dyDescent="0.3">
      <c r="A162" s="7" t="s">
        <v>1273</v>
      </c>
      <c r="B162" s="5" t="s">
        <v>54</v>
      </c>
      <c r="C162" s="5" t="s">
        <v>55</v>
      </c>
      <c r="D162" s="5" t="s">
        <v>110</v>
      </c>
      <c r="E162" s="5" t="s">
        <v>121</v>
      </c>
      <c r="F162" s="8">
        <v>0.01</v>
      </c>
      <c r="G162" s="8">
        <v>4.09</v>
      </c>
      <c r="H162" s="8">
        <v>0.3125</v>
      </c>
      <c r="I162" s="8">
        <v>73.210999999999999</v>
      </c>
      <c r="J162" s="8">
        <v>72.898499999999999</v>
      </c>
      <c r="K162" s="8">
        <v>234.27520000000001</v>
      </c>
    </row>
    <row r="163" spans="1:11" x14ac:dyDescent="0.3">
      <c r="A163" s="7" t="s">
        <v>148</v>
      </c>
      <c r="B163" s="5" t="s">
        <v>67</v>
      </c>
      <c r="C163" s="5" t="s">
        <v>55</v>
      </c>
      <c r="D163" s="5" t="s">
        <v>110</v>
      </c>
      <c r="E163" s="5" t="s">
        <v>121</v>
      </c>
      <c r="F163" s="8">
        <v>1.38</v>
      </c>
      <c r="G163" s="8">
        <v>4.99</v>
      </c>
      <c r="H163" s="8">
        <v>43.125</v>
      </c>
      <c r="I163" s="8">
        <v>89.320999999999998</v>
      </c>
      <c r="J163" s="8">
        <v>46.195999999999998</v>
      </c>
      <c r="K163" s="8">
        <v>2.0712115942029001</v>
      </c>
    </row>
    <row r="164" spans="1:11" x14ac:dyDescent="0.3">
      <c r="A164" s="7" t="s">
        <v>148</v>
      </c>
      <c r="B164" s="5" t="s">
        <v>67</v>
      </c>
      <c r="C164" s="5" t="s">
        <v>72</v>
      </c>
      <c r="D164" s="5" t="s">
        <v>110</v>
      </c>
      <c r="E164" s="5" t="s">
        <v>121</v>
      </c>
      <c r="F164" s="8">
        <v>1.42</v>
      </c>
      <c r="G164" s="8">
        <v>3.39</v>
      </c>
      <c r="H164" s="8">
        <v>44.375</v>
      </c>
      <c r="I164" s="8">
        <v>60.680999999999997</v>
      </c>
      <c r="J164" s="8">
        <v>16.306000000000001</v>
      </c>
      <c r="K164" s="8">
        <v>1.36745915492958</v>
      </c>
    </row>
    <row r="165" spans="1:11" x14ac:dyDescent="0.3">
      <c r="A165" s="7" t="s">
        <v>143</v>
      </c>
      <c r="B165" s="5" t="s">
        <v>67</v>
      </c>
      <c r="C165" s="5" t="s">
        <v>72</v>
      </c>
      <c r="D165" s="5" t="s">
        <v>110</v>
      </c>
      <c r="E165" s="5" t="s">
        <v>121</v>
      </c>
      <c r="F165" s="8">
        <v>1.92</v>
      </c>
      <c r="G165" s="8">
        <v>8.08</v>
      </c>
      <c r="H165" s="8">
        <v>60</v>
      </c>
      <c r="I165" s="8">
        <v>144.63200000000001</v>
      </c>
      <c r="J165" s="8">
        <v>84.632000000000005</v>
      </c>
      <c r="K165" s="8">
        <v>2.4105333333333299</v>
      </c>
    </row>
    <row r="166" spans="1:11" x14ac:dyDescent="0.3">
      <c r="A166" s="7" t="s">
        <v>143</v>
      </c>
      <c r="B166" s="5" t="s">
        <v>67</v>
      </c>
      <c r="C166" s="5" t="s">
        <v>72</v>
      </c>
      <c r="D166" s="5" t="s">
        <v>110</v>
      </c>
      <c r="E166" s="5" t="s">
        <v>121</v>
      </c>
      <c r="F166" s="8">
        <v>1.78</v>
      </c>
      <c r="G166" s="8">
        <v>11.01</v>
      </c>
      <c r="H166" s="8">
        <v>55.625</v>
      </c>
      <c r="I166" s="8">
        <v>197.07900000000001</v>
      </c>
      <c r="J166" s="8">
        <v>141.45400000000001</v>
      </c>
      <c r="K166" s="8">
        <v>3.5429932584269701</v>
      </c>
    </row>
    <row r="167" spans="1:11" x14ac:dyDescent="0.3">
      <c r="A167" s="7" t="s">
        <v>143</v>
      </c>
      <c r="B167" s="5" t="s">
        <v>67</v>
      </c>
      <c r="C167" s="5" t="s">
        <v>72</v>
      </c>
      <c r="D167" s="5" t="s">
        <v>110</v>
      </c>
      <c r="E167" s="5" t="s">
        <v>121</v>
      </c>
      <c r="F167" s="8">
        <v>2.21</v>
      </c>
      <c r="G167" s="8">
        <v>6.68</v>
      </c>
      <c r="H167" s="8">
        <v>69.0625</v>
      </c>
      <c r="I167" s="8">
        <v>119.572</v>
      </c>
      <c r="J167" s="8">
        <v>50.509500000000003</v>
      </c>
      <c r="K167" s="8">
        <v>1.7313592760181</v>
      </c>
    </row>
    <row r="168" spans="1:11" x14ac:dyDescent="0.3">
      <c r="A168" s="7" t="s">
        <v>2534</v>
      </c>
      <c r="B168" s="5" t="s">
        <v>67</v>
      </c>
      <c r="C168" s="5" t="s">
        <v>72</v>
      </c>
      <c r="D168" s="5" t="s">
        <v>110</v>
      </c>
      <c r="E168" s="5" t="s">
        <v>121</v>
      </c>
      <c r="F168" s="8">
        <v>0.01</v>
      </c>
      <c r="G168" s="8">
        <v>6.32</v>
      </c>
      <c r="H168" s="8">
        <v>0.3125</v>
      </c>
      <c r="I168" s="8">
        <v>113.128</v>
      </c>
      <c r="J168" s="8">
        <v>112.8155</v>
      </c>
      <c r="K168" s="8">
        <v>362.00959999999998</v>
      </c>
    </row>
    <row r="169" spans="1:11" x14ac:dyDescent="0.3">
      <c r="A169" s="7" t="s">
        <v>143</v>
      </c>
      <c r="B169" s="5" t="s">
        <v>67</v>
      </c>
      <c r="C169" s="5" t="s">
        <v>72</v>
      </c>
      <c r="D169" s="5" t="s">
        <v>110</v>
      </c>
      <c r="E169" s="5" t="s">
        <v>121</v>
      </c>
      <c r="F169" s="8">
        <v>1.69</v>
      </c>
      <c r="G169" s="8">
        <v>14.06</v>
      </c>
      <c r="H169" s="8">
        <v>52.8125</v>
      </c>
      <c r="I169" s="8">
        <v>251.67400000000001</v>
      </c>
      <c r="J169" s="8">
        <v>198.86150000000001</v>
      </c>
      <c r="K169" s="8">
        <v>4.7654248520710096</v>
      </c>
    </row>
    <row r="170" spans="1:11" x14ac:dyDescent="0.3">
      <c r="A170" s="7" t="s">
        <v>2534</v>
      </c>
      <c r="B170" s="5" t="s">
        <v>67</v>
      </c>
      <c r="C170" s="5" t="s">
        <v>72</v>
      </c>
      <c r="D170" s="5" t="s">
        <v>110</v>
      </c>
      <c r="E170" s="5" t="s">
        <v>121</v>
      </c>
      <c r="F170" s="8">
        <v>0.05</v>
      </c>
      <c r="G170" s="8">
        <v>5.13</v>
      </c>
      <c r="H170" s="8">
        <v>1.5625</v>
      </c>
      <c r="I170" s="8">
        <v>91.826999999999998</v>
      </c>
      <c r="J170" s="8">
        <v>90.264499999999998</v>
      </c>
      <c r="K170" s="8">
        <v>58.769280000000002</v>
      </c>
    </row>
    <row r="171" spans="1:11" x14ac:dyDescent="0.3">
      <c r="A171" s="7" t="s">
        <v>2534</v>
      </c>
      <c r="B171" s="5" t="s">
        <v>67</v>
      </c>
      <c r="C171" s="5" t="s">
        <v>72</v>
      </c>
      <c r="D171" s="5" t="s">
        <v>110</v>
      </c>
      <c r="E171" s="5" t="s">
        <v>121</v>
      </c>
      <c r="F171" s="8">
        <v>7.0000000000000007E-2</v>
      </c>
      <c r="G171" s="8">
        <v>3.24</v>
      </c>
      <c r="H171" s="8">
        <v>2.1875</v>
      </c>
      <c r="I171" s="8">
        <v>57.996000000000002</v>
      </c>
      <c r="J171" s="8">
        <v>55.808500000000002</v>
      </c>
      <c r="K171" s="8">
        <v>26.512457142857102</v>
      </c>
    </row>
    <row r="172" spans="1:11" x14ac:dyDescent="0.3">
      <c r="A172" s="7" t="s">
        <v>2529</v>
      </c>
      <c r="B172" s="5" t="s">
        <v>682</v>
      </c>
      <c r="C172" s="5" t="s">
        <v>72</v>
      </c>
      <c r="D172" s="5" t="s">
        <v>110</v>
      </c>
      <c r="E172" s="5" t="s">
        <v>121</v>
      </c>
      <c r="F172" s="8">
        <v>1.44</v>
      </c>
      <c r="G172" s="8">
        <v>2.35</v>
      </c>
      <c r="H172" s="8">
        <v>45</v>
      </c>
      <c r="I172" s="8">
        <v>42.064999999999998</v>
      </c>
      <c r="J172" s="8">
        <v>-2.9350000000000001</v>
      </c>
      <c r="K172" s="8">
        <v>0.93477777777777804</v>
      </c>
    </row>
    <row r="173" spans="1:11" x14ac:dyDescent="0.3">
      <c r="A173" s="7" t="s">
        <v>3234</v>
      </c>
      <c r="B173" s="5" t="s">
        <v>67</v>
      </c>
      <c r="C173" s="5" t="s">
        <v>55</v>
      </c>
      <c r="D173" s="5" t="s">
        <v>110</v>
      </c>
      <c r="E173" s="5" t="s">
        <v>121</v>
      </c>
      <c r="F173" s="8">
        <v>0.77</v>
      </c>
      <c r="G173" s="8">
        <v>10.67</v>
      </c>
      <c r="H173" s="8">
        <v>24.0625</v>
      </c>
      <c r="I173" s="8">
        <v>190.99299999999999</v>
      </c>
      <c r="J173" s="8">
        <v>166.93049999999999</v>
      </c>
      <c r="K173" s="8">
        <v>7.9373714285714296</v>
      </c>
    </row>
    <row r="174" spans="1:11" x14ac:dyDescent="0.3">
      <c r="A174" s="7" t="s">
        <v>3234</v>
      </c>
      <c r="B174" s="5" t="s">
        <v>67</v>
      </c>
      <c r="C174" s="5" t="s">
        <v>72</v>
      </c>
      <c r="D174" s="5" t="s">
        <v>110</v>
      </c>
      <c r="E174" s="5" t="s">
        <v>121</v>
      </c>
      <c r="F174" s="8">
        <v>1.34</v>
      </c>
      <c r="G174" s="8">
        <v>8.52</v>
      </c>
      <c r="H174" s="8">
        <v>41.875</v>
      </c>
      <c r="I174" s="8">
        <v>152.50800000000001</v>
      </c>
      <c r="J174" s="8">
        <v>110.633</v>
      </c>
      <c r="K174" s="8">
        <v>3.6419820895522399</v>
      </c>
    </row>
    <row r="175" spans="1:11" x14ac:dyDescent="0.3">
      <c r="A175" s="7" t="s">
        <v>3234</v>
      </c>
      <c r="B175" s="5" t="s">
        <v>67</v>
      </c>
      <c r="C175" s="5" t="s">
        <v>72</v>
      </c>
      <c r="D175" s="5" t="s">
        <v>110</v>
      </c>
      <c r="E175" s="5" t="s">
        <v>121</v>
      </c>
      <c r="F175" s="8">
        <v>1.3</v>
      </c>
      <c r="G175" s="8">
        <v>9.07</v>
      </c>
      <c r="H175" s="8">
        <v>40.625</v>
      </c>
      <c r="I175" s="8">
        <v>162.35300000000001</v>
      </c>
      <c r="J175" s="8">
        <v>121.72799999999999</v>
      </c>
      <c r="K175" s="8">
        <v>3.9963815384615402</v>
      </c>
    </row>
    <row r="176" spans="1:11" x14ac:dyDescent="0.3">
      <c r="A176" s="7" t="s">
        <v>3234</v>
      </c>
      <c r="B176" s="5" t="s">
        <v>67</v>
      </c>
      <c r="C176" s="5" t="s">
        <v>72</v>
      </c>
      <c r="D176" s="5" t="s">
        <v>110</v>
      </c>
      <c r="E176" s="5" t="s">
        <v>121</v>
      </c>
      <c r="F176" s="8">
        <v>1.03</v>
      </c>
      <c r="G176" s="8">
        <v>6.65</v>
      </c>
      <c r="H176" s="8">
        <v>32.1875</v>
      </c>
      <c r="I176" s="8">
        <v>119.035</v>
      </c>
      <c r="J176" s="8">
        <v>86.847499999999997</v>
      </c>
      <c r="K176" s="8">
        <v>3.6981747572815502</v>
      </c>
    </row>
    <row r="177" spans="1:11" x14ac:dyDescent="0.3">
      <c r="A177" s="7" t="s">
        <v>138</v>
      </c>
      <c r="B177" s="5" t="s">
        <v>67</v>
      </c>
      <c r="C177" s="5" t="s">
        <v>72</v>
      </c>
      <c r="D177" s="5" t="s">
        <v>110</v>
      </c>
      <c r="E177" s="5" t="s">
        <v>121</v>
      </c>
      <c r="F177" s="8">
        <v>0.64</v>
      </c>
      <c r="G177" s="8">
        <v>33.04</v>
      </c>
      <c r="H177" s="8">
        <v>20</v>
      </c>
      <c r="I177" s="8">
        <v>591.41600000000005</v>
      </c>
      <c r="J177" s="8">
        <v>571.41600000000005</v>
      </c>
      <c r="K177" s="8">
        <v>29.570799999999998</v>
      </c>
    </row>
    <row r="178" spans="1:11" x14ac:dyDescent="0.3">
      <c r="A178" s="7" t="s">
        <v>138</v>
      </c>
      <c r="B178" s="5" t="s">
        <v>67</v>
      </c>
      <c r="C178" s="5" t="s">
        <v>72</v>
      </c>
      <c r="D178" s="5" t="s">
        <v>110</v>
      </c>
      <c r="E178" s="5" t="s">
        <v>121</v>
      </c>
      <c r="F178" s="8">
        <v>1.77</v>
      </c>
      <c r="G178" s="8">
        <v>4.3499999999999996</v>
      </c>
      <c r="H178" s="8">
        <v>55.3125</v>
      </c>
      <c r="I178" s="8">
        <v>77.864999999999995</v>
      </c>
      <c r="J178" s="8">
        <v>22.552499999999998</v>
      </c>
      <c r="K178" s="8">
        <v>1.40772881355932</v>
      </c>
    </row>
    <row r="179" spans="1:11" x14ac:dyDescent="0.3">
      <c r="A179" s="7" t="s">
        <v>2614</v>
      </c>
      <c r="B179" s="5" t="s">
        <v>67</v>
      </c>
      <c r="C179" s="5" t="s">
        <v>55</v>
      </c>
      <c r="D179" s="5" t="s">
        <v>110</v>
      </c>
      <c r="E179" s="5" t="s">
        <v>121</v>
      </c>
      <c r="F179" s="8">
        <v>0.89</v>
      </c>
      <c r="G179" s="8">
        <v>18.64</v>
      </c>
      <c r="H179" s="8">
        <v>27.8125</v>
      </c>
      <c r="I179" s="8">
        <v>333.65600000000001</v>
      </c>
      <c r="J179" s="8">
        <v>305.84350000000001</v>
      </c>
      <c r="K179" s="8">
        <v>11.9966202247191</v>
      </c>
    </row>
    <row r="180" spans="1:11" x14ac:dyDescent="0.3">
      <c r="A180" s="7" t="s">
        <v>2614</v>
      </c>
      <c r="B180" s="5" t="s">
        <v>67</v>
      </c>
      <c r="C180" s="5" t="s">
        <v>72</v>
      </c>
      <c r="D180" s="5" t="s">
        <v>110</v>
      </c>
      <c r="E180" s="5" t="s">
        <v>121</v>
      </c>
      <c r="F180" s="8">
        <v>1.24</v>
      </c>
      <c r="G180" s="8">
        <v>10.66</v>
      </c>
      <c r="H180" s="8">
        <v>38.75</v>
      </c>
      <c r="I180" s="8">
        <v>190.81399999999999</v>
      </c>
      <c r="J180" s="8">
        <v>152.06399999999999</v>
      </c>
      <c r="K180" s="8">
        <v>4.9242322580645199</v>
      </c>
    </row>
    <row r="181" spans="1:11" x14ac:dyDescent="0.3">
      <c r="A181" s="7" t="s">
        <v>134</v>
      </c>
      <c r="B181" s="5" t="s">
        <v>67</v>
      </c>
      <c r="C181" s="5" t="s">
        <v>72</v>
      </c>
      <c r="D181" s="5" t="s">
        <v>110</v>
      </c>
      <c r="E181" s="5" t="s">
        <v>121</v>
      </c>
      <c r="F181" s="8">
        <v>0.79</v>
      </c>
      <c r="G181" s="8">
        <v>26.2</v>
      </c>
      <c r="H181" s="8">
        <v>24.6875</v>
      </c>
      <c r="I181" s="8">
        <v>468.98</v>
      </c>
      <c r="J181" s="8">
        <v>444.29250000000002</v>
      </c>
      <c r="K181" s="8">
        <v>18.996658227848101</v>
      </c>
    </row>
    <row r="182" spans="1:11" x14ac:dyDescent="0.3">
      <c r="A182" s="7" t="s">
        <v>1285</v>
      </c>
      <c r="B182" s="5" t="s">
        <v>54</v>
      </c>
      <c r="C182" s="5" t="s">
        <v>72</v>
      </c>
      <c r="D182" s="5" t="s">
        <v>110</v>
      </c>
      <c r="E182" s="5" t="s">
        <v>121</v>
      </c>
      <c r="F182" s="8">
        <v>0.78</v>
      </c>
      <c r="G182" s="8">
        <v>4.3600000000000003</v>
      </c>
      <c r="H182" s="8">
        <v>24.375</v>
      </c>
      <c r="I182" s="8">
        <v>78.043999999999997</v>
      </c>
      <c r="J182" s="8">
        <v>53.668999999999997</v>
      </c>
      <c r="K182" s="8">
        <v>3.2018051282051299</v>
      </c>
    </row>
    <row r="183" spans="1:11" x14ac:dyDescent="0.3">
      <c r="A183" s="7" t="s">
        <v>1285</v>
      </c>
      <c r="B183" s="5" t="s">
        <v>54</v>
      </c>
      <c r="C183" s="5" t="s">
        <v>55</v>
      </c>
      <c r="D183" s="5" t="s">
        <v>110</v>
      </c>
      <c r="E183" s="5" t="s">
        <v>121</v>
      </c>
      <c r="F183" s="8">
        <v>0.44</v>
      </c>
      <c r="G183" s="8">
        <v>2.69</v>
      </c>
      <c r="H183" s="8">
        <v>13.75</v>
      </c>
      <c r="I183" s="8">
        <v>48.151000000000003</v>
      </c>
      <c r="J183" s="8">
        <v>34.401000000000003</v>
      </c>
      <c r="K183" s="8">
        <v>3.5018909090909101</v>
      </c>
    </row>
    <row r="184" spans="1:11" x14ac:dyDescent="0.3">
      <c r="A184" s="7" t="s">
        <v>1285</v>
      </c>
      <c r="B184" s="5" t="s">
        <v>54</v>
      </c>
      <c r="C184" s="5" t="s">
        <v>55</v>
      </c>
      <c r="D184" s="5" t="s">
        <v>110</v>
      </c>
      <c r="E184" s="5" t="s">
        <v>121</v>
      </c>
      <c r="F184" s="8">
        <v>0.74</v>
      </c>
      <c r="G184" s="8">
        <v>3.02</v>
      </c>
      <c r="H184" s="8">
        <v>23.125</v>
      </c>
      <c r="I184" s="8">
        <v>54.058</v>
      </c>
      <c r="J184" s="8">
        <v>30.933</v>
      </c>
      <c r="K184" s="8">
        <v>2.3376432432432401</v>
      </c>
    </row>
    <row r="185" spans="1:11" x14ac:dyDescent="0.3">
      <c r="A185" s="7" t="s">
        <v>1313</v>
      </c>
      <c r="B185" s="5" t="s">
        <v>67</v>
      </c>
      <c r="C185" s="5" t="s">
        <v>55</v>
      </c>
      <c r="D185" s="5" t="s">
        <v>110</v>
      </c>
      <c r="E185" s="5" t="s">
        <v>121</v>
      </c>
      <c r="F185" s="8">
        <v>0.17</v>
      </c>
      <c r="G185" s="8">
        <v>4.04</v>
      </c>
      <c r="H185" s="8">
        <v>5.3125</v>
      </c>
      <c r="I185" s="8">
        <v>72.316000000000003</v>
      </c>
      <c r="J185" s="8">
        <v>67.003500000000003</v>
      </c>
      <c r="K185" s="8">
        <v>13.612423529411799</v>
      </c>
    </row>
    <row r="186" spans="1:11" x14ac:dyDescent="0.3">
      <c r="A186" s="7" t="s">
        <v>1313</v>
      </c>
      <c r="B186" s="5" t="s">
        <v>67</v>
      </c>
      <c r="C186" s="5" t="s">
        <v>72</v>
      </c>
      <c r="D186" s="5" t="s">
        <v>110</v>
      </c>
      <c r="E186" s="5" t="s">
        <v>121</v>
      </c>
      <c r="F186" s="8">
        <v>0.05</v>
      </c>
      <c r="G186" s="8">
        <v>3.26</v>
      </c>
      <c r="H186" s="8">
        <v>1.5625</v>
      </c>
      <c r="I186" s="8">
        <v>58.353999999999999</v>
      </c>
      <c r="J186" s="8">
        <v>56.791499999999999</v>
      </c>
      <c r="K186" s="8">
        <v>37.346559999999997</v>
      </c>
    </row>
    <row r="187" spans="1:11" x14ac:dyDescent="0.3">
      <c r="A187" s="7" t="s">
        <v>2521</v>
      </c>
      <c r="B187" s="5" t="s">
        <v>67</v>
      </c>
      <c r="C187" s="5" t="s">
        <v>72</v>
      </c>
      <c r="D187" s="5" t="s">
        <v>110</v>
      </c>
      <c r="E187" s="5" t="s">
        <v>121</v>
      </c>
      <c r="F187" s="8">
        <v>0.49</v>
      </c>
      <c r="G187" s="8">
        <v>3.67</v>
      </c>
      <c r="H187" s="8">
        <v>15.3125</v>
      </c>
      <c r="I187" s="8">
        <v>65.692999999999998</v>
      </c>
      <c r="J187" s="8">
        <v>50.380499999999998</v>
      </c>
      <c r="K187" s="8">
        <v>4.2901551020408197</v>
      </c>
    </row>
    <row r="188" spans="1:11" x14ac:dyDescent="0.3">
      <c r="A188" s="7" t="s">
        <v>2521</v>
      </c>
      <c r="B188" s="5" t="s">
        <v>67</v>
      </c>
      <c r="C188" s="5" t="s">
        <v>72</v>
      </c>
      <c r="D188" s="5" t="s">
        <v>110</v>
      </c>
      <c r="E188" s="5" t="s">
        <v>121</v>
      </c>
      <c r="F188" s="8">
        <v>0.37</v>
      </c>
      <c r="G188" s="8">
        <v>3.57</v>
      </c>
      <c r="H188" s="8">
        <v>11.5625</v>
      </c>
      <c r="I188" s="8">
        <v>63.902999999999999</v>
      </c>
      <c r="J188" s="8">
        <v>52.340499999999999</v>
      </c>
      <c r="K188" s="8">
        <v>5.5267459459459403</v>
      </c>
    </row>
    <row r="189" spans="1:11" x14ac:dyDescent="0.3">
      <c r="A189" s="7" t="s">
        <v>2514</v>
      </c>
      <c r="B189" s="5" t="s">
        <v>67</v>
      </c>
      <c r="C189" s="5" t="s">
        <v>72</v>
      </c>
      <c r="D189" s="5" t="s">
        <v>110</v>
      </c>
      <c r="E189" s="5" t="s">
        <v>121</v>
      </c>
      <c r="F189" s="8">
        <v>0.01</v>
      </c>
      <c r="G189" s="8">
        <v>3.08</v>
      </c>
      <c r="H189" s="8">
        <v>0.3125</v>
      </c>
      <c r="I189" s="8">
        <v>55.131999999999998</v>
      </c>
      <c r="J189" s="8">
        <v>54.819499999999998</v>
      </c>
      <c r="K189" s="8">
        <v>176.42240000000001</v>
      </c>
    </row>
    <row r="190" spans="1:11" x14ac:dyDescent="0.3">
      <c r="A190" s="7" t="s">
        <v>2508</v>
      </c>
      <c r="B190" s="5" t="s">
        <v>67</v>
      </c>
      <c r="C190" s="5" t="s">
        <v>72</v>
      </c>
      <c r="D190" s="5" t="s">
        <v>110</v>
      </c>
      <c r="E190" s="5" t="s">
        <v>121</v>
      </c>
      <c r="F190" s="8">
        <v>0.14000000000000001</v>
      </c>
      <c r="G190" s="8">
        <v>1.06</v>
      </c>
      <c r="H190" s="8">
        <v>4.375</v>
      </c>
      <c r="I190" s="8">
        <v>18.974</v>
      </c>
      <c r="J190" s="8">
        <v>14.599</v>
      </c>
      <c r="K190" s="8">
        <v>4.3369142857142897</v>
      </c>
    </row>
    <row r="191" spans="1:11" x14ac:dyDescent="0.3">
      <c r="A191" s="7" t="s">
        <v>2514</v>
      </c>
      <c r="B191" s="5" t="s">
        <v>67</v>
      </c>
      <c r="C191" s="5" t="s">
        <v>72</v>
      </c>
      <c r="D191" s="5" t="s">
        <v>110</v>
      </c>
      <c r="E191" s="5" t="s">
        <v>121</v>
      </c>
      <c r="F191" s="8">
        <v>0.09</v>
      </c>
      <c r="G191" s="8">
        <v>0.76</v>
      </c>
      <c r="H191" s="8">
        <v>2.8125</v>
      </c>
      <c r="I191" s="8">
        <v>13.603999999999999</v>
      </c>
      <c r="J191" s="8">
        <v>10.791499999999999</v>
      </c>
      <c r="K191" s="8">
        <v>4.83697777777778</v>
      </c>
    </row>
    <row r="192" spans="1:11" x14ac:dyDescent="0.3">
      <c r="A192" s="7" t="s">
        <v>1235</v>
      </c>
      <c r="B192" s="5" t="s">
        <v>54</v>
      </c>
      <c r="C192" s="5" t="s">
        <v>72</v>
      </c>
      <c r="D192" s="5" t="s">
        <v>110</v>
      </c>
      <c r="E192" s="5" t="s">
        <v>121</v>
      </c>
      <c r="F192" s="8">
        <v>0.64</v>
      </c>
      <c r="G192" s="8">
        <v>2.79</v>
      </c>
      <c r="H192" s="8">
        <v>20</v>
      </c>
      <c r="I192" s="8">
        <v>49.941000000000003</v>
      </c>
      <c r="J192" s="8">
        <v>29.940999999999999</v>
      </c>
      <c r="K192" s="8">
        <v>2.4970500000000002</v>
      </c>
    </row>
    <row r="193" spans="1:11" x14ac:dyDescent="0.3">
      <c r="A193" s="7" t="s">
        <v>2514</v>
      </c>
      <c r="B193" s="5" t="s">
        <v>67</v>
      </c>
      <c r="C193" s="5" t="s">
        <v>72</v>
      </c>
      <c r="D193" s="5" t="s">
        <v>110</v>
      </c>
      <c r="E193" s="5" t="s">
        <v>121</v>
      </c>
      <c r="F193" s="8">
        <v>0.05</v>
      </c>
      <c r="G193" s="8">
        <v>2.75</v>
      </c>
      <c r="H193" s="8">
        <v>1.5625</v>
      </c>
      <c r="I193" s="8">
        <v>49.225000000000001</v>
      </c>
      <c r="J193" s="8">
        <v>47.662500000000001</v>
      </c>
      <c r="K193" s="8">
        <v>31.504000000000001</v>
      </c>
    </row>
    <row r="194" spans="1:11" x14ac:dyDescent="0.3">
      <c r="A194" s="7" t="s">
        <v>1232</v>
      </c>
      <c r="B194" s="5" t="s">
        <v>67</v>
      </c>
      <c r="C194" s="5" t="s">
        <v>55</v>
      </c>
      <c r="D194" s="5" t="s">
        <v>110</v>
      </c>
      <c r="E194" s="5" t="s">
        <v>121</v>
      </c>
      <c r="F194" s="8">
        <v>1.26</v>
      </c>
      <c r="G194" s="8">
        <v>8.49</v>
      </c>
      <c r="H194" s="8">
        <v>39.375</v>
      </c>
      <c r="I194" s="8">
        <v>151.971</v>
      </c>
      <c r="J194" s="8">
        <v>112.596</v>
      </c>
      <c r="K194" s="8">
        <v>3.8595809523809499</v>
      </c>
    </row>
    <row r="195" spans="1:11" x14ac:dyDescent="0.3">
      <c r="A195" s="7" t="s">
        <v>2625</v>
      </c>
      <c r="B195" s="5" t="s">
        <v>67</v>
      </c>
      <c r="C195" s="5" t="s">
        <v>72</v>
      </c>
      <c r="D195" s="5" t="s">
        <v>110</v>
      </c>
      <c r="E195" s="5" t="s">
        <v>121</v>
      </c>
      <c r="F195" s="8">
        <v>1.56</v>
      </c>
      <c r="G195" s="8">
        <v>3.49</v>
      </c>
      <c r="H195" s="8">
        <v>48.75</v>
      </c>
      <c r="I195" s="8">
        <v>62.470999999999997</v>
      </c>
      <c r="J195" s="8">
        <v>13.721</v>
      </c>
      <c r="K195" s="8">
        <v>1.2814564102564101</v>
      </c>
    </row>
    <row r="196" spans="1:11" x14ac:dyDescent="0.3">
      <c r="A196" s="7" t="s">
        <v>2625</v>
      </c>
      <c r="B196" s="5" t="s">
        <v>67</v>
      </c>
      <c r="C196" s="5" t="s">
        <v>72</v>
      </c>
      <c r="D196" s="5" t="s">
        <v>110</v>
      </c>
      <c r="E196" s="5" t="s">
        <v>121</v>
      </c>
      <c r="F196" s="8">
        <v>2.08</v>
      </c>
      <c r="G196" s="8">
        <v>2.04</v>
      </c>
      <c r="H196" s="8">
        <v>65</v>
      </c>
      <c r="I196" s="8">
        <v>36.515999999999998</v>
      </c>
      <c r="J196" s="8">
        <v>-28.484000000000002</v>
      </c>
      <c r="K196" s="8">
        <v>0.56178461538461499</v>
      </c>
    </row>
    <row r="197" spans="1:11" x14ac:dyDescent="0.3">
      <c r="A197" s="7" t="s">
        <v>1226</v>
      </c>
      <c r="B197" s="5" t="s">
        <v>54</v>
      </c>
      <c r="C197" s="5" t="s">
        <v>55</v>
      </c>
      <c r="D197" s="5" t="s">
        <v>110</v>
      </c>
      <c r="E197" s="5" t="s">
        <v>121</v>
      </c>
      <c r="F197" s="8">
        <v>0.76</v>
      </c>
      <c r="G197" s="8">
        <v>5.3</v>
      </c>
      <c r="H197" s="8">
        <v>23.75</v>
      </c>
      <c r="I197" s="8">
        <v>94.87</v>
      </c>
      <c r="J197" s="8">
        <v>71.12</v>
      </c>
      <c r="K197" s="8">
        <v>3.9945263157894702</v>
      </c>
    </row>
    <row r="198" spans="1:11" x14ac:dyDescent="0.3">
      <c r="A198" s="7" t="s">
        <v>1226</v>
      </c>
      <c r="B198" s="5" t="s">
        <v>54</v>
      </c>
      <c r="C198" s="5" t="s">
        <v>72</v>
      </c>
      <c r="D198" s="5" t="s">
        <v>110</v>
      </c>
      <c r="E198" s="5" t="s">
        <v>121</v>
      </c>
      <c r="F198" s="8">
        <v>0.57999999999999996</v>
      </c>
      <c r="G198" s="8">
        <v>9.73</v>
      </c>
      <c r="H198" s="8">
        <v>18.125</v>
      </c>
      <c r="I198" s="8">
        <v>174.167</v>
      </c>
      <c r="J198" s="8">
        <v>156.042</v>
      </c>
      <c r="K198" s="8">
        <v>9.60921379310345</v>
      </c>
    </row>
    <row r="199" spans="1:11" x14ac:dyDescent="0.3">
      <c r="A199" s="7" t="s">
        <v>2508</v>
      </c>
      <c r="B199" s="5" t="s">
        <v>67</v>
      </c>
      <c r="C199" s="5" t="s">
        <v>72</v>
      </c>
      <c r="D199" s="5" t="s">
        <v>110</v>
      </c>
      <c r="E199" s="5" t="s">
        <v>121</v>
      </c>
      <c r="F199" s="8">
        <v>0.01</v>
      </c>
      <c r="G199" s="8">
        <v>0.84</v>
      </c>
      <c r="H199" s="8">
        <v>0.3125</v>
      </c>
      <c r="I199" s="8">
        <v>15.036</v>
      </c>
      <c r="J199" s="8">
        <v>14.7235</v>
      </c>
      <c r="K199" s="8">
        <v>48.115200000000002</v>
      </c>
    </row>
    <row r="200" spans="1:11" x14ac:dyDescent="0.3">
      <c r="A200" s="7" t="s">
        <v>2622</v>
      </c>
      <c r="B200" s="5" t="s">
        <v>67</v>
      </c>
      <c r="C200" s="5" t="s">
        <v>72</v>
      </c>
      <c r="D200" s="5" t="s">
        <v>110</v>
      </c>
      <c r="E200" s="5" t="s">
        <v>121</v>
      </c>
      <c r="F200" s="8">
        <v>0.47</v>
      </c>
      <c r="G200" s="8">
        <v>4.17</v>
      </c>
      <c r="H200" s="8">
        <v>14.6875</v>
      </c>
      <c r="I200" s="8">
        <v>74.643000000000001</v>
      </c>
      <c r="J200" s="8">
        <v>59.955500000000001</v>
      </c>
      <c r="K200" s="8">
        <v>5.0820765957446801</v>
      </c>
    </row>
    <row r="201" spans="1:11" x14ac:dyDescent="0.3">
      <c r="A201" s="7" t="s">
        <v>2622</v>
      </c>
      <c r="B201" s="5" t="s">
        <v>67</v>
      </c>
      <c r="C201" s="5" t="s">
        <v>72</v>
      </c>
      <c r="D201" s="5" t="s">
        <v>110</v>
      </c>
      <c r="E201" s="5" t="s">
        <v>121</v>
      </c>
      <c r="F201" s="8">
        <v>1.18</v>
      </c>
      <c r="G201" s="8">
        <v>2.41</v>
      </c>
      <c r="H201" s="8">
        <v>36.875</v>
      </c>
      <c r="I201" s="8">
        <v>43.139000000000003</v>
      </c>
      <c r="J201" s="8">
        <v>6.2640000000000002</v>
      </c>
      <c r="K201" s="8">
        <v>1.1698711864406801</v>
      </c>
    </row>
    <row r="202" spans="1:11" x14ac:dyDescent="0.3">
      <c r="A202" s="7" t="s">
        <v>1219</v>
      </c>
      <c r="B202" s="5" t="s">
        <v>67</v>
      </c>
      <c r="C202" s="5" t="s">
        <v>72</v>
      </c>
      <c r="D202" s="5" t="s">
        <v>110</v>
      </c>
      <c r="E202" s="5" t="s">
        <v>121</v>
      </c>
      <c r="F202" s="8">
        <v>0.23</v>
      </c>
      <c r="G202" s="8">
        <v>3.37</v>
      </c>
      <c r="H202" s="8">
        <v>7.1875</v>
      </c>
      <c r="I202" s="8">
        <v>60.323</v>
      </c>
      <c r="J202" s="8">
        <v>53.1355</v>
      </c>
      <c r="K202" s="8">
        <v>8.3927652173913003</v>
      </c>
    </row>
    <row r="203" spans="1:11" x14ac:dyDescent="0.3">
      <c r="A203" s="7" t="s">
        <v>1219</v>
      </c>
      <c r="B203" s="5" t="s">
        <v>67</v>
      </c>
      <c r="C203" s="5" t="s">
        <v>55</v>
      </c>
      <c r="D203" s="5" t="s">
        <v>110</v>
      </c>
      <c r="E203" s="5" t="s">
        <v>121</v>
      </c>
      <c r="F203" s="8">
        <v>0.9</v>
      </c>
      <c r="G203" s="8">
        <v>2.34</v>
      </c>
      <c r="H203" s="8">
        <v>28.125</v>
      </c>
      <c r="I203" s="8">
        <v>41.886000000000003</v>
      </c>
      <c r="J203" s="8">
        <v>13.760999999999999</v>
      </c>
      <c r="K203" s="8">
        <v>1.4892799999999999</v>
      </c>
    </row>
    <row r="204" spans="1:11" x14ac:dyDescent="0.3">
      <c r="A204" s="7" t="s">
        <v>2622</v>
      </c>
      <c r="B204" s="5" t="s">
        <v>67</v>
      </c>
      <c r="C204" s="5" t="s">
        <v>72</v>
      </c>
      <c r="D204" s="5" t="s">
        <v>110</v>
      </c>
      <c r="E204" s="5" t="s">
        <v>121</v>
      </c>
      <c r="F204" s="8">
        <v>0.57999999999999996</v>
      </c>
      <c r="G204" s="8">
        <v>2.46</v>
      </c>
      <c r="H204" s="8">
        <v>18.125</v>
      </c>
      <c r="I204" s="8">
        <v>44.033999999999999</v>
      </c>
      <c r="J204" s="8">
        <v>25.908999999999999</v>
      </c>
      <c r="K204" s="8">
        <v>2.42946206896552</v>
      </c>
    </row>
    <row r="205" spans="1:11" x14ac:dyDescent="0.3">
      <c r="A205" s="7" t="s">
        <v>3224</v>
      </c>
      <c r="B205" s="5" t="s">
        <v>67</v>
      </c>
      <c r="C205" s="5" t="s">
        <v>72</v>
      </c>
      <c r="D205" s="5" t="s">
        <v>110</v>
      </c>
      <c r="E205" s="5" t="s">
        <v>121</v>
      </c>
      <c r="F205" s="8">
        <v>0.62</v>
      </c>
      <c r="G205" s="8">
        <v>3.48</v>
      </c>
      <c r="H205" s="8">
        <v>19.375</v>
      </c>
      <c r="I205" s="8">
        <v>62.292000000000002</v>
      </c>
      <c r="J205" s="8">
        <v>42.917000000000002</v>
      </c>
      <c r="K205" s="8">
        <v>3.2150709677419398</v>
      </c>
    </row>
    <row r="206" spans="1:11" x14ac:dyDescent="0.3">
      <c r="A206" s="7" t="s">
        <v>3224</v>
      </c>
      <c r="B206" s="5" t="s">
        <v>67</v>
      </c>
      <c r="C206" s="5" t="s">
        <v>72</v>
      </c>
      <c r="D206" s="5" t="s">
        <v>110</v>
      </c>
      <c r="E206" s="5" t="s">
        <v>121</v>
      </c>
      <c r="F206" s="8">
        <v>0.59</v>
      </c>
      <c r="G206" s="8">
        <v>5.76</v>
      </c>
      <c r="H206" s="8">
        <v>18.4375</v>
      </c>
      <c r="I206" s="8">
        <v>103.104</v>
      </c>
      <c r="J206" s="8">
        <v>84.666499999999999</v>
      </c>
      <c r="K206" s="8">
        <v>5.5920813559321996</v>
      </c>
    </row>
    <row r="207" spans="1:11" x14ac:dyDescent="0.3">
      <c r="A207" s="7" t="s">
        <v>2504</v>
      </c>
      <c r="B207" s="5" t="s">
        <v>67</v>
      </c>
      <c r="C207" s="5" t="s">
        <v>72</v>
      </c>
      <c r="D207" s="5" t="s">
        <v>110</v>
      </c>
      <c r="E207" s="5" t="s">
        <v>121</v>
      </c>
      <c r="F207" s="8">
        <v>0.4</v>
      </c>
      <c r="G207" s="8">
        <v>2.5299999999999998</v>
      </c>
      <c r="H207" s="8">
        <v>12.5</v>
      </c>
      <c r="I207" s="8">
        <v>45.286999999999999</v>
      </c>
      <c r="J207" s="8">
        <v>32.786999999999999</v>
      </c>
      <c r="K207" s="8">
        <v>3.62296</v>
      </c>
    </row>
    <row r="208" spans="1:11" x14ac:dyDescent="0.3">
      <c r="A208" s="7" t="s">
        <v>2504</v>
      </c>
      <c r="B208" s="5" t="s">
        <v>67</v>
      </c>
      <c r="C208" s="5" t="s">
        <v>72</v>
      </c>
      <c r="D208" s="5" t="s">
        <v>110</v>
      </c>
      <c r="E208" s="5" t="s">
        <v>121</v>
      </c>
      <c r="F208" s="8">
        <v>0.36</v>
      </c>
      <c r="G208" s="8">
        <v>1.46</v>
      </c>
      <c r="H208" s="8">
        <v>11.25</v>
      </c>
      <c r="I208" s="8">
        <v>26.134</v>
      </c>
      <c r="J208" s="8">
        <v>14.884</v>
      </c>
      <c r="K208" s="8">
        <v>2.3230222222222201</v>
      </c>
    </row>
    <row r="209" spans="1:11" x14ac:dyDescent="0.3">
      <c r="A209" s="7" t="s">
        <v>3224</v>
      </c>
      <c r="B209" s="5" t="s">
        <v>67</v>
      </c>
      <c r="C209" s="5" t="s">
        <v>72</v>
      </c>
      <c r="D209" s="5" t="s">
        <v>110</v>
      </c>
      <c r="E209" s="5" t="s">
        <v>121</v>
      </c>
      <c r="F209" s="8">
        <v>0.22</v>
      </c>
      <c r="G209" s="8">
        <v>3.93</v>
      </c>
      <c r="H209" s="8">
        <v>6.875</v>
      </c>
      <c r="I209" s="8">
        <v>70.346999999999994</v>
      </c>
      <c r="J209" s="8">
        <v>63.472000000000001</v>
      </c>
      <c r="K209" s="8">
        <v>10.232290909090899</v>
      </c>
    </row>
    <row r="210" spans="1:11" x14ac:dyDescent="0.3">
      <c r="A210" s="7" t="s">
        <v>3224</v>
      </c>
      <c r="B210" s="5" t="s">
        <v>67</v>
      </c>
      <c r="C210" s="5" t="s">
        <v>55</v>
      </c>
      <c r="D210" s="5" t="s">
        <v>110</v>
      </c>
      <c r="E210" s="5" t="s">
        <v>121</v>
      </c>
      <c r="F210" s="8">
        <v>0.59</v>
      </c>
      <c r="G210" s="8">
        <v>3.16</v>
      </c>
      <c r="H210" s="8">
        <v>18.4375</v>
      </c>
      <c r="I210" s="8">
        <v>56.564</v>
      </c>
      <c r="J210" s="8">
        <v>38.1265</v>
      </c>
      <c r="K210" s="8">
        <v>3.0678779661017002</v>
      </c>
    </row>
    <row r="211" spans="1:11" x14ac:dyDescent="0.3">
      <c r="A211" s="7" t="s">
        <v>1210</v>
      </c>
      <c r="B211" s="5" t="s">
        <v>54</v>
      </c>
      <c r="C211" s="5" t="s">
        <v>72</v>
      </c>
      <c r="D211" s="5" t="s">
        <v>110</v>
      </c>
      <c r="E211" s="5" t="s">
        <v>121</v>
      </c>
      <c r="F211" s="8">
        <v>0.37</v>
      </c>
      <c r="G211" s="8">
        <v>4.99</v>
      </c>
      <c r="H211" s="8">
        <v>11.5625</v>
      </c>
      <c r="I211" s="8">
        <v>89.320999999999998</v>
      </c>
      <c r="J211" s="8">
        <v>77.758499999999998</v>
      </c>
      <c r="K211" s="8">
        <v>7.7250594594594597</v>
      </c>
    </row>
    <row r="212" spans="1:11" x14ac:dyDescent="0.3">
      <c r="A212" s="7" t="s">
        <v>1210</v>
      </c>
      <c r="B212" s="5" t="s">
        <v>54</v>
      </c>
      <c r="C212" s="5" t="s">
        <v>55</v>
      </c>
      <c r="D212" s="5" t="s">
        <v>110</v>
      </c>
      <c r="E212" s="5" t="s">
        <v>121</v>
      </c>
      <c r="F212" s="8">
        <v>0.36</v>
      </c>
      <c r="G212" s="8">
        <v>35.04</v>
      </c>
      <c r="H212" s="8">
        <v>11.25</v>
      </c>
      <c r="I212" s="8">
        <v>627.21600000000001</v>
      </c>
      <c r="J212" s="8">
        <v>615.96600000000001</v>
      </c>
      <c r="K212" s="8">
        <v>55.752533333333297</v>
      </c>
    </row>
    <row r="213" spans="1:11" x14ac:dyDescent="0.3">
      <c r="A213" s="7" t="s">
        <v>3230</v>
      </c>
      <c r="B213" s="5" t="s">
        <v>67</v>
      </c>
      <c r="C213" s="5" t="s">
        <v>72</v>
      </c>
      <c r="D213" s="5" t="s">
        <v>110</v>
      </c>
      <c r="E213" s="5" t="s">
        <v>121</v>
      </c>
      <c r="F213" s="8">
        <v>0.01</v>
      </c>
      <c r="G213" s="8">
        <v>5.04</v>
      </c>
      <c r="H213" s="8">
        <v>0.3125</v>
      </c>
      <c r="I213" s="8">
        <v>90.215999999999994</v>
      </c>
      <c r="J213" s="8">
        <v>89.903499999999994</v>
      </c>
      <c r="K213" s="8">
        <v>288.69119999999998</v>
      </c>
    </row>
    <row r="214" spans="1:11" x14ac:dyDescent="0.3">
      <c r="A214" s="7" t="s">
        <v>1216</v>
      </c>
      <c r="B214" s="5" t="s">
        <v>67</v>
      </c>
      <c r="C214" s="5" t="s">
        <v>55</v>
      </c>
      <c r="D214" s="5" t="s">
        <v>110</v>
      </c>
      <c r="E214" s="5" t="s">
        <v>121</v>
      </c>
      <c r="F214" s="8">
        <v>0.42</v>
      </c>
      <c r="G214" s="8">
        <v>10.62</v>
      </c>
      <c r="H214" s="8">
        <v>13.125</v>
      </c>
      <c r="I214" s="8">
        <v>190.09800000000001</v>
      </c>
      <c r="J214" s="8">
        <v>176.97300000000001</v>
      </c>
      <c r="K214" s="8">
        <v>14.483657142857099</v>
      </c>
    </row>
    <row r="215" spans="1:11" x14ac:dyDescent="0.3">
      <c r="A215" s="7" t="s">
        <v>1216</v>
      </c>
      <c r="B215" s="5" t="s">
        <v>67</v>
      </c>
      <c r="C215" s="5" t="s">
        <v>72</v>
      </c>
      <c r="D215" s="5" t="s">
        <v>110</v>
      </c>
      <c r="E215" s="5" t="s">
        <v>121</v>
      </c>
      <c r="F215" s="8">
        <v>0.48</v>
      </c>
      <c r="G215" s="8">
        <v>13.39</v>
      </c>
      <c r="H215" s="8">
        <v>15</v>
      </c>
      <c r="I215" s="8">
        <v>239.68100000000001</v>
      </c>
      <c r="J215" s="8">
        <v>224.68100000000001</v>
      </c>
      <c r="K215" s="8">
        <v>15.978733333333301</v>
      </c>
    </row>
    <row r="216" spans="1:11" x14ac:dyDescent="0.3">
      <c r="A216" s="7" t="s">
        <v>3230</v>
      </c>
      <c r="B216" s="5" t="s">
        <v>67</v>
      </c>
      <c r="C216" s="5" t="s">
        <v>72</v>
      </c>
      <c r="D216" s="5" t="s">
        <v>110</v>
      </c>
      <c r="E216" s="5" t="s">
        <v>121</v>
      </c>
      <c r="F216" s="8">
        <v>0.01</v>
      </c>
      <c r="G216" s="8">
        <v>5.66</v>
      </c>
      <c r="H216" s="8">
        <v>0.3125</v>
      </c>
      <c r="I216" s="8">
        <v>101.31399999999999</v>
      </c>
      <c r="J216" s="8">
        <v>101.00149999999999</v>
      </c>
      <c r="K216" s="8">
        <v>324.20479999999998</v>
      </c>
    </row>
    <row r="217" spans="1:11" x14ac:dyDescent="0.3">
      <c r="A217" s="7" t="s">
        <v>2634</v>
      </c>
      <c r="B217" s="5" t="s">
        <v>67</v>
      </c>
      <c r="C217" s="5" t="s">
        <v>72</v>
      </c>
      <c r="D217" s="5" t="s">
        <v>110</v>
      </c>
      <c r="E217" s="5" t="s">
        <v>121</v>
      </c>
      <c r="F217" s="8">
        <v>0.97</v>
      </c>
      <c r="G217" s="8">
        <v>18.98</v>
      </c>
      <c r="H217" s="8">
        <v>30.3125</v>
      </c>
      <c r="I217" s="8">
        <v>339.74200000000002</v>
      </c>
      <c r="J217" s="8">
        <v>309.42950000000002</v>
      </c>
      <c r="K217" s="8">
        <v>11.2079835051546</v>
      </c>
    </row>
    <row r="218" spans="1:11" x14ac:dyDescent="0.3">
      <c r="A218" s="7" t="s">
        <v>2634</v>
      </c>
      <c r="B218" s="5" t="s">
        <v>67</v>
      </c>
      <c r="C218" s="5" t="s">
        <v>72</v>
      </c>
      <c r="D218" s="5" t="s">
        <v>110</v>
      </c>
      <c r="E218" s="5" t="s">
        <v>121</v>
      </c>
      <c r="F218" s="8">
        <v>0.63</v>
      </c>
      <c r="G218" s="8">
        <v>12.85</v>
      </c>
      <c r="H218" s="8">
        <v>19.6875</v>
      </c>
      <c r="I218" s="8">
        <v>230.01499999999999</v>
      </c>
      <c r="J218" s="8">
        <v>210.32749999999999</v>
      </c>
      <c r="K218" s="8">
        <v>11.6833015873016</v>
      </c>
    </row>
    <row r="219" spans="1:11" x14ac:dyDescent="0.3">
      <c r="A219" s="7" t="s">
        <v>2636</v>
      </c>
      <c r="B219" s="5" t="s">
        <v>67</v>
      </c>
      <c r="C219" s="5" t="s">
        <v>72</v>
      </c>
      <c r="D219" s="5" t="s">
        <v>110</v>
      </c>
      <c r="E219" s="5" t="s">
        <v>121</v>
      </c>
      <c r="F219" s="8">
        <v>0.27</v>
      </c>
      <c r="G219" s="8">
        <v>23.98</v>
      </c>
      <c r="H219" s="8">
        <v>8.4375</v>
      </c>
      <c r="I219" s="8">
        <v>429.24200000000002</v>
      </c>
      <c r="J219" s="8">
        <v>420.80450000000002</v>
      </c>
      <c r="K219" s="8">
        <v>50.873125925925898</v>
      </c>
    </row>
    <row r="220" spans="1:11" x14ac:dyDescent="0.3">
      <c r="A220" s="7" t="s">
        <v>2636</v>
      </c>
      <c r="B220" s="5" t="s">
        <v>67</v>
      </c>
      <c r="C220" s="5" t="s">
        <v>72</v>
      </c>
      <c r="D220" s="5" t="s">
        <v>110</v>
      </c>
      <c r="E220" s="5" t="s">
        <v>121</v>
      </c>
      <c r="F220" s="8">
        <v>0.73</v>
      </c>
      <c r="G220" s="8">
        <v>19.41</v>
      </c>
      <c r="H220" s="8">
        <v>22.8125</v>
      </c>
      <c r="I220" s="8">
        <v>347.43900000000002</v>
      </c>
      <c r="J220" s="8">
        <v>324.62650000000002</v>
      </c>
      <c r="K220" s="8">
        <v>15.230202739726</v>
      </c>
    </row>
    <row r="221" spans="1:11" x14ac:dyDescent="0.3">
      <c r="A221" s="7" t="s">
        <v>2636</v>
      </c>
      <c r="B221" s="5" t="s">
        <v>67</v>
      </c>
      <c r="C221" s="5" t="s">
        <v>72</v>
      </c>
      <c r="D221" s="5" t="s">
        <v>110</v>
      </c>
      <c r="E221" s="5" t="s">
        <v>121</v>
      </c>
      <c r="F221" s="8">
        <v>0.73</v>
      </c>
      <c r="G221" s="8">
        <v>6.44</v>
      </c>
      <c r="H221" s="8">
        <v>22.8125</v>
      </c>
      <c r="I221" s="8">
        <v>115.276</v>
      </c>
      <c r="J221" s="8">
        <v>92.463499999999996</v>
      </c>
      <c r="K221" s="8">
        <v>5.05319452054795</v>
      </c>
    </row>
    <row r="222" spans="1:11" x14ac:dyDescent="0.3">
      <c r="A222" s="7" t="s">
        <v>1203</v>
      </c>
      <c r="B222" s="5" t="s">
        <v>67</v>
      </c>
      <c r="C222" s="5" t="s">
        <v>55</v>
      </c>
      <c r="D222" s="5" t="s">
        <v>110</v>
      </c>
      <c r="E222" s="5" t="s">
        <v>121</v>
      </c>
      <c r="F222" s="8">
        <v>0.35</v>
      </c>
      <c r="G222" s="8">
        <v>5.97</v>
      </c>
      <c r="H222" s="8">
        <v>10.9375</v>
      </c>
      <c r="I222" s="8">
        <v>106.863</v>
      </c>
      <c r="J222" s="8">
        <v>95.9255</v>
      </c>
      <c r="K222" s="8">
        <v>9.7703314285714296</v>
      </c>
    </row>
    <row r="223" spans="1:11" x14ac:dyDescent="0.3">
      <c r="A223" s="7" t="s">
        <v>1203</v>
      </c>
      <c r="B223" s="5" t="s">
        <v>67</v>
      </c>
      <c r="C223" s="5" t="s">
        <v>72</v>
      </c>
      <c r="D223" s="5" t="s">
        <v>110</v>
      </c>
      <c r="E223" s="5" t="s">
        <v>121</v>
      </c>
      <c r="F223" s="8">
        <v>0.1</v>
      </c>
      <c r="G223" s="8">
        <v>4.5</v>
      </c>
      <c r="H223" s="8">
        <v>3.125</v>
      </c>
      <c r="I223" s="8">
        <v>80.55</v>
      </c>
      <c r="J223" s="8">
        <v>77.424999999999997</v>
      </c>
      <c r="K223" s="8">
        <v>25.776</v>
      </c>
    </row>
    <row r="224" spans="1:11" x14ac:dyDescent="0.3">
      <c r="A224" s="7" t="s">
        <v>507</v>
      </c>
      <c r="B224" s="5" t="s">
        <v>54</v>
      </c>
      <c r="C224" s="5" t="s">
        <v>55</v>
      </c>
      <c r="D224" s="5" t="s">
        <v>110</v>
      </c>
      <c r="E224" s="5" t="s">
        <v>121</v>
      </c>
      <c r="F224" s="8">
        <v>0.12</v>
      </c>
      <c r="G224" s="8">
        <v>5.3</v>
      </c>
      <c r="H224" s="8">
        <v>3.75</v>
      </c>
      <c r="I224" s="8">
        <v>94.87</v>
      </c>
      <c r="J224" s="8">
        <v>91.12</v>
      </c>
      <c r="K224" s="8">
        <v>25.298666666666701</v>
      </c>
    </row>
    <row r="225" spans="1:11" x14ac:dyDescent="0.3">
      <c r="A225" s="7" t="s">
        <v>1203</v>
      </c>
      <c r="B225" s="5" t="s">
        <v>67</v>
      </c>
      <c r="C225" s="5" t="s">
        <v>72</v>
      </c>
      <c r="D225" s="5" t="s">
        <v>110</v>
      </c>
      <c r="E225" s="5" t="s">
        <v>121</v>
      </c>
      <c r="F225" s="8">
        <v>0.02</v>
      </c>
      <c r="G225" s="8">
        <v>13.68</v>
      </c>
      <c r="H225" s="8">
        <v>0.625</v>
      </c>
      <c r="I225" s="8">
        <v>244.87200000000001</v>
      </c>
      <c r="J225" s="8">
        <v>244.24700000000001</v>
      </c>
      <c r="K225" s="8">
        <v>391.79520000000002</v>
      </c>
    </row>
    <row r="226" spans="1:11" x14ac:dyDescent="0.3">
      <c r="A226" s="7" t="s">
        <v>254</v>
      </c>
      <c r="B226" s="5" t="s">
        <v>54</v>
      </c>
      <c r="C226" s="5" t="s">
        <v>55</v>
      </c>
      <c r="D226" s="5" t="s">
        <v>110</v>
      </c>
      <c r="E226" s="5" t="s">
        <v>121</v>
      </c>
      <c r="F226" s="8">
        <v>0.46</v>
      </c>
      <c r="G226" s="8">
        <v>3.71</v>
      </c>
      <c r="H226" s="8">
        <v>14.375</v>
      </c>
      <c r="I226" s="8">
        <v>66.409000000000006</v>
      </c>
      <c r="J226" s="8">
        <v>52.033999999999999</v>
      </c>
      <c r="K226" s="8">
        <v>4.6197565217391299</v>
      </c>
    </row>
    <row r="227" spans="1:11" x14ac:dyDescent="0.3">
      <c r="A227" s="7" t="s">
        <v>267</v>
      </c>
      <c r="B227" s="5" t="s">
        <v>67</v>
      </c>
      <c r="C227" s="5" t="s">
        <v>72</v>
      </c>
      <c r="D227" s="5" t="s">
        <v>110</v>
      </c>
      <c r="E227" s="5" t="s">
        <v>121</v>
      </c>
      <c r="F227" s="8">
        <v>0.21</v>
      </c>
      <c r="G227" s="8">
        <v>2.67</v>
      </c>
      <c r="H227" s="8">
        <v>6.5625</v>
      </c>
      <c r="I227" s="8">
        <v>47.792999999999999</v>
      </c>
      <c r="J227" s="8">
        <v>41.230499999999999</v>
      </c>
      <c r="K227" s="8">
        <v>7.2827428571428596</v>
      </c>
    </row>
    <row r="228" spans="1:11" x14ac:dyDescent="0.3">
      <c r="A228" s="7" t="s">
        <v>254</v>
      </c>
      <c r="B228" s="5" t="s">
        <v>54</v>
      </c>
      <c r="C228" s="5" t="s">
        <v>55</v>
      </c>
      <c r="D228" s="5" t="s">
        <v>110</v>
      </c>
      <c r="E228" s="5" t="s">
        <v>121</v>
      </c>
      <c r="F228" s="8">
        <v>1.1000000000000001</v>
      </c>
      <c r="G228" s="8">
        <v>5.29</v>
      </c>
      <c r="H228" s="8">
        <v>34.375</v>
      </c>
      <c r="I228" s="8">
        <v>94.691000000000003</v>
      </c>
      <c r="J228" s="8">
        <v>60.316000000000003</v>
      </c>
      <c r="K228" s="8">
        <v>2.7546472727272699</v>
      </c>
    </row>
    <row r="229" spans="1:11" x14ac:dyDescent="0.3">
      <c r="A229" s="7" t="s">
        <v>2496</v>
      </c>
      <c r="B229" s="5" t="s">
        <v>67</v>
      </c>
      <c r="C229" s="5" t="s">
        <v>72</v>
      </c>
      <c r="D229" s="5" t="s">
        <v>110</v>
      </c>
      <c r="E229" s="5" t="s">
        <v>121</v>
      </c>
      <c r="F229" s="8">
        <v>0.14000000000000001</v>
      </c>
      <c r="G229" s="8">
        <v>10.47</v>
      </c>
      <c r="H229" s="8">
        <v>4.375</v>
      </c>
      <c r="I229" s="8">
        <v>187.41300000000001</v>
      </c>
      <c r="J229" s="8">
        <v>183.03800000000001</v>
      </c>
      <c r="K229" s="8">
        <v>42.837257142857098</v>
      </c>
    </row>
    <row r="230" spans="1:11" x14ac:dyDescent="0.3">
      <c r="A230" s="7" t="s">
        <v>2496</v>
      </c>
      <c r="B230" s="5" t="s">
        <v>67</v>
      </c>
      <c r="C230" s="5" t="s">
        <v>72</v>
      </c>
      <c r="D230" s="5" t="s">
        <v>110</v>
      </c>
      <c r="E230" s="5" t="s">
        <v>121</v>
      </c>
      <c r="F230" s="8">
        <v>0.1</v>
      </c>
      <c r="G230" s="8">
        <v>7.65</v>
      </c>
      <c r="H230" s="8">
        <v>3.125</v>
      </c>
      <c r="I230" s="8">
        <v>136.935</v>
      </c>
      <c r="J230" s="8">
        <v>133.81</v>
      </c>
      <c r="K230" s="8">
        <v>43.819200000000002</v>
      </c>
    </row>
    <row r="231" spans="1:11" x14ac:dyDescent="0.3">
      <c r="A231" s="7" t="s">
        <v>2496</v>
      </c>
      <c r="B231" s="5" t="s">
        <v>67</v>
      </c>
      <c r="C231" s="5" t="s">
        <v>55</v>
      </c>
      <c r="D231" s="5" t="s">
        <v>110</v>
      </c>
      <c r="E231" s="5" t="s">
        <v>121</v>
      </c>
      <c r="F231" s="8">
        <v>0.74</v>
      </c>
      <c r="G231" s="8">
        <v>9.56</v>
      </c>
      <c r="H231" s="8">
        <v>23.125</v>
      </c>
      <c r="I231" s="8">
        <v>171.124</v>
      </c>
      <c r="J231" s="8">
        <v>147.999</v>
      </c>
      <c r="K231" s="8">
        <v>7.3999567567567599</v>
      </c>
    </row>
    <row r="232" spans="1:11" x14ac:dyDescent="0.3">
      <c r="A232" s="7" t="s">
        <v>2496</v>
      </c>
      <c r="B232" s="5" t="s">
        <v>67</v>
      </c>
      <c r="C232" s="5" t="s">
        <v>72</v>
      </c>
      <c r="D232" s="5" t="s">
        <v>110</v>
      </c>
      <c r="E232" s="5" t="s">
        <v>121</v>
      </c>
      <c r="F232" s="8">
        <v>0.24</v>
      </c>
      <c r="G232" s="8">
        <v>9.11</v>
      </c>
      <c r="H232" s="8">
        <v>7.5</v>
      </c>
      <c r="I232" s="8">
        <v>163.06899999999999</v>
      </c>
      <c r="J232" s="8">
        <v>155.56899999999999</v>
      </c>
      <c r="K232" s="8">
        <v>21.742533333333299</v>
      </c>
    </row>
    <row r="233" spans="1:11" x14ac:dyDescent="0.3">
      <c r="A233" s="7" t="s">
        <v>254</v>
      </c>
      <c r="B233" s="5" t="s">
        <v>54</v>
      </c>
      <c r="C233" s="5" t="s">
        <v>55</v>
      </c>
      <c r="D233" s="5" t="s">
        <v>110</v>
      </c>
      <c r="E233" s="5" t="s">
        <v>121</v>
      </c>
      <c r="F233" s="8">
        <v>1.72</v>
      </c>
      <c r="G233" s="8">
        <v>11.02</v>
      </c>
      <c r="H233" s="8">
        <v>53.75</v>
      </c>
      <c r="I233" s="8">
        <v>197.25800000000001</v>
      </c>
      <c r="J233" s="8">
        <v>143.50800000000001</v>
      </c>
      <c r="K233" s="8">
        <v>3.6699162790697701</v>
      </c>
    </row>
    <row r="234" spans="1:11" x14ac:dyDescent="0.3">
      <c r="A234" s="7" t="s">
        <v>2631</v>
      </c>
      <c r="B234" s="5" t="s">
        <v>67</v>
      </c>
      <c r="C234" s="5" t="s">
        <v>72</v>
      </c>
      <c r="D234" s="5" t="s">
        <v>110</v>
      </c>
      <c r="E234" s="5" t="s">
        <v>121</v>
      </c>
      <c r="F234" s="8">
        <v>0.23</v>
      </c>
      <c r="G234" s="8">
        <v>24.73</v>
      </c>
      <c r="H234" s="8">
        <v>7.1875</v>
      </c>
      <c r="I234" s="8">
        <v>442.66699999999997</v>
      </c>
      <c r="J234" s="8">
        <v>435.47949999999997</v>
      </c>
      <c r="K234" s="8">
        <v>61.588452173912998</v>
      </c>
    </row>
    <row r="235" spans="1:11" x14ac:dyDescent="0.3">
      <c r="A235" s="7" t="s">
        <v>267</v>
      </c>
      <c r="B235" s="5" t="s">
        <v>67</v>
      </c>
      <c r="C235" s="5" t="s">
        <v>55</v>
      </c>
      <c r="D235" s="5" t="s">
        <v>110</v>
      </c>
      <c r="E235" s="5" t="s">
        <v>121</v>
      </c>
      <c r="F235" s="8">
        <v>2.11</v>
      </c>
      <c r="G235" s="8">
        <v>1.98</v>
      </c>
      <c r="H235" s="8">
        <v>65.9375</v>
      </c>
      <c r="I235" s="8">
        <v>35.442</v>
      </c>
      <c r="J235" s="8">
        <v>-30.4955</v>
      </c>
      <c r="K235" s="8">
        <v>0.53750900473933605</v>
      </c>
    </row>
    <row r="236" spans="1:11" x14ac:dyDescent="0.3">
      <c r="A236" s="7" t="s">
        <v>267</v>
      </c>
      <c r="B236" s="5" t="s">
        <v>67</v>
      </c>
      <c r="C236" s="5" t="s">
        <v>55</v>
      </c>
      <c r="D236" s="5" t="s">
        <v>110</v>
      </c>
      <c r="E236" s="5" t="s">
        <v>121</v>
      </c>
      <c r="F236" s="8">
        <v>0.56000000000000005</v>
      </c>
      <c r="G236" s="8">
        <v>2.89</v>
      </c>
      <c r="H236" s="8">
        <v>17.5</v>
      </c>
      <c r="I236" s="8">
        <v>51.731000000000002</v>
      </c>
      <c r="J236" s="8">
        <v>34.231000000000002</v>
      </c>
      <c r="K236" s="8">
        <v>2.9560571428571398</v>
      </c>
    </row>
    <row r="237" spans="1:11" x14ac:dyDescent="0.3">
      <c r="A237" s="7" t="s">
        <v>2631</v>
      </c>
      <c r="B237" s="5" t="s">
        <v>67</v>
      </c>
      <c r="C237" s="5" t="s">
        <v>72</v>
      </c>
      <c r="D237" s="5" t="s">
        <v>110</v>
      </c>
      <c r="E237" s="5" t="s">
        <v>121</v>
      </c>
      <c r="F237" s="8">
        <v>0.05</v>
      </c>
      <c r="G237" s="8">
        <v>14.54</v>
      </c>
      <c r="H237" s="8">
        <v>1.5625</v>
      </c>
      <c r="I237" s="8">
        <v>260.26600000000002</v>
      </c>
      <c r="J237" s="8">
        <v>258.70350000000002</v>
      </c>
      <c r="K237" s="8">
        <v>166.57024000000001</v>
      </c>
    </row>
    <row r="238" spans="1:11" x14ac:dyDescent="0.3">
      <c r="A238" s="7" t="s">
        <v>267</v>
      </c>
      <c r="B238" s="5" t="s">
        <v>67</v>
      </c>
      <c r="C238" s="5" t="s">
        <v>72</v>
      </c>
      <c r="D238" s="5" t="s">
        <v>110</v>
      </c>
      <c r="E238" s="5" t="s">
        <v>121</v>
      </c>
      <c r="F238" s="8">
        <v>0.36</v>
      </c>
      <c r="G238" s="8">
        <v>2.85</v>
      </c>
      <c r="H238" s="8">
        <v>11.25</v>
      </c>
      <c r="I238" s="8">
        <v>51.015000000000001</v>
      </c>
      <c r="J238" s="8">
        <v>39.765000000000001</v>
      </c>
      <c r="K238" s="8">
        <v>4.53466666666667</v>
      </c>
    </row>
    <row r="239" spans="1:11" x14ac:dyDescent="0.3">
      <c r="A239" s="7" t="s">
        <v>267</v>
      </c>
      <c r="B239" s="5" t="s">
        <v>67</v>
      </c>
      <c r="C239" s="5" t="s">
        <v>72</v>
      </c>
      <c r="D239" s="5" t="s">
        <v>110</v>
      </c>
      <c r="E239" s="5" t="s">
        <v>121</v>
      </c>
      <c r="F239" s="8">
        <v>0.64</v>
      </c>
      <c r="G239" s="8">
        <v>3.04</v>
      </c>
      <c r="H239" s="8">
        <v>20</v>
      </c>
      <c r="I239" s="8">
        <v>54.415999999999997</v>
      </c>
      <c r="J239" s="8">
        <v>34.415999999999997</v>
      </c>
      <c r="K239" s="8">
        <v>2.7208000000000001</v>
      </c>
    </row>
    <row r="240" spans="1:11" x14ac:dyDescent="0.3">
      <c r="A240" s="7" t="s">
        <v>1195</v>
      </c>
      <c r="B240" s="5" t="s">
        <v>54</v>
      </c>
      <c r="C240" s="5" t="s">
        <v>55</v>
      </c>
      <c r="D240" s="5" t="s">
        <v>110</v>
      </c>
      <c r="E240" s="5" t="s">
        <v>121</v>
      </c>
      <c r="F240" s="8">
        <v>0.01</v>
      </c>
      <c r="G240" s="8">
        <v>10.19</v>
      </c>
      <c r="H240" s="8">
        <v>0.3125</v>
      </c>
      <c r="I240" s="8">
        <v>182.40100000000001</v>
      </c>
      <c r="J240" s="8">
        <v>182.08850000000001</v>
      </c>
      <c r="K240" s="8">
        <v>583.68320000000006</v>
      </c>
    </row>
    <row r="241" spans="1:11" x14ac:dyDescent="0.3">
      <c r="A241" s="7" t="s">
        <v>1195</v>
      </c>
      <c r="B241" s="5" t="s">
        <v>54</v>
      </c>
      <c r="C241" s="5" t="s">
        <v>72</v>
      </c>
      <c r="D241" s="5" t="s">
        <v>110</v>
      </c>
      <c r="E241" s="5" t="s">
        <v>121</v>
      </c>
      <c r="F241" s="8">
        <v>0.34</v>
      </c>
      <c r="G241" s="8">
        <v>8.31</v>
      </c>
      <c r="H241" s="8">
        <v>10.625</v>
      </c>
      <c r="I241" s="8">
        <v>148.749</v>
      </c>
      <c r="J241" s="8">
        <v>138.124</v>
      </c>
      <c r="K241" s="8">
        <v>13.9999058823529</v>
      </c>
    </row>
    <row r="242" spans="1:11" x14ac:dyDescent="0.3">
      <c r="A242" s="7" t="s">
        <v>2631</v>
      </c>
      <c r="B242" s="5" t="s">
        <v>67</v>
      </c>
      <c r="C242" s="5" t="s">
        <v>72</v>
      </c>
      <c r="D242" s="5" t="s">
        <v>110</v>
      </c>
      <c r="E242" s="5" t="s">
        <v>121</v>
      </c>
      <c r="F242" s="8">
        <v>0.11</v>
      </c>
      <c r="G242" s="8">
        <v>34.909999999999997</v>
      </c>
      <c r="H242" s="8">
        <v>3.4375</v>
      </c>
      <c r="I242" s="8">
        <v>624.88900000000001</v>
      </c>
      <c r="J242" s="8">
        <v>621.45150000000001</v>
      </c>
      <c r="K242" s="8">
        <v>181.78589090909099</v>
      </c>
    </row>
    <row r="243" spans="1:11" x14ac:dyDescent="0.3">
      <c r="A243" s="7" t="s">
        <v>270</v>
      </c>
      <c r="B243" s="5" t="s">
        <v>67</v>
      </c>
      <c r="C243" s="5" t="s">
        <v>72</v>
      </c>
      <c r="D243" s="5" t="s">
        <v>110</v>
      </c>
      <c r="E243" s="5" t="s">
        <v>121</v>
      </c>
      <c r="F243" s="8">
        <v>0.44</v>
      </c>
      <c r="G243" s="8">
        <v>4.7300000000000004</v>
      </c>
      <c r="H243" s="8">
        <v>13.75</v>
      </c>
      <c r="I243" s="8">
        <v>84.667000000000002</v>
      </c>
      <c r="J243" s="8">
        <v>70.917000000000002</v>
      </c>
      <c r="K243" s="8">
        <v>6.1576000000000004</v>
      </c>
    </row>
    <row r="244" spans="1:11" x14ac:dyDescent="0.3">
      <c r="A244" s="7" t="s">
        <v>270</v>
      </c>
      <c r="B244" s="5" t="s">
        <v>67</v>
      </c>
      <c r="C244" s="5" t="s">
        <v>72</v>
      </c>
      <c r="D244" s="5" t="s">
        <v>110</v>
      </c>
      <c r="E244" s="5" t="s">
        <v>121</v>
      </c>
      <c r="F244" s="8">
        <v>0.12</v>
      </c>
      <c r="G244" s="8">
        <v>3.57</v>
      </c>
      <c r="H244" s="8">
        <v>3.75</v>
      </c>
      <c r="I244" s="8">
        <v>63.902999999999999</v>
      </c>
      <c r="J244" s="8">
        <v>60.152999999999999</v>
      </c>
      <c r="K244" s="8">
        <v>17.040800000000001</v>
      </c>
    </row>
    <row r="245" spans="1:11" x14ac:dyDescent="0.3">
      <c r="A245" s="7" t="s">
        <v>270</v>
      </c>
      <c r="B245" s="5" t="s">
        <v>67</v>
      </c>
      <c r="C245" s="5" t="s">
        <v>72</v>
      </c>
      <c r="D245" s="5" t="s">
        <v>110</v>
      </c>
      <c r="E245" s="5" t="s">
        <v>121</v>
      </c>
      <c r="F245" s="8">
        <v>0.08</v>
      </c>
      <c r="G245" s="8">
        <v>3.93</v>
      </c>
      <c r="H245" s="8">
        <v>2.5</v>
      </c>
      <c r="I245" s="8">
        <v>70.346999999999994</v>
      </c>
      <c r="J245" s="8">
        <v>67.846999999999994</v>
      </c>
      <c r="K245" s="8">
        <v>28.1388</v>
      </c>
    </row>
    <row r="246" spans="1:11" x14ac:dyDescent="0.3">
      <c r="A246" s="7" t="s">
        <v>270</v>
      </c>
      <c r="B246" s="5" t="s">
        <v>67</v>
      </c>
      <c r="C246" s="5" t="s">
        <v>72</v>
      </c>
      <c r="D246" s="5" t="s">
        <v>110</v>
      </c>
      <c r="E246" s="5" t="s">
        <v>121</v>
      </c>
      <c r="F246" s="8">
        <v>0.17</v>
      </c>
      <c r="G246" s="8">
        <v>4.0199999999999996</v>
      </c>
      <c r="H246" s="8">
        <v>5.3125</v>
      </c>
      <c r="I246" s="8">
        <v>71.957999999999998</v>
      </c>
      <c r="J246" s="8">
        <v>66.645499999999998</v>
      </c>
      <c r="K246" s="8">
        <v>13.5450352941176</v>
      </c>
    </row>
    <row r="247" spans="1:11" x14ac:dyDescent="0.3">
      <c r="A247" s="7" t="s">
        <v>1191</v>
      </c>
      <c r="B247" s="5" t="s">
        <v>67</v>
      </c>
      <c r="C247" s="5" t="s">
        <v>55</v>
      </c>
      <c r="D247" s="5" t="s">
        <v>110</v>
      </c>
      <c r="E247" s="5" t="s">
        <v>121</v>
      </c>
      <c r="F247" s="8">
        <v>0.83</v>
      </c>
      <c r="G247" s="8">
        <v>5.35</v>
      </c>
      <c r="H247" s="8">
        <v>25.9375</v>
      </c>
      <c r="I247" s="8">
        <v>95.765000000000001</v>
      </c>
      <c r="J247" s="8">
        <v>69.827500000000001</v>
      </c>
      <c r="K247" s="8">
        <v>3.69214457831325</v>
      </c>
    </row>
    <row r="248" spans="1:11" x14ac:dyDescent="0.3">
      <c r="A248" s="7" t="s">
        <v>2595</v>
      </c>
      <c r="B248" s="5" t="s">
        <v>67</v>
      </c>
      <c r="C248" s="5" t="s">
        <v>72</v>
      </c>
      <c r="D248" s="5" t="s">
        <v>110</v>
      </c>
      <c r="E248" s="5" t="s">
        <v>121</v>
      </c>
      <c r="F248" s="8">
        <v>1.0900000000000001</v>
      </c>
      <c r="G248" s="8">
        <v>2.94</v>
      </c>
      <c r="H248" s="8">
        <v>34.0625</v>
      </c>
      <c r="I248" s="8">
        <v>52.625999999999998</v>
      </c>
      <c r="J248" s="8">
        <v>18.563500000000001</v>
      </c>
      <c r="K248" s="8">
        <v>1.5449834862385301</v>
      </c>
    </row>
    <row r="249" spans="1:11" x14ac:dyDescent="0.3">
      <c r="A249" s="7" t="s">
        <v>2595</v>
      </c>
      <c r="B249" s="5" t="s">
        <v>67</v>
      </c>
      <c r="C249" s="5" t="s">
        <v>55</v>
      </c>
      <c r="D249" s="5" t="s">
        <v>110</v>
      </c>
      <c r="E249" s="5" t="s">
        <v>121</v>
      </c>
      <c r="F249" s="8">
        <v>1.1000000000000001</v>
      </c>
      <c r="G249" s="8">
        <v>12.23</v>
      </c>
      <c r="H249" s="8">
        <v>34.375</v>
      </c>
      <c r="I249" s="8">
        <v>218.917</v>
      </c>
      <c r="J249" s="8">
        <v>184.542</v>
      </c>
      <c r="K249" s="8">
        <v>6.3684945454545501</v>
      </c>
    </row>
    <row r="250" spans="1:11" x14ac:dyDescent="0.3">
      <c r="A250" s="7" t="s">
        <v>2595</v>
      </c>
      <c r="B250" s="5" t="s">
        <v>67</v>
      </c>
      <c r="C250" s="5" t="s">
        <v>72</v>
      </c>
      <c r="D250" s="5" t="s">
        <v>110</v>
      </c>
      <c r="E250" s="5" t="s">
        <v>121</v>
      </c>
      <c r="F250" s="8">
        <v>0.22</v>
      </c>
      <c r="G250" s="8">
        <v>0.97</v>
      </c>
      <c r="H250" s="8">
        <v>6.875</v>
      </c>
      <c r="I250" s="8">
        <v>17.363</v>
      </c>
      <c r="J250" s="8">
        <v>10.488</v>
      </c>
      <c r="K250" s="8">
        <v>2.52552727272727</v>
      </c>
    </row>
    <row r="251" spans="1:11" x14ac:dyDescent="0.3">
      <c r="A251" s="7" t="s">
        <v>160</v>
      </c>
      <c r="B251" s="5" t="s">
        <v>54</v>
      </c>
      <c r="C251" s="5" t="s">
        <v>72</v>
      </c>
      <c r="D251" s="5" t="s">
        <v>110</v>
      </c>
      <c r="E251" s="5" t="s">
        <v>121</v>
      </c>
      <c r="F251" s="8">
        <v>0.24</v>
      </c>
      <c r="G251" s="8">
        <v>5.42</v>
      </c>
      <c r="H251" s="8">
        <v>7.5</v>
      </c>
      <c r="I251" s="8">
        <v>97.018000000000001</v>
      </c>
      <c r="J251" s="8">
        <v>89.518000000000001</v>
      </c>
      <c r="K251" s="8">
        <v>12.9357333333333</v>
      </c>
    </row>
    <row r="252" spans="1:11" x14ac:dyDescent="0.3">
      <c r="A252" s="7" t="s">
        <v>1191</v>
      </c>
      <c r="B252" s="5" t="s">
        <v>67</v>
      </c>
      <c r="C252" s="5" t="s">
        <v>72</v>
      </c>
      <c r="D252" s="5" t="s">
        <v>110</v>
      </c>
      <c r="E252" s="5" t="s">
        <v>121</v>
      </c>
      <c r="F252" s="8">
        <v>1.07</v>
      </c>
      <c r="G252" s="8">
        <v>5.27</v>
      </c>
      <c r="H252" s="8">
        <v>33.4375</v>
      </c>
      <c r="I252" s="8">
        <v>94.332999999999998</v>
      </c>
      <c r="J252" s="8">
        <v>60.895499999999998</v>
      </c>
      <c r="K252" s="8">
        <v>2.8211738317756998</v>
      </c>
    </row>
    <row r="253" spans="1:11" x14ac:dyDescent="0.3">
      <c r="A253" s="7" t="s">
        <v>160</v>
      </c>
      <c r="B253" s="5" t="s">
        <v>54</v>
      </c>
      <c r="C253" s="5" t="s">
        <v>72</v>
      </c>
      <c r="D253" s="5" t="s">
        <v>110</v>
      </c>
      <c r="E253" s="5" t="s">
        <v>121</v>
      </c>
      <c r="F253" s="8">
        <v>0.22</v>
      </c>
      <c r="G253" s="8">
        <v>3.45</v>
      </c>
      <c r="H253" s="8">
        <v>6.875</v>
      </c>
      <c r="I253" s="8">
        <v>61.755000000000003</v>
      </c>
      <c r="J253" s="8">
        <v>54.88</v>
      </c>
      <c r="K253" s="8">
        <v>8.9825454545454608</v>
      </c>
    </row>
    <row r="254" spans="1:11" x14ac:dyDescent="0.3">
      <c r="A254" s="7" t="s">
        <v>160</v>
      </c>
      <c r="B254" s="5" t="s">
        <v>54</v>
      </c>
      <c r="C254" s="5" t="s">
        <v>55</v>
      </c>
      <c r="D254" s="5" t="s">
        <v>110</v>
      </c>
      <c r="E254" s="5" t="s">
        <v>121</v>
      </c>
      <c r="F254" s="8">
        <v>0.68</v>
      </c>
      <c r="G254" s="8">
        <v>4.57</v>
      </c>
      <c r="H254" s="8">
        <v>21.25</v>
      </c>
      <c r="I254" s="8">
        <v>81.802999999999997</v>
      </c>
      <c r="J254" s="8">
        <v>60.552999999999997</v>
      </c>
      <c r="K254" s="8">
        <v>3.8495529411764702</v>
      </c>
    </row>
    <row r="255" spans="1:11" x14ac:dyDescent="0.3">
      <c r="A255" s="7" t="s">
        <v>2629</v>
      </c>
      <c r="B255" s="5" t="s">
        <v>67</v>
      </c>
      <c r="C255" s="5" t="s">
        <v>72</v>
      </c>
      <c r="D255" s="5" t="s">
        <v>110</v>
      </c>
      <c r="E255" s="5" t="s">
        <v>121</v>
      </c>
      <c r="F255" s="8">
        <v>7.0000000000000007E-2</v>
      </c>
      <c r="G255" s="8">
        <v>46.88</v>
      </c>
      <c r="H255" s="8">
        <v>2.1875</v>
      </c>
      <c r="I255" s="8">
        <v>839.15200000000004</v>
      </c>
      <c r="J255" s="8">
        <v>836.96450000000004</v>
      </c>
      <c r="K255" s="8">
        <v>383.61234285714301</v>
      </c>
    </row>
    <row r="256" spans="1:11" x14ac:dyDescent="0.3">
      <c r="A256" s="7" t="s">
        <v>1170</v>
      </c>
      <c r="B256" s="5" t="s">
        <v>67</v>
      </c>
      <c r="C256" s="5" t="s">
        <v>55</v>
      </c>
      <c r="D256" s="5" t="s">
        <v>110</v>
      </c>
      <c r="E256" s="5" t="s">
        <v>121</v>
      </c>
      <c r="F256" s="8">
        <v>0.84</v>
      </c>
      <c r="G256" s="8">
        <v>5.74</v>
      </c>
      <c r="H256" s="8">
        <v>26.25</v>
      </c>
      <c r="I256" s="8">
        <v>102.746</v>
      </c>
      <c r="J256" s="8">
        <v>76.495999999999995</v>
      </c>
      <c r="K256" s="8">
        <v>3.9141333333333299</v>
      </c>
    </row>
    <row r="257" spans="1:11" x14ac:dyDescent="0.3">
      <c r="A257" s="7" t="s">
        <v>2629</v>
      </c>
      <c r="B257" s="5" t="s">
        <v>67</v>
      </c>
      <c r="C257" s="5" t="s">
        <v>55</v>
      </c>
      <c r="D257" s="5" t="s">
        <v>110</v>
      </c>
      <c r="E257" s="5" t="s">
        <v>121</v>
      </c>
      <c r="F257" s="8">
        <v>0.1</v>
      </c>
      <c r="G257" s="8">
        <v>39.5</v>
      </c>
      <c r="H257" s="8">
        <v>3.125</v>
      </c>
      <c r="I257" s="8">
        <v>707.05</v>
      </c>
      <c r="J257" s="8">
        <v>703.92499999999995</v>
      </c>
      <c r="K257" s="8">
        <v>226.256</v>
      </c>
    </row>
    <row r="258" spans="1:11" x14ac:dyDescent="0.3">
      <c r="A258" s="7" t="s">
        <v>1170</v>
      </c>
      <c r="B258" s="5" t="s">
        <v>67</v>
      </c>
      <c r="C258" s="5" t="s">
        <v>72</v>
      </c>
      <c r="D258" s="5" t="s">
        <v>110</v>
      </c>
      <c r="E258" s="5" t="s">
        <v>121</v>
      </c>
      <c r="F258" s="8">
        <v>0.19</v>
      </c>
      <c r="G258" s="8">
        <v>4.9400000000000004</v>
      </c>
      <c r="H258" s="8">
        <v>5.9375</v>
      </c>
      <c r="I258" s="8">
        <v>88.426000000000002</v>
      </c>
      <c r="J258" s="8">
        <v>82.488500000000002</v>
      </c>
      <c r="K258" s="8">
        <v>14.892799999999999</v>
      </c>
    </row>
    <row r="259" spans="1:11" x14ac:dyDescent="0.3">
      <c r="A259" s="7" t="s">
        <v>1174</v>
      </c>
      <c r="B259" s="5" t="s">
        <v>67</v>
      </c>
      <c r="C259" s="5" t="s">
        <v>55</v>
      </c>
      <c r="D259" s="5" t="s">
        <v>110</v>
      </c>
      <c r="E259" s="5" t="s">
        <v>121</v>
      </c>
      <c r="F259" s="8">
        <v>0.12</v>
      </c>
      <c r="G259" s="8">
        <v>6.22</v>
      </c>
      <c r="H259" s="8">
        <v>3.75</v>
      </c>
      <c r="I259" s="8">
        <v>111.33799999999999</v>
      </c>
      <c r="J259" s="8">
        <v>107.58799999999999</v>
      </c>
      <c r="K259" s="8">
        <v>29.6901333333333</v>
      </c>
    </row>
    <row r="260" spans="1:11" x14ac:dyDescent="0.3">
      <c r="A260" s="7" t="s">
        <v>254</v>
      </c>
      <c r="B260" s="5" t="s">
        <v>54</v>
      </c>
      <c r="C260" s="5" t="s">
        <v>55</v>
      </c>
      <c r="D260" s="5" t="s">
        <v>110</v>
      </c>
      <c r="E260" s="5" t="s">
        <v>121</v>
      </c>
      <c r="F260" s="8">
        <v>1.44</v>
      </c>
      <c r="G260" s="8">
        <v>6.67</v>
      </c>
      <c r="H260" s="8">
        <v>45</v>
      </c>
      <c r="I260" s="8">
        <v>119.393</v>
      </c>
      <c r="J260" s="8">
        <v>74.393000000000001</v>
      </c>
      <c r="K260" s="8">
        <v>2.6531777777777799</v>
      </c>
    </row>
    <row r="261" spans="1:11" x14ac:dyDescent="0.3">
      <c r="A261" s="7" t="s">
        <v>1174</v>
      </c>
      <c r="B261" s="5" t="s">
        <v>67</v>
      </c>
      <c r="C261" s="5" t="s">
        <v>72</v>
      </c>
      <c r="D261" s="5" t="s">
        <v>110</v>
      </c>
      <c r="E261" s="5" t="s">
        <v>121</v>
      </c>
      <c r="F261" s="8">
        <v>7.0000000000000007E-2</v>
      </c>
      <c r="G261" s="8">
        <v>19.36</v>
      </c>
      <c r="H261" s="8">
        <v>2.1875</v>
      </c>
      <c r="I261" s="8">
        <v>346.54399999999998</v>
      </c>
      <c r="J261" s="8">
        <v>344.35649999999998</v>
      </c>
      <c r="K261" s="8">
        <v>158.42011428571399</v>
      </c>
    </row>
    <row r="262" spans="1:11" x14ac:dyDescent="0.3">
      <c r="A262" s="7" t="s">
        <v>1185</v>
      </c>
      <c r="B262" s="5" t="s">
        <v>67</v>
      </c>
      <c r="C262" s="5" t="s">
        <v>55</v>
      </c>
      <c r="D262" s="5" t="s">
        <v>110</v>
      </c>
      <c r="E262" s="5" t="s">
        <v>121</v>
      </c>
      <c r="F262" s="8">
        <v>1.02</v>
      </c>
      <c r="G262" s="8">
        <v>4.68</v>
      </c>
      <c r="H262" s="8">
        <v>31.875</v>
      </c>
      <c r="I262" s="8">
        <v>83.772000000000006</v>
      </c>
      <c r="J262" s="8">
        <v>51.896999999999998</v>
      </c>
      <c r="K262" s="8">
        <v>2.62814117647059</v>
      </c>
    </row>
    <row r="263" spans="1:11" x14ac:dyDescent="0.3">
      <c r="A263" s="7" t="s">
        <v>1185</v>
      </c>
      <c r="B263" s="5" t="s">
        <v>67</v>
      </c>
      <c r="C263" s="5" t="s">
        <v>72</v>
      </c>
      <c r="D263" s="5" t="s">
        <v>110</v>
      </c>
      <c r="E263" s="5" t="s">
        <v>121</v>
      </c>
      <c r="F263" s="8">
        <v>0.22</v>
      </c>
      <c r="G263" s="8">
        <v>5.77</v>
      </c>
      <c r="H263" s="8">
        <v>6.875</v>
      </c>
      <c r="I263" s="8">
        <v>103.283</v>
      </c>
      <c r="J263" s="8">
        <v>96.408000000000001</v>
      </c>
      <c r="K263" s="8">
        <v>15.022981818181799</v>
      </c>
    </row>
    <row r="264" spans="1:11" x14ac:dyDescent="0.3">
      <c r="A264" s="7" t="s">
        <v>2629</v>
      </c>
      <c r="B264" s="5" t="s">
        <v>67</v>
      </c>
      <c r="C264" s="5" t="s">
        <v>72</v>
      </c>
      <c r="D264" s="5" t="s">
        <v>110</v>
      </c>
      <c r="E264" s="5" t="s">
        <v>121</v>
      </c>
      <c r="F264" s="8">
        <v>0.05</v>
      </c>
      <c r="G264" s="8">
        <v>35.57</v>
      </c>
      <c r="H264" s="8">
        <v>1.5625</v>
      </c>
      <c r="I264" s="8">
        <v>636.70299999999997</v>
      </c>
      <c r="J264" s="8">
        <v>635.14049999999997</v>
      </c>
      <c r="K264" s="8">
        <v>407.48991999999998</v>
      </c>
    </row>
    <row r="265" spans="1:11" x14ac:dyDescent="0.3">
      <c r="A265" s="7" t="s">
        <v>1180</v>
      </c>
      <c r="B265" s="5" t="s">
        <v>67</v>
      </c>
      <c r="C265" s="5" t="s">
        <v>55</v>
      </c>
      <c r="D265" s="5" t="s">
        <v>110</v>
      </c>
      <c r="E265" s="5" t="s">
        <v>121</v>
      </c>
      <c r="F265" s="8">
        <v>0.01</v>
      </c>
      <c r="G265" s="8">
        <v>11.36</v>
      </c>
      <c r="H265" s="8">
        <v>0.3125</v>
      </c>
      <c r="I265" s="8">
        <v>203.34399999999999</v>
      </c>
      <c r="J265" s="8">
        <v>203.03149999999999</v>
      </c>
      <c r="K265" s="8">
        <v>650.70079999999996</v>
      </c>
    </row>
    <row r="266" spans="1:11" x14ac:dyDescent="0.3">
      <c r="A266" s="7" t="s">
        <v>1180</v>
      </c>
      <c r="B266" s="5" t="s">
        <v>67</v>
      </c>
      <c r="C266" s="5" t="s">
        <v>72</v>
      </c>
      <c r="D266" s="5" t="s">
        <v>110</v>
      </c>
      <c r="E266" s="5" t="s">
        <v>121</v>
      </c>
      <c r="F266" s="8">
        <v>0.57999999999999996</v>
      </c>
      <c r="G266" s="8">
        <v>19.899999999999999</v>
      </c>
      <c r="H266" s="8">
        <v>18.125</v>
      </c>
      <c r="I266" s="8">
        <v>356.21</v>
      </c>
      <c r="J266" s="8">
        <v>338.08499999999998</v>
      </c>
      <c r="K266" s="8">
        <v>19.652965517241402</v>
      </c>
    </row>
    <row r="267" spans="1:11" x14ac:dyDescent="0.3">
      <c r="A267" s="7" t="s">
        <v>1152</v>
      </c>
      <c r="B267" s="5" t="s">
        <v>54</v>
      </c>
      <c r="C267" s="5" t="s">
        <v>72</v>
      </c>
      <c r="D267" s="5" t="s">
        <v>110</v>
      </c>
      <c r="E267" s="5" t="s">
        <v>121</v>
      </c>
      <c r="F267" s="8">
        <v>7.0000000000000007E-2</v>
      </c>
      <c r="G267" s="8">
        <v>6.58</v>
      </c>
      <c r="H267" s="8">
        <v>2.1875</v>
      </c>
      <c r="I267" s="8">
        <v>117.782</v>
      </c>
      <c r="J267" s="8">
        <v>115.5945</v>
      </c>
      <c r="K267" s="8">
        <v>53.843200000000003</v>
      </c>
    </row>
    <row r="268" spans="1:11" x14ac:dyDescent="0.3">
      <c r="A268" s="7" t="s">
        <v>1152</v>
      </c>
      <c r="B268" s="5" t="s">
        <v>54</v>
      </c>
      <c r="C268" s="5" t="s">
        <v>55</v>
      </c>
      <c r="D268" s="5" t="s">
        <v>110</v>
      </c>
      <c r="E268" s="5" t="s">
        <v>121</v>
      </c>
      <c r="F268" s="8">
        <v>0.82</v>
      </c>
      <c r="G268" s="8">
        <v>3.98</v>
      </c>
      <c r="H268" s="8">
        <v>25.625</v>
      </c>
      <c r="I268" s="8">
        <v>71.242000000000004</v>
      </c>
      <c r="J268" s="8">
        <v>45.616999999999997</v>
      </c>
      <c r="K268" s="8">
        <v>2.7801756097561001</v>
      </c>
    </row>
    <row r="269" spans="1:11" x14ac:dyDescent="0.3">
      <c r="A269" s="7" t="s">
        <v>1158</v>
      </c>
      <c r="B269" s="5" t="s">
        <v>54</v>
      </c>
      <c r="C269" s="5" t="s">
        <v>72</v>
      </c>
      <c r="D269" s="5" t="s">
        <v>110</v>
      </c>
      <c r="E269" s="5" t="s">
        <v>121</v>
      </c>
      <c r="F269" s="8">
        <v>0.33</v>
      </c>
      <c r="G269" s="8">
        <v>0.61</v>
      </c>
      <c r="H269" s="8">
        <v>10.3125</v>
      </c>
      <c r="I269" s="8">
        <v>10.919</v>
      </c>
      <c r="J269" s="8">
        <v>0.60650000000000004</v>
      </c>
      <c r="K269" s="8">
        <v>1.05881212121212</v>
      </c>
    </row>
    <row r="270" spans="1:11" x14ac:dyDescent="0.3">
      <c r="A270" s="7" t="s">
        <v>1158</v>
      </c>
      <c r="B270" s="5" t="s">
        <v>54</v>
      </c>
      <c r="C270" s="5" t="s">
        <v>55</v>
      </c>
      <c r="D270" s="5" t="s">
        <v>110</v>
      </c>
      <c r="E270" s="5" t="s">
        <v>121</v>
      </c>
      <c r="F270" s="8">
        <v>0.21</v>
      </c>
      <c r="G270" s="8">
        <v>1.74</v>
      </c>
      <c r="H270" s="8">
        <v>6.5625</v>
      </c>
      <c r="I270" s="8">
        <v>31.146000000000001</v>
      </c>
      <c r="J270" s="8">
        <v>24.583500000000001</v>
      </c>
      <c r="K270" s="8">
        <v>4.7460571428571399</v>
      </c>
    </row>
    <row r="271" spans="1:11" x14ac:dyDescent="0.3">
      <c r="A271" s="7" t="s">
        <v>309</v>
      </c>
      <c r="B271" s="5" t="s">
        <v>67</v>
      </c>
      <c r="C271" s="5" t="s">
        <v>72</v>
      </c>
      <c r="D271" s="5" t="s">
        <v>110</v>
      </c>
      <c r="E271" s="5" t="s">
        <v>121</v>
      </c>
      <c r="F271" s="8">
        <v>0.31</v>
      </c>
      <c r="G271" s="8">
        <v>2.48</v>
      </c>
      <c r="H271" s="8">
        <v>9.6875</v>
      </c>
      <c r="I271" s="8">
        <v>44.392000000000003</v>
      </c>
      <c r="J271" s="8">
        <v>34.704500000000003</v>
      </c>
      <c r="K271" s="8">
        <v>4.5823999999999998</v>
      </c>
    </row>
    <row r="272" spans="1:11" x14ac:dyDescent="0.3">
      <c r="A272" s="7" t="s">
        <v>309</v>
      </c>
      <c r="B272" s="5" t="s">
        <v>67</v>
      </c>
      <c r="C272" s="5" t="s">
        <v>55</v>
      </c>
      <c r="D272" s="5" t="s">
        <v>110</v>
      </c>
      <c r="E272" s="5" t="s">
        <v>121</v>
      </c>
      <c r="F272" s="8">
        <v>0.05</v>
      </c>
      <c r="G272" s="8">
        <v>1.91</v>
      </c>
      <c r="H272" s="8">
        <v>1.5625</v>
      </c>
      <c r="I272" s="8">
        <v>34.189</v>
      </c>
      <c r="J272" s="8">
        <v>32.6265</v>
      </c>
      <c r="K272" s="8">
        <v>21.880960000000002</v>
      </c>
    </row>
    <row r="273" spans="1:11" x14ac:dyDescent="0.3">
      <c r="A273" s="7" t="s">
        <v>897</v>
      </c>
      <c r="B273" s="5" t="s">
        <v>67</v>
      </c>
      <c r="C273" s="5" t="s">
        <v>72</v>
      </c>
      <c r="D273" s="5" t="s">
        <v>110</v>
      </c>
      <c r="E273" s="5" t="s">
        <v>121</v>
      </c>
      <c r="F273" s="8">
        <v>5.68</v>
      </c>
      <c r="G273" s="8">
        <v>11.02</v>
      </c>
      <c r="H273" s="8">
        <v>177.5</v>
      </c>
      <c r="I273" s="8">
        <v>197.25800000000001</v>
      </c>
      <c r="J273" s="8">
        <v>19.757999999999999</v>
      </c>
      <c r="K273" s="8">
        <v>1.1113126760563401</v>
      </c>
    </row>
    <row r="274" spans="1:11" x14ac:dyDescent="0.3">
      <c r="A274" s="7" t="s">
        <v>897</v>
      </c>
      <c r="B274" s="5" t="s">
        <v>67</v>
      </c>
      <c r="C274" s="5" t="s">
        <v>72</v>
      </c>
      <c r="D274" s="5" t="s">
        <v>110</v>
      </c>
      <c r="E274" s="5" t="s">
        <v>121</v>
      </c>
      <c r="F274" s="8">
        <v>1.03</v>
      </c>
      <c r="G274" s="8">
        <v>5.45</v>
      </c>
      <c r="H274" s="8">
        <v>32.1875</v>
      </c>
      <c r="I274" s="8">
        <v>97.555000000000007</v>
      </c>
      <c r="J274" s="8">
        <v>65.367500000000007</v>
      </c>
      <c r="K274" s="8">
        <v>3.0308349514563102</v>
      </c>
    </row>
    <row r="275" spans="1:11" x14ac:dyDescent="0.3">
      <c r="A275" s="7" t="s">
        <v>897</v>
      </c>
      <c r="B275" s="5" t="s">
        <v>67</v>
      </c>
      <c r="C275" s="5" t="s">
        <v>55</v>
      </c>
      <c r="D275" s="5" t="s">
        <v>110</v>
      </c>
      <c r="E275" s="5" t="s">
        <v>121</v>
      </c>
      <c r="F275" s="8">
        <v>0.62</v>
      </c>
      <c r="G275" s="8">
        <v>5.92</v>
      </c>
      <c r="H275" s="8">
        <v>19.375</v>
      </c>
      <c r="I275" s="8">
        <v>105.968</v>
      </c>
      <c r="J275" s="8">
        <v>86.593000000000004</v>
      </c>
      <c r="K275" s="8">
        <v>5.4693161290322596</v>
      </c>
    </row>
    <row r="276" spans="1:11" x14ac:dyDescent="0.3">
      <c r="A276" s="7" t="s">
        <v>2607</v>
      </c>
      <c r="B276" s="5" t="s">
        <v>67</v>
      </c>
      <c r="C276" s="5" t="s">
        <v>72</v>
      </c>
      <c r="D276" s="5" t="s">
        <v>110</v>
      </c>
      <c r="E276" s="5" t="s">
        <v>121</v>
      </c>
      <c r="F276" s="8">
        <v>0.24</v>
      </c>
      <c r="G276" s="8">
        <v>2.73</v>
      </c>
      <c r="H276" s="8">
        <v>7.5</v>
      </c>
      <c r="I276" s="8">
        <v>48.866999999999997</v>
      </c>
      <c r="J276" s="8">
        <v>41.366999999999997</v>
      </c>
      <c r="K276" s="8">
        <v>6.5156000000000001</v>
      </c>
    </row>
    <row r="277" spans="1:11" x14ac:dyDescent="0.3">
      <c r="A277" s="7" t="s">
        <v>897</v>
      </c>
      <c r="B277" s="5" t="s">
        <v>67</v>
      </c>
      <c r="C277" s="5" t="s">
        <v>72</v>
      </c>
      <c r="D277" s="5" t="s">
        <v>110</v>
      </c>
      <c r="E277" s="5" t="s">
        <v>121</v>
      </c>
      <c r="F277" s="8">
        <v>0.22</v>
      </c>
      <c r="G277" s="8">
        <v>6.13</v>
      </c>
      <c r="H277" s="8">
        <v>6.875</v>
      </c>
      <c r="I277" s="8">
        <v>109.727</v>
      </c>
      <c r="J277" s="8">
        <v>102.852</v>
      </c>
      <c r="K277" s="8">
        <v>15.960290909090901</v>
      </c>
    </row>
    <row r="278" spans="1:11" x14ac:dyDescent="0.3">
      <c r="A278" s="7" t="s">
        <v>2607</v>
      </c>
      <c r="B278" s="5" t="s">
        <v>67</v>
      </c>
      <c r="C278" s="5" t="s">
        <v>72</v>
      </c>
      <c r="D278" s="5" t="s">
        <v>110</v>
      </c>
      <c r="E278" s="5" t="s">
        <v>121</v>
      </c>
      <c r="F278" s="8">
        <v>0.22</v>
      </c>
      <c r="G278" s="8">
        <v>2.31</v>
      </c>
      <c r="H278" s="8">
        <v>6.875</v>
      </c>
      <c r="I278" s="8">
        <v>41.348999999999997</v>
      </c>
      <c r="J278" s="8">
        <v>34.473999999999997</v>
      </c>
      <c r="K278" s="8">
        <v>6.0144000000000002</v>
      </c>
    </row>
    <row r="279" spans="1:11" x14ac:dyDescent="0.3">
      <c r="A279" s="7" t="s">
        <v>2607</v>
      </c>
      <c r="B279" s="5" t="s">
        <v>67</v>
      </c>
      <c r="C279" s="5" t="s">
        <v>72</v>
      </c>
      <c r="D279" s="5" t="s">
        <v>110</v>
      </c>
      <c r="E279" s="5" t="s">
        <v>121</v>
      </c>
      <c r="F279" s="8">
        <v>0.13</v>
      </c>
      <c r="G279" s="8">
        <v>3.63</v>
      </c>
      <c r="H279" s="8">
        <v>4.0625</v>
      </c>
      <c r="I279" s="8">
        <v>64.977000000000004</v>
      </c>
      <c r="J279" s="8">
        <v>60.914499999999997</v>
      </c>
      <c r="K279" s="8">
        <v>15.994338461538501</v>
      </c>
    </row>
    <row r="280" spans="1:11" x14ac:dyDescent="0.3">
      <c r="A280" s="7" t="s">
        <v>2487</v>
      </c>
      <c r="B280" s="5" t="s">
        <v>67</v>
      </c>
      <c r="C280" s="5" t="s">
        <v>72</v>
      </c>
      <c r="D280" s="5" t="s">
        <v>110</v>
      </c>
      <c r="E280" s="5" t="s">
        <v>121</v>
      </c>
      <c r="F280" s="8">
        <v>0.27</v>
      </c>
      <c r="G280" s="8">
        <v>4.22</v>
      </c>
      <c r="H280" s="8">
        <v>8.4375</v>
      </c>
      <c r="I280" s="8">
        <v>75.537999999999997</v>
      </c>
      <c r="J280" s="8">
        <v>67.100499999999997</v>
      </c>
      <c r="K280" s="8">
        <v>8.9526518518518508</v>
      </c>
    </row>
    <row r="281" spans="1:11" x14ac:dyDescent="0.3">
      <c r="A281" s="7" t="s">
        <v>2487</v>
      </c>
      <c r="B281" s="5" t="s">
        <v>67</v>
      </c>
      <c r="C281" s="5" t="s">
        <v>72</v>
      </c>
      <c r="D281" s="5" t="s">
        <v>110</v>
      </c>
      <c r="E281" s="5" t="s">
        <v>121</v>
      </c>
      <c r="F281" s="8">
        <v>0.03</v>
      </c>
      <c r="G281" s="8">
        <v>6.71</v>
      </c>
      <c r="H281" s="8">
        <v>0.9375</v>
      </c>
      <c r="I281" s="8">
        <v>120.10899999999999</v>
      </c>
      <c r="J281" s="8">
        <v>119.17149999999999</v>
      </c>
      <c r="K281" s="8">
        <v>128.116266666667</v>
      </c>
    </row>
    <row r="282" spans="1:11" x14ac:dyDescent="0.3">
      <c r="A282" s="7" t="s">
        <v>1139</v>
      </c>
      <c r="B282" s="5" t="s">
        <v>67</v>
      </c>
      <c r="C282" s="5" t="s">
        <v>72</v>
      </c>
      <c r="D282" s="5" t="s">
        <v>110</v>
      </c>
      <c r="E282" s="5" t="s">
        <v>121</v>
      </c>
      <c r="F282" s="8">
        <v>0.06</v>
      </c>
      <c r="G282" s="8">
        <v>1.88</v>
      </c>
      <c r="H282" s="8">
        <v>1.875</v>
      </c>
      <c r="I282" s="8">
        <v>33.652000000000001</v>
      </c>
      <c r="J282" s="8">
        <v>31.777000000000001</v>
      </c>
      <c r="K282" s="8">
        <v>17.9477333333333</v>
      </c>
    </row>
    <row r="283" spans="1:11" x14ac:dyDescent="0.3">
      <c r="A283" s="7" t="s">
        <v>2487</v>
      </c>
      <c r="B283" s="5" t="s">
        <v>67</v>
      </c>
      <c r="C283" s="5" t="s">
        <v>55</v>
      </c>
      <c r="D283" s="5" t="s">
        <v>110</v>
      </c>
      <c r="E283" s="5" t="s">
        <v>121</v>
      </c>
      <c r="F283" s="8">
        <v>0.56000000000000005</v>
      </c>
      <c r="G283" s="8">
        <v>4.46</v>
      </c>
      <c r="H283" s="8">
        <v>17.5</v>
      </c>
      <c r="I283" s="8">
        <v>79.834000000000003</v>
      </c>
      <c r="J283" s="8">
        <v>62.334000000000003</v>
      </c>
      <c r="K283" s="8">
        <v>4.56194285714286</v>
      </c>
    </row>
    <row r="284" spans="1:11" x14ac:dyDescent="0.3">
      <c r="A284" s="7" t="s">
        <v>2487</v>
      </c>
      <c r="B284" s="5" t="s">
        <v>67</v>
      </c>
      <c r="C284" s="5" t="s">
        <v>72</v>
      </c>
      <c r="D284" s="5" t="s">
        <v>110</v>
      </c>
      <c r="E284" s="5" t="s">
        <v>121</v>
      </c>
      <c r="F284" s="8">
        <v>0.23</v>
      </c>
      <c r="G284" s="8">
        <v>2.42</v>
      </c>
      <c r="H284" s="8">
        <v>7.1875</v>
      </c>
      <c r="I284" s="8">
        <v>43.317999999999998</v>
      </c>
      <c r="J284" s="8">
        <v>36.130499999999998</v>
      </c>
      <c r="K284" s="8">
        <v>6.0268521739130403</v>
      </c>
    </row>
    <row r="285" spans="1:11" x14ac:dyDescent="0.3">
      <c r="A285" s="7" t="s">
        <v>1139</v>
      </c>
      <c r="B285" s="5" t="s">
        <v>67</v>
      </c>
      <c r="C285" s="5" t="s">
        <v>72</v>
      </c>
      <c r="D285" s="5" t="s">
        <v>110</v>
      </c>
      <c r="E285" s="5" t="s">
        <v>121</v>
      </c>
      <c r="F285" s="8">
        <v>1.1100000000000001</v>
      </c>
      <c r="G285" s="8">
        <v>2.97</v>
      </c>
      <c r="H285" s="8">
        <v>34.6875</v>
      </c>
      <c r="I285" s="8">
        <v>53.162999999999997</v>
      </c>
      <c r="J285" s="8">
        <v>18.4755</v>
      </c>
      <c r="K285" s="8">
        <v>1.5326270270270299</v>
      </c>
    </row>
    <row r="286" spans="1:11" x14ac:dyDescent="0.3">
      <c r="A286" s="7" t="s">
        <v>2487</v>
      </c>
      <c r="B286" s="5" t="s">
        <v>67</v>
      </c>
      <c r="C286" s="5" t="s">
        <v>72</v>
      </c>
      <c r="D286" s="5" t="s">
        <v>110</v>
      </c>
      <c r="E286" s="5" t="s">
        <v>121</v>
      </c>
      <c r="F286" s="8">
        <v>0.3</v>
      </c>
      <c r="G286" s="8">
        <v>4.76</v>
      </c>
      <c r="H286" s="8">
        <v>9.375</v>
      </c>
      <c r="I286" s="8">
        <v>85.203999999999994</v>
      </c>
      <c r="J286" s="8">
        <v>75.828999999999994</v>
      </c>
      <c r="K286" s="8">
        <v>9.0884266666666704</v>
      </c>
    </row>
    <row r="287" spans="1:11" x14ac:dyDescent="0.3">
      <c r="A287" s="7" t="s">
        <v>1139</v>
      </c>
      <c r="B287" s="5" t="s">
        <v>67</v>
      </c>
      <c r="C287" s="5" t="s">
        <v>55</v>
      </c>
      <c r="D287" s="5" t="s">
        <v>110</v>
      </c>
      <c r="E287" s="5" t="s">
        <v>121</v>
      </c>
      <c r="F287" s="8">
        <v>0.01</v>
      </c>
      <c r="G287" s="8">
        <v>5.43</v>
      </c>
      <c r="H287" s="8">
        <v>0.3125</v>
      </c>
      <c r="I287" s="8">
        <v>97.197000000000003</v>
      </c>
      <c r="J287" s="8">
        <v>96.884500000000003</v>
      </c>
      <c r="K287" s="8">
        <v>311.03039999999999</v>
      </c>
    </row>
    <row r="288" spans="1:11" x14ac:dyDescent="0.3">
      <c r="A288" s="7" t="s">
        <v>2639</v>
      </c>
      <c r="B288" s="5" t="s">
        <v>67</v>
      </c>
      <c r="C288" s="5" t="s">
        <v>72</v>
      </c>
      <c r="D288" s="5" t="s">
        <v>110</v>
      </c>
      <c r="E288" s="5" t="s">
        <v>121</v>
      </c>
      <c r="F288" s="8">
        <v>5.33</v>
      </c>
      <c r="G288" s="8">
        <v>7.94</v>
      </c>
      <c r="H288" s="8">
        <v>166.5625</v>
      </c>
      <c r="I288" s="8">
        <v>142.126</v>
      </c>
      <c r="J288" s="8">
        <v>-24.436499999999999</v>
      </c>
      <c r="K288" s="8">
        <v>0.85328930581613505</v>
      </c>
    </row>
    <row r="289" spans="1:11" x14ac:dyDescent="0.3">
      <c r="A289" s="7" t="s">
        <v>1133</v>
      </c>
      <c r="B289" s="5" t="s">
        <v>54</v>
      </c>
      <c r="C289" s="5" t="s">
        <v>72</v>
      </c>
      <c r="D289" s="5" t="s">
        <v>110</v>
      </c>
      <c r="E289" s="5" t="s">
        <v>121</v>
      </c>
      <c r="F289" s="8">
        <v>0.17</v>
      </c>
      <c r="G289" s="8">
        <v>1.93</v>
      </c>
      <c r="H289" s="8">
        <v>5.3125</v>
      </c>
      <c r="I289" s="8">
        <v>34.546999999999997</v>
      </c>
      <c r="J289" s="8">
        <v>29.234500000000001</v>
      </c>
      <c r="K289" s="8">
        <v>6.5029647058823503</v>
      </c>
    </row>
    <row r="290" spans="1:11" x14ac:dyDescent="0.3">
      <c r="A290" s="7" t="s">
        <v>1133</v>
      </c>
      <c r="B290" s="5" t="s">
        <v>54</v>
      </c>
      <c r="C290" s="5" t="s">
        <v>55</v>
      </c>
      <c r="D290" s="5" t="s">
        <v>110</v>
      </c>
      <c r="E290" s="5" t="s">
        <v>121</v>
      </c>
      <c r="F290" s="8">
        <v>0.78</v>
      </c>
      <c r="G290" s="8">
        <v>6.81</v>
      </c>
      <c r="H290" s="8">
        <v>24.375</v>
      </c>
      <c r="I290" s="8">
        <v>121.899</v>
      </c>
      <c r="J290" s="8">
        <v>97.524000000000001</v>
      </c>
      <c r="K290" s="8">
        <v>5.0009846153846196</v>
      </c>
    </row>
    <row r="291" spans="1:11" x14ac:dyDescent="0.3">
      <c r="A291" s="7" t="s">
        <v>2583</v>
      </c>
      <c r="B291" s="5" t="s">
        <v>682</v>
      </c>
      <c r="C291" s="5" t="s">
        <v>55</v>
      </c>
      <c r="D291" s="5" t="s">
        <v>110</v>
      </c>
      <c r="E291" s="5" t="s">
        <v>121</v>
      </c>
      <c r="F291" s="8">
        <v>7.0000000000000007E-2</v>
      </c>
      <c r="G291" s="8">
        <v>1.19</v>
      </c>
      <c r="H291" s="8">
        <v>2.1875</v>
      </c>
      <c r="I291" s="8">
        <v>21.300999999999998</v>
      </c>
      <c r="J291" s="8">
        <v>19.113499999999998</v>
      </c>
      <c r="K291" s="8">
        <v>9.7376000000000005</v>
      </c>
    </row>
    <row r="292" spans="1:11" x14ac:dyDescent="0.3">
      <c r="A292" s="7" t="s">
        <v>2588</v>
      </c>
      <c r="B292" s="5" t="s">
        <v>682</v>
      </c>
      <c r="C292" s="5" t="s">
        <v>72</v>
      </c>
      <c r="D292" s="5" t="s">
        <v>110</v>
      </c>
      <c r="E292" s="5" t="s">
        <v>121</v>
      </c>
      <c r="F292" s="8">
        <v>1.22</v>
      </c>
      <c r="G292" s="8">
        <v>2.72</v>
      </c>
      <c r="H292" s="8">
        <v>38.125</v>
      </c>
      <c r="I292" s="8">
        <v>48.688000000000002</v>
      </c>
      <c r="J292" s="8">
        <v>10.563000000000001</v>
      </c>
      <c r="K292" s="8">
        <v>1.2770622950819699</v>
      </c>
    </row>
    <row r="293" spans="1:11" x14ac:dyDescent="0.3">
      <c r="A293" s="7" t="s">
        <v>2588</v>
      </c>
      <c r="B293" s="5" t="s">
        <v>682</v>
      </c>
      <c r="C293" s="5" t="s">
        <v>72</v>
      </c>
      <c r="D293" s="5" t="s">
        <v>110</v>
      </c>
      <c r="E293" s="5" t="s">
        <v>121</v>
      </c>
      <c r="F293" s="8">
        <v>0.71</v>
      </c>
      <c r="G293" s="8">
        <v>2.78</v>
      </c>
      <c r="H293" s="8">
        <v>22.1875</v>
      </c>
      <c r="I293" s="8">
        <v>49.762</v>
      </c>
      <c r="J293" s="8">
        <v>27.5745</v>
      </c>
      <c r="K293" s="8">
        <v>2.2427943661971801</v>
      </c>
    </row>
    <row r="294" spans="1:11" x14ac:dyDescent="0.3">
      <c r="A294" s="7" t="s">
        <v>2583</v>
      </c>
      <c r="B294" s="5" t="s">
        <v>682</v>
      </c>
      <c r="C294" s="5" t="s">
        <v>72</v>
      </c>
      <c r="D294" s="5" t="s">
        <v>110</v>
      </c>
      <c r="E294" s="5" t="s">
        <v>121</v>
      </c>
      <c r="F294" s="8">
        <v>0.01</v>
      </c>
      <c r="G294" s="8">
        <v>2.15</v>
      </c>
      <c r="H294" s="8">
        <v>0.3125</v>
      </c>
      <c r="I294" s="8">
        <v>38.484999999999999</v>
      </c>
      <c r="J294" s="8">
        <v>38.172499999999999</v>
      </c>
      <c r="K294" s="8">
        <v>123.152</v>
      </c>
    </row>
    <row r="295" spans="1:11" x14ac:dyDescent="0.3">
      <c r="A295" s="7" t="s">
        <v>190</v>
      </c>
      <c r="B295" s="5" t="s">
        <v>67</v>
      </c>
      <c r="C295" s="5" t="s">
        <v>55</v>
      </c>
      <c r="D295" s="5" t="s">
        <v>110</v>
      </c>
      <c r="E295" s="5" t="s">
        <v>121</v>
      </c>
      <c r="F295" s="8">
        <v>0.01</v>
      </c>
      <c r="G295" s="8">
        <v>10.79</v>
      </c>
      <c r="H295" s="8">
        <v>0.3125</v>
      </c>
      <c r="I295" s="8">
        <v>193.14099999999999</v>
      </c>
      <c r="J295" s="8">
        <v>192.82849999999999</v>
      </c>
      <c r="K295" s="8">
        <v>618.05119999999999</v>
      </c>
    </row>
    <row r="296" spans="1:11" x14ac:dyDescent="0.3">
      <c r="A296" s="7" t="s">
        <v>2583</v>
      </c>
      <c r="B296" s="5" t="s">
        <v>682</v>
      </c>
      <c r="C296" s="5" t="s">
        <v>72</v>
      </c>
      <c r="D296" s="5" t="s">
        <v>110</v>
      </c>
      <c r="E296" s="5" t="s">
        <v>121</v>
      </c>
      <c r="F296" s="8">
        <v>0.01</v>
      </c>
      <c r="G296" s="8">
        <v>1.48</v>
      </c>
      <c r="H296" s="8">
        <v>0.3125</v>
      </c>
      <c r="I296" s="8">
        <v>26.492000000000001</v>
      </c>
      <c r="J296" s="8">
        <v>26.179500000000001</v>
      </c>
      <c r="K296" s="8">
        <v>84.7744</v>
      </c>
    </row>
    <row r="297" spans="1:11" x14ac:dyDescent="0.3">
      <c r="A297" s="7" t="s">
        <v>2583</v>
      </c>
      <c r="B297" s="5" t="s">
        <v>682</v>
      </c>
      <c r="C297" s="5" t="s">
        <v>72</v>
      </c>
      <c r="D297" s="5" t="s">
        <v>110</v>
      </c>
      <c r="E297" s="5" t="s">
        <v>121</v>
      </c>
      <c r="F297" s="8">
        <v>0.75</v>
      </c>
      <c r="G297" s="8">
        <v>2.23</v>
      </c>
      <c r="H297" s="8">
        <v>23.4375</v>
      </c>
      <c r="I297" s="8">
        <v>39.917000000000002</v>
      </c>
      <c r="J297" s="8">
        <v>16.479500000000002</v>
      </c>
      <c r="K297" s="8">
        <v>1.70312533333333</v>
      </c>
    </row>
    <row r="298" spans="1:11" x14ac:dyDescent="0.3">
      <c r="A298" s="7" t="s">
        <v>190</v>
      </c>
      <c r="B298" s="5" t="s">
        <v>67</v>
      </c>
      <c r="C298" s="5" t="s">
        <v>72</v>
      </c>
      <c r="D298" s="5" t="s">
        <v>110</v>
      </c>
      <c r="E298" s="5" t="s">
        <v>121</v>
      </c>
      <c r="F298" s="8">
        <v>0.03</v>
      </c>
      <c r="G298" s="8">
        <v>14.05</v>
      </c>
      <c r="H298" s="8">
        <v>0.9375</v>
      </c>
      <c r="I298" s="8">
        <v>251.495</v>
      </c>
      <c r="J298" s="8">
        <v>250.5575</v>
      </c>
      <c r="K298" s="8">
        <v>268.26133333333303</v>
      </c>
    </row>
    <row r="299" spans="1:11" x14ac:dyDescent="0.3">
      <c r="A299" s="7" t="s">
        <v>190</v>
      </c>
      <c r="B299" s="5" t="s">
        <v>67</v>
      </c>
      <c r="C299" s="5" t="s">
        <v>72</v>
      </c>
      <c r="D299" s="5" t="s">
        <v>110</v>
      </c>
      <c r="E299" s="5" t="s">
        <v>121</v>
      </c>
      <c r="F299" s="8">
        <v>0.05</v>
      </c>
      <c r="G299" s="8">
        <v>16.14</v>
      </c>
      <c r="H299" s="8">
        <v>1.5625</v>
      </c>
      <c r="I299" s="8">
        <v>288.90600000000001</v>
      </c>
      <c r="J299" s="8">
        <v>287.34350000000001</v>
      </c>
      <c r="K299" s="8">
        <v>184.89984000000001</v>
      </c>
    </row>
    <row r="300" spans="1:11" x14ac:dyDescent="0.3">
      <c r="A300" s="7" t="s">
        <v>405</v>
      </c>
      <c r="B300" s="5" t="s">
        <v>54</v>
      </c>
      <c r="C300" s="5" t="s">
        <v>72</v>
      </c>
      <c r="D300" s="5" t="s">
        <v>110</v>
      </c>
      <c r="E300" s="5" t="s">
        <v>121</v>
      </c>
      <c r="F300" s="8">
        <v>0.02</v>
      </c>
      <c r="G300" s="8">
        <v>1.68</v>
      </c>
      <c r="H300" s="8">
        <v>0.625</v>
      </c>
      <c r="I300" s="8">
        <v>30.071999999999999</v>
      </c>
      <c r="J300" s="8">
        <v>29.446999999999999</v>
      </c>
      <c r="K300" s="8">
        <v>48.115200000000002</v>
      </c>
    </row>
    <row r="301" spans="1:11" x14ac:dyDescent="0.3">
      <c r="A301" s="7" t="s">
        <v>405</v>
      </c>
      <c r="B301" s="5" t="s">
        <v>54</v>
      </c>
      <c r="C301" s="5" t="s">
        <v>55</v>
      </c>
      <c r="D301" s="5" t="s">
        <v>110</v>
      </c>
      <c r="E301" s="5" t="s">
        <v>121</v>
      </c>
      <c r="F301" s="8">
        <v>0.02</v>
      </c>
      <c r="G301" s="8">
        <v>1.98</v>
      </c>
      <c r="H301" s="8">
        <v>0.625</v>
      </c>
      <c r="I301" s="8">
        <v>35.442</v>
      </c>
      <c r="J301" s="8">
        <v>34.817</v>
      </c>
      <c r="K301" s="8">
        <v>56.7072</v>
      </c>
    </row>
    <row r="302" spans="1:11" x14ac:dyDescent="0.3">
      <c r="A302" s="7" t="s">
        <v>193</v>
      </c>
      <c r="B302" s="5" t="s">
        <v>54</v>
      </c>
      <c r="C302" s="5" t="s">
        <v>72</v>
      </c>
      <c r="D302" s="5" t="s">
        <v>110</v>
      </c>
      <c r="E302" s="5" t="s">
        <v>121</v>
      </c>
      <c r="F302" s="8">
        <v>0.1</v>
      </c>
      <c r="G302" s="8">
        <v>1.72</v>
      </c>
      <c r="H302" s="8">
        <v>3.125</v>
      </c>
      <c r="I302" s="8">
        <v>30.788</v>
      </c>
      <c r="J302" s="8">
        <v>27.663</v>
      </c>
      <c r="K302" s="8">
        <v>9.8521599999999996</v>
      </c>
    </row>
    <row r="303" spans="1:11" x14ac:dyDescent="0.3">
      <c r="A303" s="7" t="s">
        <v>193</v>
      </c>
      <c r="B303" s="5" t="s">
        <v>54</v>
      </c>
      <c r="C303" s="5" t="s">
        <v>55</v>
      </c>
      <c r="D303" s="5" t="s">
        <v>110</v>
      </c>
      <c r="E303" s="5" t="s">
        <v>121</v>
      </c>
      <c r="F303" s="8">
        <v>0.01</v>
      </c>
      <c r="G303" s="8">
        <v>1.1200000000000001</v>
      </c>
      <c r="H303" s="8">
        <v>0.3125</v>
      </c>
      <c r="I303" s="8">
        <v>20.047999999999998</v>
      </c>
      <c r="J303" s="8">
        <v>19.735499999999998</v>
      </c>
      <c r="K303" s="8">
        <v>64.153599999999997</v>
      </c>
    </row>
    <row r="304" spans="1:11" x14ac:dyDescent="0.3">
      <c r="A304" s="7" t="s">
        <v>2590</v>
      </c>
      <c r="B304" s="5" t="s">
        <v>682</v>
      </c>
      <c r="C304" s="5" t="s">
        <v>72</v>
      </c>
      <c r="D304" s="5" t="s">
        <v>110</v>
      </c>
      <c r="E304" s="5" t="s">
        <v>121</v>
      </c>
      <c r="F304" s="8">
        <v>0.01</v>
      </c>
      <c r="G304" s="8">
        <v>1.2</v>
      </c>
      <c r="H304" s="8">
        <v>0.3125</v>
      </c>
      <c r="I304" s="8">
        <v>21.48</v>
      </c>
      <c r="J304" s="8">
        <v>21.1675</v>
      </c>
      <c r="K304" s="8">
        <v>68.736000000000004</v>
      </c>
    </row>
    <row r="305" spans="1:11" x14ac:dyDescent="0.3">
      <c r="A305" s="7" t="s">
        <v>2574</v>
      </c>
      <c r="B305" s="5" t="s">
        <v>67</v>
      </c>
      <c r="C305" s="5" t="s">
        <v>72</v>
      </c>
      <c r="D305" s="5" t="s">
        <v>110</v>
      </c>
      <c r="E305" s="5" t="s">
        <v>121</v>
      </c>
      <c r="F305" s="8">
        <v>0.23</v>
      </c>
      <c r="G305" s="8">
        <v>3.93</v>
      </c>
      <c r="H305" s="8">
        <v>7.1875</v>
      </c>
      <c r="I305" s="8">
        <v>70.346999999999994</v>
      </c>
      <c r="J305" s="8">
        <v>63.159500000000001</v>
      </c>
      <c r="K305" s="8">
        <v>9.7874086956521804</v>
      </c>
    </row>
    <row r="306" spans="1:11" x14ac:dyDescent="0.3">
      <c r="A306" s="7" t="s">
        <v>2572</v>
      </c>
      <c r="B306" s="5" t="s">
        <v>67</v>
      </c>
      <c r="C306" s="5" t="s">
        <v>72</v>
      </c>
      <c r="D306" s="5" t="s">
        <v>110</v>
      </c>
      <c r="E306" s="5" t="s">
        <v>121</v>
      </c>
      <c r="F306" s="8">
        <v>0.26</v>
      </c>
      <c r="G306" s="8">
        <v>5.88</v>
      </c>
      <c r="H306" s="8">
        <v>8.125</v>
      </c>
      <c r="I306" s="8">
        <v>105.252</v>
      </c>
      <c r="J306" s="8">
        <v>97.126999999999995</v>
      </c>
      <c r="K306" s="8">
        <v>12.954092307692299</v>
      </c>
    </row>
    <row r="307" spans="1:11" x14ac:dyDescent="0.3">
      <c r="A307" s="7" t="s">
        <v>2572</v>
      </c>
      <c r="B307" s="5" t="s">
        <v>67</v>
      </c>
      <c r="C307" s="5" t="s">
        <v>72</v>
      </c>
      <c r="D307" s="5" t="s">
        <v>110</v>
      </c>
      <c r="E307" s="5" t="s">
        <v>121</v>
      </c>
      <c r="F307" s="8">
        <v>0.73</v>
      </c>
      <c r="G307" s="8">
        <v>3.81</v>
      </c>
      <c r="H307" s="8">
        <v>22.8125</v>
      </c>
      <c r="I307" s="8">
        <v>68.198999999999998</v>
      </c>
      <c r="J307" s="8">
        <v>45.386499999999998</v>
      </c>
      <c r="K307" s="8">
        <v>2.98954520547945</v>
      </c>
    </row>
    <row r="308" spans="1:11" x14ac:dyDescent="0.3">
      <c r="A308" s="7" t="s">
        <v>420</v>
      </c>
      <c r="B308" s="5" t="s">
        <v>67</v>
      </c>
      <c r="C308" s="5" t="s">
        <v>72</v>
      </c>
      <c r="D308" s="5" t="s">
        <v>110</v>
      </c>
      <c r="E308" s="5" t="s">
        <v>121</v>
      </c>
      <c r="F308" s="8">
        <v>0.11</v>
      </c>
      <c r="G308" s="8">
        <v>7.41</v>
      </c>
      <c r="H308" s="8">
        <v>3.4375</v>
      </c>
      <c r="I308" s="8">
        <v>132.63900000000001</v>
      </c>
      <c r="J308" s="8">
        <v>129.20150000000001</v>
      </c>
      <c r="K308" s="8">
        <v>38.585890909090899</v>
      </c>
    </row>
    <row r="309" spans="1:11" x14ac:dyDescent="0.3">
      <c r="A309" s="7" t="s">
        <v>2480</v>
      </c>
      <c r="B309" s="5" t="s">
        <v>67</v>
      </c>
      <c r="C309" s="5" t="s">
        <v>55</v>
      </c>
      <c r="D309" s="5" t="s">
        <v>110</v>
      </c>
      <c r="E309" s="5" t="s">
        <v>121</v>
      </c>
      <c r="F309" s="8">
        <v>0.1</v>
      </c>
      <c r="G309" s="8">
        <v>2.78</v>
      </c>
      <c r="H309" s="8">
        <v>3.125</v>
      </c>
      <c r="I309" s="8">
        <v>49.762</v>
      </c>
      <c r="J309" s="8">
        <v>46.637</v>
      </c>
      <c r="K309" s="8">
        <v>15.92384</v>
      </c>
    </row>
    <row r="310" spans="1:11" x14ac:dyDescent="0.3">
      <c r="A310" s="7" t="s">
        <v>2480</v>
      </c>
      <c r="B310" s="5" t="s">
        <v>67</v>
      </c>
      <c r="C310" s="5" t="s">
        <v>72</v>
      </c>
      <c r="D310" s="5" t="s">
        <v>110</v>
      </c>
      <c r="E310" s="5" t="s">
        <v>121</v>
      </c>
      <c r="F310" s="8">
        <v>0.14000000000000001</v>
      </c>
      <c r="G310" s="8">
        <v>5.65</v>
      </c>
      <c r="H310" s="8">
        <v>4.375</v>
      </c>
      <c r="I310" s="8">
        <v>101.13500000000001</v>
      </c>
      <c r="J310" s="8">
        <v>96.76</v>
      </c>
      <c r="K310" s="8">
        <v>23.116571428571401</v>
      </c>
    </row>
    <row r="311" spans="1:11" x14ac:dyDescent="0.3">
      <c r="A311" s="7" t="s">
        <v>2480</v>
      </c>
      <c r="B311" s="5" t="s">
        <v>67</v>
      </c>
      <c r="C311" s="5" t="s">
        <v>72</v>
      </c>
      <c r="D311" s="5" t="s">
        <v>110</v>
      </c>
      <c r="E311" s="5" t="s">
        <v>121</v>
      </c>
      <c r="F311" s="8">
        <v>0.01</v>
      </c>
      <c r="G311" s="8">
        <v>2.12</v>
      </c>
      <c r="H311" s="8">
        <v>0.3125</v>
      </c>
      <c r="I311" s="8">
        <v>37.948</v>
      </c>
      <c r="J311" s="8">
        <v>37.6355</v>
      </c>
      <c r="K311" s="8">
        <v>121.4336</v>
      </c>
    </row>
    <row r="312" spans="1:11" x14ac:dyDescent="0.3">
      <c r="A312" s="7" t="s">
        <v>2475</v>
      </c>
      <c r="B312" s="5" t="s">
        <v>67</v>
      </c>
      <c r="C312" s="5" t="s">
        <v>55</v>
      </c>
      <c r="D312" s="5" t="s">
        <v>110</v>
      </c>
      <c r="E312" s="5" t="s">
        <v>121</v>
      </c>
      <c r="F312" s="8">
        <v>0.03</v>
      </c>
      <c r="G312" s="8">
        <v>2.5299999999999998</v>
      </c>
      <c r="H312" s="8">
        <v>0.9375</v>
      </c>
      <c r="I312" s="8">
        <v>45.286999999999999</v>
      </c>
      <c r="J312" s="8">
        <v>44.349499999999999</v>
      </c>
      <c r="K312" s="8">
        <v>48.3061333333333</v>
      </c>
    </row>
    <row r="313" spans="1:11" x14ac:dyDescent="0.3">
      <c r="A313" s="7" t="s">
        <v>2475</v>
      </c>
      <c r="B313" s="5" t="s">
        <v>67</v>
      </c>
      <c r="C313" s="5" t="s">
        <v>72</v>
      </c>
      <c r="D313" s="5" t="s">
        <v>110</v>
      </c>
      <c r="E313" s="5" t="s">
        <v>121</v>
      </c>
      <c r="F313" s="8">
        <v>0.01</v>
      </c>
      <c r="G313" s="8">
        <v>2.5099999999999998</v>
      </c>
      <c r="H313" s="8">
        <v>0.3125</v>
      </c>
      <c r="I313" s="8">
        <v>44.929000000000002</v>
      </c>
      <c r="J313" s="8">
        <v>44.616500000000002</v>
      </c>
      <c r="K313" s="8">
        <v>143.77279999999999</v>
      </c>
    </row>
    <row r="314" spans="1:11" x14ac:dyDescent="0.3">
      <c r="A314" s="7" t="s">
        <v>2475</v>
      </c>
      <c r="B314" s="5" t="s">
        <v>67</v>
      </c>
      <c r="C314" s="5" t="s">
        <v>72</v>
      </c>
      <c r="D314" s="5" t="s">
        <v>110</v>
      </c>
      <c r="E314" s="5" t="s">
        <v>121</v>
      </c>
      <c r="F314" s="8">
        <v>0.04</v>
      </c>
      <c r="G314" s="8">
        <v>2.36</v>
      </c>
      <c r="H314" s="8">
        <v>1.25</v>
      </c>
      <c r="I314" s="8">
        <v>42.244</v>
      </c>
      <c r="J314" s="8">
        <v>40.994</v>
      </c>
      <c r="K314" s="8">
        <v>33.795200000000001</v>
      </c>
    </row>
    <row r="315" spans="1:11" x14ac:dyDescent="0.3">
      <c r="A315" s="7" t="s">
        <v>2470</v>
      </c>
      <c r="B315" s="5" t="s">
        <v>67</v>
      </c>
      <c r="C315" s="5" t="s">
        <v>72</v>
      </c>
      <c r="D315" s="5" t="s">
        <v>110</v>
      </c>
      <c r="E315" s="5" t="s">
        <v>121</v>
      </c>
      <c r="F315" s="8">
        <v>7.0000000000000007E-2</v>
      </c>
      <c r="G315" s="8">
        <v>3.04</v>
      </c>
      <c r="H315" s="8">
        <v>2.1875</v>
      </c>
      <c r="I315" s="8">
        <v>54.415999999999997</v>
      </c>
      <c r="J315" s="8">
        <v>52.228499999999997</v>
      </c>
      <c r="K315" s="8">
        <v>24.875885714285701</v>
      </c>
    </row>
    <row r="316" spans="1:11" x14ac:dyDescent="0.3">
      <c r="A316" s="7" t="s">
        <v>2470</v>
      </c>
      <c r="B316" s="5" t="s">
        <v>67</v>
      </c>
      <c r="C316" s="5" t="s">
        <v>72</v>
      </c>
      <c r="D316" s="5" t="s">
        <v>110</v>
      </c>
      <c r="E316" s="5" t="s">
        <v>121</v>
      </c>
      <c r="F316" s="8">
        <v>0.08</v>
      </c>
      <c r="G316" s="8">
        <v>1.89</v>
      </c>
      <c r="H316" s="8">
        <v>2.5</v>
      </c>
      <c r="I316" s="8">
        <v>33.831000000000003</v>
      </c>
      <c r="J316" s="8">
        <v>31.331</v>
      </c>
      <c r="K316" s="8">
        <v>13.532400000000001</v>
      </c>
    </row>
    <row r="317" spans="1:11" x14ac:dyDescent="0.3">
      <c r="A317" s="7" t="s">
        <v>2653</v>
      </c>
      <c r="B317" s="5" t="s">
        <v>67</v>
      </c>
      <c r="C317" s="5" t="s">
        <v>55</v>
      </c>
      <c r="D317" s="5" t="s">
        <v>110</v>
      </c>
      <c r="E317" s="5" t="s">
        <v>111</v>
      </c>
      <c r="F317" s="8">
        <v>0.16</v>
      </c>
      <c r="G317" s="8">
        <v>8.5500000000000007</v>
      </c>
      <c r="H317" s="8">
        <v>5</v>
      </c>
      <c r="I317" s="8">
        <v>153.04499999999999</v>
      </c>
      <c r="J317" s="8">
        <v>148.04499999999999</v>
      </c>
      <c r="K317" s="8">
        <v>30.609000000000002</v>
      </c>
    </row>
    <row r="318" spans="1:11" x14ac:dyDescent="0.3">
      <c r="A318" s="7" t="s">
        <v>2653</v>
      </c>
      <c r="B318" s="5" t="s">
        <v>67</v>
      </c>
      <c r="C318" s="5" t="s">
        <v>72</v>
      </c>
      <c r="D318" s="5" t="s">
        <v>110</v>
      </c>
      <c r="E318" s="5" t="s">
        <v>111</v>
      </c>
      <c r="F318" s="8">
        <v>0.96</v>
      </c>
      <c r="G318" s="8">
        <v>2.1</v>
      </c>
      <c r="H318" s="8">
        <v>30</v>
      </c>
      <c r="I318" s="8">
        <v>37.590000000000003</v>
      </c>
      <c r="J318" s="8">
        <v>7.59</v>
      </c>
      <c r="K318" s="8">
        <v>1.2529999999999999</v>
      </c>
    </row>
    <row r="319" spans="1:11" x14ac:dyDescent="0.3">
      <c r="A319" s="7" t="s">
        <v>2653</v>
      </c>
      <c r="B319" s="5" t="s">
        <v>67</v>
      </c>
      <c r="C319" s="5" t="s">
        <v>72</v>
      </c>
      <c r="D319" s="5" t="s">
        <v>110</v>
      </c>
      <c r="E319" s="5" t="s">
        <v>111</v>
      </c>
      <c r="F319" s="8">
        <v>0.39</v>
      </c>
      <c r="G319" s="8">
        <v>5.29</v>
      </c>
      <c r="H319" s="8">
        <v>12.1875</v>
      </c>
      <c r="I319" s="8">
        <v>94.691000000000003</v>
      </c>
      <c r="J319" s="8">
        <v>82.503500000000003</v>
      </c>
      <c r="K319" s="8">
        <v>7.76951794871795</v>
      </c>
    </row>
    <row r="320" spans="1:11" x14ac:dyDescent="0.3">
      <c r="A320" s="7" t="s">
        <v>2653</v>
      </c>
      <c r="B320" s="5" t="s">
        <v>67</v>
      </c>
      <c r="C320" s="5" t="s">
        <v>72</v>
      </c>
      <c r="D320" s="5" t="s">
        <v>110</v>
      </c>
      <c r="E320" s="5" t="s">
        <v>111</v>
      </c>
      <c r="F320" s="8">
        <v>0.44</v>
      </c>
      <c r="G320" s="8">
        <v>3.44</v>
      </c>
      <c r="H320" s="8">
        <v>13.75</v>
      </c>
      <c r="I320" s="8">
        <v>61.576000000000001</v>
      </c>
      <c r="J320" s="8">
        <v>47.826000000000001</v>
      </c>
      <c r="K320" s="8">
        <v>4.4782545454545497</v>
      </c>
    </row>
    <row r="321" spans="1:11" x14ac:dyDescent="0.3">
      <c r="A321" s="7" t="s">
        <v>2564</v>
      </c>
      <c r="B321" s="5" t="s">
        <v>67</v>
      </c>
      <c r="C321" s="5" t="s">
        <v>55</v>
      </c>
      <c r="D321" s="5" t="s">
        <v>110</v>
      </c>
      <c r="E321" s="5" t="s">
        <v>121</v>
      </c>
      <c r="F321" s="8">
        <v>1.43</v>
      </c>
      <c r="G321" s="8">
        <v>5.01</v>
      </c>
      <c r="H321" s="8">
        <v>44.6875</v>
      </c>
      <c r="I321" s="8">
        <v>89.679000000000002</v>
      </c>
      <c r="J321" s="8">
        <v>44.991500000000002</v>
      </c>
      <c r="K321" s="8">
        <v>2.0068027972028002</v>
      </c>
    </row>
    <row r="322" spans="1:11" x14ac:dyDescent="0.3">
      <c r="A322" s="7" t="s">
        <v>2564</v>
      </c>
      <c r="B322" s="5" t="s">
        <v>67</v>
      </c>
      <c r="C322" s="5" t="s">
        <v>72</v>
      </c>
      <c r="D322" s="5" t="s">
        <v>110</v>
      </c>
      <c r="E322" s="5" t="s">
        <v>121</v>
      </c>
      <c r="F322" s="8">
        <v>0.84</v>
      </c>
      <c r="G322" s="8">
        <v>6.76</v>
      </c>
      <c r="H322" s="8">
        <v>26.25</v>
      </c>
      <c r="I322" s="8">
        <v>121.004</v>
      </c>
      <c r="J322" s="8">
        <v>94.754000000000005</v>
      </c>
      <c r="K322" s="8">
        <v>4.6096761904761898</v>
      </c>
    </row>
    <row r="323" spans="1:11" x14ac:dyDescent="0.3">
      <c r="A323" s="7" t="s">
        <v>2564</v>
      </c>
      <c r="B323" s="5" t="s">
        <v>67</v>
      </c>
      <c r="C323" s="5" t="s">
        <v>72</v>
      </c>
      <c r="D323" s="5" t="s">
        <v>110</v>
      </c>
      <c r="E323" s="5" t="s">
        <v>121</v>
      </c>
      <c r="F323" s="8">
        <v>0.79</v>
      </c>
      <c r="G323" s="8">
        <v>5.39</v>
      </c>
      <c r="H323" s="8">
        <v>24.6875</v>
      </c>
      <c r="I323" s="8">
        <v>96.480999999999995</v>
      </c>
      <c r="J323" s="8">
        <v>71.793499999999995</v>
      </c>
      <c r="K323" s="8">
        <v>3.90809113924051</v>
      </c>
    </row>
    <row r="324" spans="1:11" x14ac:dyDescent="0.3">
      <c r="A324" s="7" t="s">
        <v>2564</v>
      </c>
      <c r="B324" s="5" t="s">
        <v>67</v>
      </c>
      <c r="C324" s="5" t="s">
        <v>72</v>
      </c>
      <c r="D324" s="5" t="s">
        <v>110</v>
      </c>
      <c r="E324" s="5" t="s">
        <v>121</v>
      </c>
      <c r="F324" s="8">
        <v>2.62</v>
      </c>
      <c r="G324" s="8">
        <v>5.7</v>
      </c>
      <c r="H324" s="8">
        <v>81.875</v>
      </c>
      <c r="I324" s="8">
        <v>102.03</v>
      </c>
      <c r="J324" s="8">
        <v>20.155000000000001</v>
      </c>
      <c r="K324" s="8">
        <v>1.2461679389313001</v>
      </c>
    </row>
    <row r="325" spans="1:11" x14ac:dyDescent="0.3">
      <c r="A325" s="7" t="s">
        <v>2558</v>
      </c>
      <c r="B325" s="5" t="s">
        <v>67</v>
      </c>
      <c r="C325" s="5" t="s">
        <v>55</v>
      </c>
      <c r="D325" s="5" t="s">
        <v>110</v>
      </c>
      <c r="E325" s="5" t="s">
        <v>121</v>
      </c>
      <c r="F325" s="8">
        <v>2.61</v>
      </c>
      <c r="G325" s="8">
        <v>10.14</v>
      </c>
      <c r="H325" s="8">
        <v>81.5625</v>
      </c>
      <c r="I325" s="8">
        <v>181.506</v>
      </c>
      <c r="J325" s="8">
        <v>99.9435</v>
      </c>
      <c r="K325" s="8">
        <v>2.22536091954023</v>
      </c>
    </row>
    <row r="326" spans="1:11" x14ac:dyDescent="0.3">
      <c r="A326" s="7" t="s">
        <v>2558</v>
      </c>
      <c r="B326" s="5" t="s">
        <v>67</v>
      </c>
      <c r="C326" s="5" t="s">
        <v>72</v>
      </c>
      <c r="D326" s="5" t="s">
        <v>110</v>
      </c>
      <c r="E326" s="5" t="s">
        <v>121</v>
      </c>
      <c r="F326" s="8">
        <v>2.46</v>
      </c>
      <c r="G326" s="8">
        <v>9.5500000000000007</v>
      </c>
      <c r="H326" s="8">
        <v>76.875</v>
      </c>
      <c r="I326" s="8">
        <v>170.94499999999999</v>
      </c>
      <c r="J326" s="8">
        <v>94.07</v>
      </c>
      <c r="K326" s="8">
        <v>2.2236747967479702</v>
      </c>
    </row>
    <row r="327" spans="1:11" x14ac:dyDescent="0.3">
      <c r="A327" s="7" t="s">
        <v>2558</v>
      </c>
      <c r="B327" s="5" t="s">
        <v>67</v>
      </c>
      <c r="C327" s="5" t="s">
        <v>72</v>
      </c>
      <c r="D327" s="5" t="s">
        <v>110</v>
      </c>
      <c r="E327" s="5" t="s">
        <v>121</v>
      </c>
      <c r="F327" s="8">
        <v>1.7</v>
      </c>
      <c r="G327" s="8">
        <v>11.91</v>
      </c>
      <c r="H327" s="8">
        <v>53.125</v>
      </c>
      <c r="I327" s="8">
        <v>213.18899999999999</v>
      </c>
      <c r="J327" s="8">
        <v>160.06399999999999</v>
      </c>
      <c r="K327" s="8">
        <v>4.0129694117647103</v>
      </c>
    </row>
    <row r="328" spans="1:11" x14ac:dyDescent="0.3">
      <c r="A328" s="7" t="s">
        <v>309</v>
      </c>
      <c r="B328" s="5" t="s">
        <v>54</v>
      </c>
      <c r="C328" s="5" t="s">
        <v>72</v>
      </c>
      <c r="D328" s="5" t="s">
        <v>110</v>
      </c>
      <c r="E328" s="5" t="s">
        <v>121</v>
      </c>
      <c r="F328" s="8">
        <v>0.45</v>
      </c>
      <c r="G328" s="8">
        <v>6.33</v>
      </c>
      <c r="H328" s="8">
        <v>14.0625</v>
      </c>
      <c r="I328" s="8">
        <v>113.307</v>
      </c>
      <c r="J328" s="8">
        <v>99.244500000000002</v>
      </c>
      <c r="K328" s="8">
        <v>8.0573866666666696</v>
      </c>
    </row>
    <row r="329" spans="1:11" x14ac:dyDescent="0.3">
      <c r="A329" s="7" t="s">
        <v>309</v>
      </c>
      <c r="B329" s="5" t="s">
        <v>54</v>
      </c>
      <c r="C329" s="5" t="s">
        <v>55</v>
      </c>
      <c r="D329" s="5" t="s">
        <v>110</v>
      </c>
      <c r="E329" s="5" t="s">
        <v>121</v>
      </c>
      <c r="F329" s="8">
        <v>0.93</v>
      </c>
      <c r="G329" s="8">
        <v>5.46</v>
      </c>
      <c r="H329" s="8">
        <v>29.0625</v>
      </c>
      <c r="I329" s="8">
        <v>97.733999999999995</v>
      </c>
      <c r="J329" s="8">
        <v>68.671499999999995</v>
      </c>
      <c r="K329" s="8">
        <v>3.3628903225806499</v>
      </c>
    </row>
    <row r="330" spans="1:11" x14ac:dyDescent="0.3">
      <c r="A330" s="7" t="s">
        <v>2548</v>
      </c>
      <c r="B330" s="5" t="s">
        <v>67</v>
      </c>
      <c r="C330" s="5" t="s">
        <v>72</v>
      </c>
      <c r="D330" s="5" t="s">
        <v>110</v>
      </c>
      <c r="E330" s="5" t="s">
        <v>121</v>
      </c>
      <c r="F330" s="8">
        <v>0.87</v>
      </c>
      <c r="G330" s="8">
        <v>18.39</v>
      </c>
      <c r="H330" s="8">
        <v>27.1875</v>
      </c>
      <c r="I330" s="8">
        <v>329.18099999999998</v>
      </c>
      <c r="J330" s="8">
        <v>301.99349999999998</v>
      </c>
      <c r="K330" s="8">
        <v>12.107806896551701</v>
      </c>
    </row>
    <row r="331" spans="1:11" x14ac:dyDescent="0.3">
      <c r="A331" s="7" t="s">
        <v>2548</v>
      </c>
      <c r="B331" s="5" t="s">
        <v>67</v>
      </c>
      <c r="C331" s="5" t="s">
        <v>72</v>
      </c>
      <c r="D331" s="5" t="s">
        <v>110</v>
      </c>
      <c r="E331" s="5" t="s">
        <v>121</v>
      </c>
      <c r="F331" s="8">
        <v>0.75</v>
      </c>
      <c r="G331" s="8">
        <v>12.88</v>
      </c>
      <c r="H331" s="8">
        <v>23.4375</v>
      </c>
      <c r="I331" s="8">
        <v>230.55199999999999</v>
      </c>
      <c r="J331" s="8">
        <v>207.11449999999999</v>
      </c>
      <c r="K331" s="8">
        <v>9.8368853333333295</v>
      </c>
    </row>
    <row r="332" spans="1:11" x14ac:dyDescent="0.3">
      <c r="A332" s="7" t="s">
        <v>2552</v>
      </c>
      <c r="B332" s="5" t="s">
        <v>67</v>
      </c>
      <c r="C332" s="5" t="s">
        <v>72</v>
      </c>
      <c r="D332" s="5" t="s">
        <v>110</v>
      </c>
      <c r="E332" s="5" t="s">
        <v>121</v>
      </c>
      <c r="F332" s="8">
        <v>0.28000000000000003</v>
      </c>
      <c r="G332" s="8">
        <v>9.6999999999999993</v>
      </c>
      <c r="H332" s="8">
        <v>8.75</v>
      </c>
      <c r="I332" s="8">
        <v>173.63</v>
      </c>
      <c r="J332" s="8">
        <v>164.88</v>
      </c>
      <c r="K332" s="8">
        <v>19.8434285714286</v>
      </c>
    </row>
    <row r="333" spans="1:11" x14ac:dyDescent="0.3">
      <c r="A333" s="7" t="s">
        <v>2552</v>
      </c>
      <c r="B333" s="5" t="s">
        <v>67</v>
      </c>
      <c r="C333" s="5" t="s">
        <v>72</v>
      </c>
      <c r="D333" s="5" t="s">
        <v>110</v>
      </c>
      <c r="E333" s="5" t="s">
        <v>121</v>
      </c>
      <c r="F333" s="8">
        <v>0.22</v>
      </c>
      <c r="G333" s="8">
        <v>6.06</v>
      </c>
      <c r="H333" s="8">
        <v>6.875</v>
      </c>
      <c r="I333" s="8">
        <v>108.474</v>
      </c>
      <c r="J333" s="8">
        <v>101.599</v>
      </c>
      <c r="K333" s="8">
        <v>15.778036363636399</v>
      </c>
    </row>
    <row r="334" spans="1:11" x14ac:dyDescent="0.3">
      <c r="A334" s="7" t="s">
        <v>1253</v>
      </c>
      <c r="B334" s="5" t="s">
        <v>54</v>
      </c>
      <c r="C334" s="5" t="s">
        <v>55</v>
      </c>
      <c r="D334" s="5" t="s">
        <v>110</v>
      </c>
      <c r="E334" s="5" t="s">
        <v>111</v>
      </c>
      <c r="F334" s="8">
        <v>0.46</v>
      </c>
      <c r="G334" s="8">
        <v>2.77</v>
      </c>
      <c r="H334" s="8">
        <v>14.375</v>
      </c>
      <c r="I334" s="8">
        <v>49.582999999999998</v>
      </c>
      <c r="J334" s="8">
        <v>35.207999999999998</v>
      </c>
      <c r="K334" s="8">
        <v>3.44925217391304</v>
      </c>
    </row>
    <row r="335" spans="1:11" x14ac:dyDescent="0.3">
      <c r="A335" s="7" t="s">
        <v>1253</v>
      </c>
      <c r="B335" s="5" t="s">
        <v>54</v>
      </c>
      <c r="C335" s="5" t="s">
        <v>72</v>
      </c>
      <c r="D335" s="5" t="s">
        <v>110</v>
      </c>
      <c r="E335" s="5" t="s">
        <v>111</v>
      </c>
      <c r="F335" s="8">
        <v>4.84</v>
      </c>
      <c r="G335" s="8">
        <v>1.94</v>
      </c>
      <c r="H335" s="8">
        <v>151.25</v>
      </c>
      <c r="I335" s="8">
        <v>34.725999999999999</v>
      </c>
      <c r="J335" s="8">
        <v>-116.524</v>
      </c>
      <c r="K335" s="8">
        <v>0.22959338842975199</v>
      </c>
    </row>
    <row r="336" spans="1:11" x14ac:dyDescent="0.3">
      <c r="A336" s="7" t="s">
        <v>2705</v>
      </c>
      <c r="B336" s="5" t="s">
        <v>682</v>
      </c>
      <c r="C336" s="5" t="s">
        <v>72</v>
      </c>
      <c r="D336" s="5" t="s">
        <v>110</v>
      </c>
      <c r="E336" s="5" t="s">
        <v>111</v>
      </c>
      <c r="F336" s="8">
        <v>0.28000000000000003</v>
      </c>
      <c r="G336" s="8">
        <v>8.32</v>
      </c>
      <c r="H336" s="8">
        <v>8.75</v>
      </c>
      <c r="I336" s="8">
        <v>148.928</v>
      </c>
      <c r="J336" s="8">
        <v>140.178</v>
      </c>
      <c r="K336" s="8">
        <v>17.0203428571429</v>
      </c>
    </row>
    <row r="337" spans="1:11" x14ac:dyDescent="0.3">
      <c r="A337" s="7" t="s">
        <v>2705</v>
      </c>
      <c r="B337" s="5" t="s">
        <v>682</v>
      </c>
      <c r="C337" s="5" t="s">
        <v>72</v>
      </c>
      <c r="D337" s="5" t="s">
        <v>110</v>
      </c>
      <c r="E337" s="5" t="s">
        <v>111</v>
      </c>
      <c r="F337" s="8">
        <v>0.08</v>
      </c>
      <c r="G337" s="8">
        <v>8.56</v>
      </c>
      <c r="H337" s="8">
        <v>2.5</v>
      </c>
      <c r="I337" s="8">
        <v>153.22399999999999</v>
      </c>
      <c r="J337" s="8">
        <v>150.72399999999999</v>
      </c>
      <c r="K337" s="8">
        <v>61.2896</v>
      </c>
    </row>
    <row r="338" spans="1:11" x14ac:dyDescent="0.3">
      <c r="A338" s="7" t="s">
        <v>2705</v>
      </c>
      <c r="B338" s="5" t="s">
        <v>682</v>
      </c>
      <c r="C338" s="5" t="s">
        <v>72</v>
      </c>
      <c r="D338" s="5" t="s">
        <v>110</v>
      </c>
      <c r="E338" s="5" t="s">
        <v>111</v>
      </c>
      <c r="F338" s="8">
        <v>7.0000000000000007E-2</v>
      </c>
      <c r="G338" s="8">
        <v>14.67</v>
      </c>
      <c r="H338" s="8">
        <v>2.1875</v>
      </c>
      <c r="I338" s="8">
        <v>262.59300000000002</v>
      </c>
      <c r="J338" s="8">
        <v>260.40550000000002</v>
      </c>
      <c r="K338" s="8">
        <v>120.04251428571401</v>
      </c>
    </row>
    <row r="339" spans="1:11" x14ac:dyDescent="0.3">
      <c r="A339" s="7" t="s">
        <v>2677</v>
      </c>
      <c r="B339" s="5" t="s">
        <v>67</v>
      </c>
      <c r="C339" s="5" t="s">
        <v>72</v>
      </c>
      <c r="D339" s="5" t="s">
        <v>110</v>
      </c>
      <c r="E339" s="5" t="s">
        <v>111</v>
      </c>
      <c r="F339" s="8">
        <v>0.46</v>
      </c>
      <c r="G339" s="8">
        <v>12.49</v>
      </c>
      <c r="H339" s="8">
        <v>14.375</v>
      </c>
      <c r="I339" s="8">
        <v>223.571</v>
      </c>
      <c r="J339" s="8">
        <v>209.196</v>
      </c>
      <c r="K339" s="8">
        <v>15.5527652173913</v>
      </c>
    </row>
    <row r="340" spans="1:11" x14ac:dyDescent="0.3">
      <c r="A340" s="7" t="s">
        <v>2684</v>
      </c>
      <c r="B340" s="5" t="s">
        <v>67</v>
      </c>
      <c r="C340" s="5" t="s">
        <v>72</v>
      </c>
      <c r="D340" s="5" t="s">
        <v>110</v>
      </c>
      <c r="E340" s="5" t="s">
        <v>111</v>
      </c>
      <c r="F340" s="8">
        <v>7.0000000000000007E-2</v>
      </c>
      <c r="G340" s="8">
        <v>18.3</v>
      </c>
      <c r="H340" s="8">
        <v>2.1875</v>
      </c>
      <c r="I340" s="8">
        <v>327.57</v>
      </c>
      <c r="J340" s="8">
        <v>325.38249999999999</v>
      </c>
      <c r="K340" s="8">
        <v>149.74628571428599</v>
      </c>
    </row>
    <row r="341" spans="1:11" x14ac:dyDescent="0.3">
      <c r="A341" s="7" t="s">
        <v>2677</v>
      </c>
      <c r="B341" s="5" t="s">
        <v>67</v>
      </c>
      <c r="C341" s="5" t="s">
        <v>72</v>
      </c>
      <c r="D341" s="5" t="s">
        <v>110</v>
      </c>
      <c r="E341" s="5" t="s">
        <v>111</v>
      </c>
      <c r="F341" s="8">
        <v>0.16</v>
      </c>
      <c r="G341" s="8">
        <v>12.13</v>
      </c>
      <c r="H341" s="8">
        <v>5</v>
      </c>
      <c r="I341" s="8">
        <v>217.12700000000001</v>
      </c>
      <c r="J341" s="8">
        <v>212.12700000000001</v>
      </c>
      <c r="K341" s="8">
        <v>43.425400000000003</v>
      </c>
    </row>
    <row r="342" spans="1:11" x14ac:dyDescent="0.3">
      <c r="A342" s="7" t="s">
        <v>2684</v>
      </c>
      <c r="B342" s="5" t="s">
        <v>67</v>
      </c>
      <c r="C342" s="5" t="s">
        <v>72</v>
      </c>
      <c r="D342" s="5" t="s">
        <v>110</v>
      </c>
      <c r="E342" s="5" t="s">
        <v>111</v>
      </c>
      <c r="F342" s="8">
        <v>0.16</v>
      </c>
      <c r="G342" s="8">
        <v>16.55</v>
      </c>
      <c r="H342" s="8">
        <v>5</v>
      </c>
      <c r="I342" s="8">
        <v>296.245</v>
      </c>
      <c r="J342" s="8">
        <v>291.245</v>
      </c>
      <c r="K342" s="8">
        <v>59.249000000000002</v>
      </c>
    </row>
    <row r="343" spans="1:11" x14ac:dyDescent="0.3">
      <c r="A343" s="7" t="s">
        <v>2677</v>
      </c>
      <c r="B343" s="5" t="s">
        <v>67</v>
      </c>
      <c r="C343" s="5" t="s">
        <v>72</v>
      </c>
      <c r="D343" s="5" t="s">
        <v>110</v>
      </c>
      <c r="E343" s="5" t="s">
        <v>111</v>
      </c>
      <c r="F343" s="8">
        <v>0.37</v>
      </c>
      <c r="G343" s="8">
        <v>38.78</v>
      </c>
      <c r="H343" s="8">
        <v>11.5625</v>
      </c>
      <c r="I343" s="8">
        <v>694.16200000000003</v>
      </c>
      <c r="J343" s="8">
        <v>682.59950000000003</v>
      </c>
      <c r="K343" s="8">
        <v>60.035632432432401</v>
      </c>
    </row>
    <row r="344" spans="1:11" x14ac:dyDescent="0.3">
      <c r="A344" s="7" t="s">
        <v>2677</v>
      </c>
      <c r="B344" s="5" t="s">
        <v>67</v>
      </c>
      <c r="C344" s="5" t="s">
        <v>72</v>
      </c>
      <c r="D344" s="5" t="s">
        <v>110</v>
      </c>
      <c r="E344" s="5" t="s">
        <v>111</v>
      </c>
      <c r="F344" s="8">
        <v>0.28000000000000003</v>
      </c>
      <c r="G344" s="8">
        <v>13.35</v>
      </c>
      <c r="H344" s="8">
        <v>8.75</v>
      </c>
      <c r="I344" s="8">
        <v>238.965</v>
      </c>
      <c r="J344" s="8">
        <v>230.215</v>
      </c>
      <c r="K344" s="8">
        <v>27.310285714285701</v>
      </c>
    </row>
    <row r="345" spans="1:11" x14ac:dyDescent="0.3">
      <c r="A345" s="7" t="s">
        <v>2684</v>
      </c>
      <c r="B345" s="5" t="s">
        <v>67</v>
      </c>
      <c r="C345" s="5" t="s">
        <v>72</v>
      </c>
      <c r="D345" s="5" t="s">
        <v>110</v>
      </c>
      <c r="E345" s="5" t="s">
        <v>111</v>
      </c>
      <c r="F345" s="8">
        <v>0.06</v>
      </c>
      <c r="G345" s="8">
        <v>14.97</v>
      </c>
      <c r="H345" s="8">
        <v>1.875</v>
      </c>
      <c r="I345" s="8">
        <v>267.96300000000002</v>
      </c>
      <c r="J345" s="8">
        <v>266.08800000000002</v>
      </c>
      <c r="K345" s="8">
        <v>142.9136</v>
      </c>
    </row>
    <row r="346" spans="1:11" x14ac:dyDescent="0.3">
      <c r="A346" s="7" t="s">
        <v>2677</v>
      </c>
      <c r="B346" s="5" t="s">
        <v>67</v>
      </c>
      <c r="C346" s="5" t="s">
        <v>55</v>
      </c>
      <c r="D346" s="5" t="s">
        <v>110</v>
      </c>
      <c r="E346" s="5" t="s">
        <v>111</v>
      </c>
      <c r="F346" s="8">
        <v>0.56000000000000005</v>
      </c>
      <c r="G346" s="8">
        <v>14.6</v>
      </c>
      <c r="H346" s="8">
        <v>17.5</v>
      </c>
      <c r="I346" s="8">
        <v>261.33999999999997</v>
      </c>
      <c r="J346" s="8">
        <v>243.84</v>
      </c>
      <c r="K346" s="8">
        <v>14.9337142857143</v>
      </c>
    </row>
    <row r="347" spans="1:11" x14ac:dyDescent="0.3">
      <c r="A347" s="7" t="s">
        <v>2689</v>
      </c>
      <c r="B347" s="5" t="s">
        <v>67</v>
      </c>
      <c r="C347" s="5" t="s">
        <v>72</v>
      </c>
      <c r="D347" s="5" t="s">
        <v>110</v>
      </c>
      <c r="E347" s="5" t="s">
        <v>111</v>
      </c>
      <c r="F347" s="8">
        <v>0.46</v>
      </c>
      <c r="G347" s="8">
        <v>15.55</v>
      </c>
      <c r="H347" s="8">
        <v>14.375</v>
      </c>
      <c r="I347" s="8">
        <v>278.34500000000003</v>
      </c>
      <c r="J347" s="8">
        <v>263.97000000000003</v>
      </c>
      <c r="K347" s="8">
        <v>19.363130434782601</v>
      </c>
    </row>
    <row r="348" spans="1:11" x14ac:dyDescent="0.3">
      <c r="A348" s="7" t="s">
        <v>2689</v>
      </c>
      <c r="B348" s="5" t="s">
        <v>67</v>
      </c>
      <c r="C348" s="5" t="s">
        <v>72</v>
      </c>
      <c r="D348" s="5" t="s">
        <v>110</v>
      </c>
      <c r="E348" s="5" t="s">
        <v>111</v>
      </c>
      <c r="F348" s="8">
        <v>0.48</v>
      </c>
      <c r="G348" s="8">
        <v>19.579999999999998</v>
      </c>
      <c r="H348" s="8">
        <v>15</v>
      </c>
      <c r="I348" s="8">
        <v>350.48200000000003</v>
      </c>
      <c r="J348" s="8">
        <v>335.48200000000003</v>
      </c>
      <c r="K348" s="8">
        <v>23.365466666666698</v>
      </c>
    </row>
    <row r="349" spans="1:11" x14ac:dyDescent="0.3">
      <c r="A349" s="7" t="s">
        <v>2701</v>
      </c>
      <c r="B349" s="5" t="s">
        <v>67</v>
      </c>
      <c r="C349" s="5" t="s">
        <v>72</v>
      </c>
      <c r="D349" s="5" t="s">
        <v>110</v>
      </c>
      <c r="E349" s="5" t="s">
        <v>111</v>
      </c>
      <c r="F349" s="8">
        <v>0.56000000000000005</v>
      </c>
      <c r="G349" s="8">
        <v>3.99</v>
      </c>
      <c r="H349" s="8">
        <v>17.5</v>
      </c>
      <c r="I349" s="8">
        <v>71.421000000000006</v>
      </c>
      <c r="J349" s="8">
        <v>53.920999999999999</v>
      </c>
      <c r="K349" s="8">
        <v>4.0811999999999999</v>
      </c>
    </row>
    <row r="350" spans="1:11" x14ac:dyDescent="0.3">
      <c r="A350" s="7" t="s">
        <v>2698</v>
      </c>
      <c r="B350" s="5" t="s">
        <v>67</v>
      </c>
      <c r="C350" s="5" t="s">
        <v>55</v>
      </c>
      <c r="D350" s="5" t="s">
        <v>110</v>
      </c>
      <c r="E350" s="5" t="s">
        <v>111</v>
      </c>
      <c r="F350" s="8">
        <v>0.47</v>
      </c>
      <c r="G350" s="8">
        <v>0.72</v>
      </c>
      <c r="H350" s="8">
        <v>14.6875</v>
      </c>
      <c r="I350" s="8">
        <v>12.888</v>
      </c>
      <c r="J350" s="8">
        <v>-1.7995000000000001</v>
      </c>
      <c r="K350" s="8">
        <v>0.87748085106383</v>
      </c>
    </row>
    <row r="351" spans="1:11" x14ac:dyDescent="0.3">
      <c r="A351" s="7" t="s">
        <v>2698</v>
      </c>
      <c r="B351" s="5" t="s">
        <v>67</v>
      </c>
      <c r="C351" s="5" t="s">
        <v>72</v>
      </c>
      <c r="D351" s="5" t="s">
        <v>110</v>
      </c>
      <c r="E351" s="5" t="s">
        <v>111</v>
      </c>
      <c r="F351" s="8">
        <v>0.78</v>
      </c>
      <c r="G351" s="8">
        <v>2.58</v>
      </c>
      <c r="H351" s="8">
        <v>24.375</v>
      </c>
      <c r="I351" s="8">
        <v>46.182000000000002</v>
      </c>
      <c r="J351" s="8">
        <v>21.806999999999999</v>
      </c>
      <c r="K351" s="8">
        <v>1.8946461538461501</v>
      </c>
    </row>
    <row r="352" spans="1:11" x14ac:dyDescent="0.3">
      <c r="A352" s="7" t="s">
        <v>2698</v>
      </c>
      <c r="B352" s="5" t="s">
        <v>67</v>
      </c>
      <c r="C352" s="5" t="s">
        <v>72</v>
      </c>
      <c r="D352" s="5" t="s">
        <v>110</v>
      </c>
      <c r="E352" s="5" t="s">
        <v>111</v>
      </c>
      <c r="F352" s="8">
        <v>1.2</v>
      </c>
      <c r="G352" s="8">
        <v>2.6</v>
      </c>
      <c r="H352" s="8">
        <v>37.5</v>
      </c>
      <c r="I352" s="8">
        <v>46.54</v>
      </c>
      <c r="J352" s="8">
        <v>9.0400000000000098</v>
      </c>
      <c r="K352" s="8">
        <v>1.2410666666666701</v>
      </c>
    </row>
    <row r="353" spans="1:11" x14ac:dyDescent="0.3">
      <c r="A353" s="7" t="s">
        <v>2544</v>
      </c>
      <c r="B353" s="5" t="s">
        <v>67</v>
      </c>
      <c r="C353" s="5" t="s">
        <v>72</v>
      </c>
      <c r="D353" s="5" t="s">
        <v>110</v>
      </c>
      <c r="E353" s="5" t="s">
        <v>121</v>
      </c>
      <c r="F353" s="8">
        <v>2.83</v>
      </c>
      <c r="G353" s="8">
        <v>4.5</v>
      </c>
      <c r="H353" s="8">
        <v>88.4375</v>
      </c>
      <c r="I353" s="8">
        <v>80.55</v>
      </c>
      <c r="J353" s="8">
        <v>-7.8875000000000002</v>
      </c>
      <c r="K353" s="8">
        <v>0.91081272084805698</v>
      </c>
    </row>
    <row r="354" spans="1:11" x14ac:dyDescent="0.3">
      <c r="A354" s="7" t="s">
        <v>2540</v>
      </c>
      <c r="B354" s="5" t="s">
        <v>67</v>
      </c>
      <c r="C354" s="5" t="s">
        <v>72</v>
      </c>
      <c r="D354" s="5" t="s">
        <v>110</v>
      </c>
      <c r="E354" s="5" t="s">
        <v>121</v>
      </c>
      <c r="F354" s="8">
        <v>0.81</v>
      </c>
      <c r="G354" s="8">
        <v>13.6</v>
      </c>
      <c r="H354" s="8">
        <v>25.3125</v>
      </c>
      <c r="I354" s="8">
        <v>243.44</v>
      </c>
      <c r="J354" s="8">
        <v>218.1275</v>
      </c>
      <c r="K354" s="8">
        <v>9.6173827160493808</v>
      </c>
    </row>
    <row r="355" spans="1:11" x14ac:dyDescent="0.3">
      <c r="A355" s="7" t="s">
        <v>259</v>
      </c>
      <c r="B355" s="5" t="s">
        <v>54</v>
      </c>
      <c r="C355" s="5" t="s">
        <v>55</v>
      </c>
      <c r="D355" s="5" t="s">
        <v>110</v>
      </c>
      <c r="E355" s="5" t="s">
        <v>121</v>
      </c>
      <c r="F355" s="8">
        <v>0.33</v>
      </c>
      <c r="G355" s="8">
        <v>5.0999999999999996</v>
      </c>
      <c r="H355" s="8">
        <v>10.3125</v>
      </c>
      <c r="I355" s="8">
        <v>91.29</v>
      </c>
      <c r="J355" s="8">
        <v>80.977500000000006</v>
      </c>
      <c r="K355" s="8">
        <v>8.8523636363636395</v>
      </c>
    </row>
    <row r="356" spans="1:11" x14ac:dyDescent="0.3">
      <c r="A356" s="7" t="s">
        <v>259</v>
      </c>
      <c r="B356" s="5" t="s">
        <v>54</v>
      </c>
      <c r="C356" s="5" t="s">
        <v>72</v>
      </c>
      <c r="D356" s="5" t="s">
        <v>110</v>
      </c>
      <c r="E356" s="5" t="s">
        <v>121</v>
      </c>
      <c r="F356" s="8">
        <v>0.59</v>
      </c>
      <c r="G356" s="8">
        <v>4.59</v>
      </c>
      <c r="H356" s="8">
        <v>18.4375</v>
      </c>
      <c r="I356" s="8">
        <v>82.161000000000001</v>
      </c>
      <c r="J356" s="8">
        <v>63.723500000000001</v>
      </c>
      <c r="K356" s="8">
        <v>4.4561898305084702</v>
      </c>
    </row>
    <row r="357" spans="1:11" x14ac:dyDescent="0.3">
      <c r="A357" s="7" t="s">
        <v>2670</v>
      </c>
      <c r="B357" s="5" t="s">
        <v>67</v>
      </c>
      <c r="C357" s="5" t="s">
        <v>72</v>
      </c>
      <c r="D357" s="5" t="s">
        <v>110</v>
      </c>
      <c r="E357" s="5" t="s">
        <v>111</v>
      </c>
      <c r="F357" s="8">
        <v>0.84</v>
      </c>
      <c r="G357" s="8">
        <v>22.98</v>
      </c>
      <c r="H357" s="8">
        <v>26.25</v>
      </c>
      <c r="I357" s="8">
        <v>411.34199999999998</v>
      </c>
      <c r="J357" s="8">
        <v>385.09199999999998</v>
      </c>
      <c r="K357" s="8">
        <v>15.6701714285714</v>
      </c>
    </row>
    <row r="358" spans="1:11" x14ac:dyDescent="0.3">
      <c r="A358" s="7" t="s">
        <v>2670</v>
      </c>
      <c r="B358" s="5" t="s">
        <v>67</v>
      </c>
      <c r="C358" s="5" t="s">
        <v>72</v>
      </c>
      <c r="D358" s="5" t="s">
        <v>110</v>
      </c>
      <c r="E358" s="5" t="s">
        <v>111</v>
      </c>
      <c r="F358" s="8">
        <v>0.66</v>
      </c>
      <c r="G358" s="8">
        <v>32.549999999999997</v>
      </c>
      <c r="H358" s="8">
        <v>20.625</v>
      </c>
      <c r="I358" s="8">
        <v>582.64499999999998</v>
      </c>
      <c r="J358" s="8">
        <v>562.02</v>
      </c>
      <c r="K358" s="8">
        <v>28.249454545454501</v>
      </c>
    </row>
    <row r="359" spans="1:11" x14ac:dyDescent="0.3">
      <c r="A359" s="7" t="s">
        <v>2662</v>
      </c>
      <c r="B359" s="5" t="s">
        <v>67</v>
      </c>
      <c r="C359" s="5" t="s">
        <v>55</v>
      </c>
      <c r="D359" s="5" t="s">
        <v>110</v>
      </c>
      <c r="E359" s="5" t="s">
        <v>111</v>
      </c>
      <c r="F359" s="8">
        <v>0.53</v>
      </c>
      <c r="G359" s="8">
        <v>17.03</v>
      </c>
      <c r="H359" s="8">
        <v>16.5625</v>
      </c>
      <c r="I359" s="8">
        <v>304.83699999999999</v>
      </c>
      <c r="J359" s="8">
        <v>288.27449999999999</v>
      </c>
      <c r="K359" s="8">
        <v>18.405252830188701</v>
      </c>
    </row>
    <row r="360" spans="1:11" x14ac:dyDescent="0.3">
      <c r="A360" s="7" t="s">
        <v>2670</v>
      </c>
      <c r="B360" s="5" t="s">
        <v>67</v>
      </c>
      <c r="C360" s="5" t="s">
        <v>72</v>
      </c>
      <c r="D360" s="5" t="s">
        <v>110</v>
      </c>
      <c r="E360" s="5" t="s">
        <v>111</v>
      </c>
      <c r="F360" s="8">
        <v>1.08</v>
      </c>
      <c r="G360" s="8">
        <v>21.49</v>
      </c>
      <c r="H360" s="8">
        <v>33.75</v>
      </c>
      <c r="I360" s="8">
        <v>384.67099999999999</v>
      </c>
      <c r="J360" s="8">
        <v>350.92099999999999</v>
      </c>
      <c r="K360" s="8">
        <v>11.397659259259299</v>
      </c>
    </row>
    <row r="361" spans="1:11" x14ac:dyDescent="0.3">
      <c r="A361" s="7" t="s">
        <v>2662</v>
      </c>
      <c r="B361" s="5" t="s">
        <v>67</v>
      </c>
      <c r="C361" s="5" t="s">
        <v>72</v>
      </c>
      <c r="D361" s="5" t="s">
        <v>110</v>
      </c>
      <c r="E361" s="5" t="s">
        <v>111</v>
      </c>
      <c r="F361" s="8">
        <v>0.09</v>
      </c>
      <c r="G361" s="8">
        <v>26</v>
      </c>
      <c r="H361" s="8">
        <v>2.8125</v>
      </c>
      <c r="I361" s="8">
        <v>465.4</v>
      </c>
      <c r="J361" s="8">
        <v>462.58749999999998</v>
      </c>
      <c r="K361" s="8">
        <v>165.47555555555601</v>
      </c>
    </row>
    <row r="362" spans="1:11" x14ac:dyDescent="0.3">
      <c r="A362" s="7" t="s">
        <v>2662</v>
      </c>
      <c r="B362" s="5" t="s">
        <v>67</v>
      </c>
      <c r="C362" s="5" t="s">
        <v>72</v>
      </c>
      <c r="D362" s="5" t="s">
        <v>110</v>
      </c>
      <c r="E362" s="5" t="s">
        <v>111</v>
      </c>
      <c r="F362" s="8">
        <v>0.16</v>
      </c>
      <c r="G362" s="8">
        <v>14.11</v>
      </c>
      <c r="H362" s="8">
        <v>5</v>
      </c>
      <c r="I362" s="8">
        <v>252.56899999999999</v>
      </c>
      <c r="J362" s="8">
        <v>247.56899999999999</v>
      </c>
      <c r="K362" s="8">
        <v>50.513800000000003</v>
      </c>
    </row>
    <row r="363" spans="1:11" x14ac:dyDescent="0.3">
      <c r="A363" s="7" t="s">
        <v>2658</v>
      </c>
      <c r="B363" s="5" t="s">
        <v>67</v>
      </c>
      <c r="C363" s="5" t="s">
        <v>72</v>
      </c>
      <c r="D363" s="5" t="s">
        <v>110</v>
      </c>
      <c r="E363" s="5" t="s">
        <v>111</v>
      </c>
      <c r="F363" s="8">
        <v>0.46</v>
      </c>
      <c r="G363" s="8">
        <v>29.78</v>
      </c>
      <c r="H363" s="8">
        <v>14.375</v>
      </c>
      <c r="I363" s="8">
        <v>533.06200000000001</v>
      </c>
      <c r="J363" s="8">
        <v>518.68700000000001</v>
      </c>
      <c r="K363" s="8">
        <v>37.082573913043497</v>
      </c>
    </row>
    <row r="364" spans="1:11" x14ac:dyDescent="0.3">
      <c r="A364" s="7" t="s">
        <v>2662</v>
      </c>
      <c r="B364" s="5" t="s">
        <v>67</v>
      </c>
      <c r="C364" s="5" t="s">
        <v>72</v>
      </c>
      <c r="D364" s="5" t="s">
        <v>110</v>
      </c>
      <c r="E364" s="5" t="s">
        <v>111</v>
      </c>
      <c r="F364" s="8">
        <v>0.12</v>
      </c>
      <c r="G364" s="8">
        <v>14.45</v>
      </c>
      <c r="H364" s="8">
        <v>3.75</v>
      </c>
      <c r="I364" s="8">
        <v>258.65499999999997</v>
      </c>
      <c r="J364" s="8">
        <v>254.905</v>
      </c>
      <c r="K364" s="8">
        <v>68.974666666666707</v>
      </c>
    </row>
    <row r="365" spans="1:11" x14ac:dyDescent="0.3">
      <c r="A365" s="7" t="s">
        <v>2658</v>
      </c>
      <c r="B365" s="5" t="s">
        <v>67</v>
      </c>
      <c r="C365" s="5" t="s">
        <v>55</v>
      </c>
      <c r="D365" s="5" t="s">
        <v>110</v>
      </c>
      <c r="E365" s="5" t="s">
        <v>111</v>
      </c>
      <c r="F365" s="8">
        <v>0.36</v>
      </c>
      <c r="G365" s="8">
        <v>31.74</v>
      </c>
      <c r="H365" s="8">
        <v>11.25</v>
      </c>
      <c r="I365" s="8">
        <v>568.14599999999996</v>
      </c>
      <c r="J365" s="8">
        <v>556.89599999999996</v>
      </c>
      <c r="K365" s="8">
        <v>50.5018666666667</v>
      </c>
    </row>
    <row r="366" spans="1:11" x14ac:dyDescent="0.3">
      <c r="A366" s="7" t="s">
        <v>2658</v>
      </c>
      <c r="B366" s="5" t="s">
        <v>67</v>
      </c>
      <c r="C366" s="5" t="s">
        <v>72</v>
      </c>
      <c r="D366" s="5" t="s">
        <v>110</v>
      </c>
      <c r="E366" s="5" t="s">
        <v>111</v>
      </c>
      <c r="F366" s="8">
        <v>0.26</v>
      </c>
      <c r="G366" s="8">
        <v>27.81</v>
      </c>
      <c r="H366" s="8">
        <v>8.125</v>
      </c>
      <c r="I366" s="8">
        <v>497.79899999999998</v>
      </c>
      <c r="J366" s="8">
        <v>489.67399999999998</v>
      </c>
      <c r="K366" s="8">
        <v>61.267569230769197</v>
      </c>
    </row>
    <row r="367" spans="1:11" x14ac:dyDescent="0.3">
      <c r="A367" s="7" t="s">
        <v>2658</v>
      </c>
      <c r="B367" s="5" t="s">
        <v>67</v>
      </c>
      <c r="C367" s="5" t="s">
        <v>72</v>
      </c>
      <c r="D367" s="5" t="s">
        <v>110</v>
      </c>
      <c r="E367" s="5" t="s">
        <v>111</v>
      </c>
      <c r="F367" s="8">
        <v>1.33</v>
      </c>
      <c r="G367" s="8">
        <v>27.8</v>
      </c>
      <c r="H367" s="8">
        <v>41.5625</v>
      </c>
      <c r="I367" s="8">
        <v>497.62</v>
      </c>
      <c r="J367" s="8">
        <v>456.0575</v>
      </c>
      <c r="K367" s="8">
        <v>11.9728120300752</v>
      </c>
    </row>
    <row r="368" spans="1:11" x14ac:dyDescent="0.3">
      <c r="A368" s="7" t="s">
        <v>2660</v>
      </c>
      <c r="B368" s="5" t="s">
        <v>67</v>
      </c>
      <c r="C368" s="5" t="s">
        <v>72</v>
      </c>
      <c r="D368" s="5" t="s">
        <v>110</v>
      </c>
      <c r="E368" s="5" t="s">
        <v>111</v>
      </c>
      <c r="F368" s="8">
        <v>0.59</v>
      </c>
      <c r="G368" s="8">
        <v>16.170000000000002</v>
      </c>
      <c r="H368" s="8">
        <v>18.4375</v>
      </c>
      <c r="I368" s="8">
        <v>289.44299999999998</v>
      </c>
      <c r="J368" s="8">
        <v>271.00549999999998</v>
      </c>
      <c r="K368" s="8">
        <v>15.698603389830501</v>
      </c>
    </row>
    <row r="369" spans="1:11" x14ac:dyDescent="0.3">
      <c r="A369" s="7" t="s">
        <v>2660</v>
      </c>
      <c r="B369" s="5" t="s">
        <v>67</v>
      </c>
      <c r="C369" s="5" t="s">
        <v>55</v>
      </c>
      <c r="D369" s="5" t="s">
        <v>110</v>
      </c>
      <c r="E369" s="5" t="s">
        <v>111</v>
      </c>
      <c r="F369" s="8">
        <v>0.01</v>
      </c>
      <c r="G369" s="8">
        <v>18.23</v>
      </c>
      <c r="H369" s="8">
        <v>0.3125</v>
      </c>
      <c r="I369" s="8">
        <v>326.31700000000001</v>
      </c>
      <c r="J369" s="8">
        <v>326.00450000000001</v>
      </c>
      <c r="K369" s="8">
        <v>1044.2144000000001</v>
      </c>
    </row>
    <row r="370" spans="1:11" x14ac:dyDescent="0.3">
      <c r="A370" s="7" t="s">
        <v>2660</v>
      </c>
      <c r="B370" s="5" t="s">
        <v>67</v>
      </c>
      <c r="C370" s="5" t="s">
        <v>72</v>
      </c>
      <c r="D370" s="5" t="s">
        <v>110</v>
      </c>
      <c r="E370" s="5" t="s">
        <v>111</v>
      </c>
      <c r="F370" s="8">
        <v>0.94</v>
      </c>
      <c r="G370" s="8">
        <v>14.95</v>
      </c>
      <c r="H370" s="8">
        <v>29.375</v>
      </c>
      <c r="I370" s="8">
        <v>267.60500000000002</v>
      </c>
      <c r="J370" s="8">
        <v>238.23</v>
      </c>
      <c r="K370" s="8">
        <v>9.1099574468085098</v>
      </c>
    </row>
    <row r="371" spans="1:11" x14ac:dyDescent="0.3">
      <c r="A371" s="7" t="s">
        <v>2660</v>
      </c>
      <c r="B371" s="5" t="s">
        <v>67</v>
      </c>
      <c r="C371" s="5" t="s">
        <v>72</v>
      </c>
      <c r="D371" s="5" t="s">
        <v>110</v>
      </c>
      <c r="E371" s="5" t="s">
        <v>111</v>
      </c>
      <c r="F371" s="8">
        <v>0.01</v>
      </c>
      <c r="G371" s="8">
        <v>15.46</v>
      </c>
      <c r="H371" s="8">
        <v>0.3125</v>
      </c>
      <c r="I371" s="8">
        <v>276.73399999999998</v>
      </c>
      <c r="J371" s="8">
        <v>276.42149999999998</v>
      </c>
      <c r="K371" s="8">
        <v>885.54880000000003</v>
      </c>
    </row>
    <row r="372" spans="1:11" x14ac:dyDescent="0.3">
      <c r="A372" s="7" t="s">
        <v>109</v>
      </c>
      <c r="B372" s="5" t="s">
        <v>54</v>
      </c>
      <c r="C372" s="5" t="s">
        <v>72</v>
      </c>
      <c r="D372" s="5" t="s">
        <v>110</v>
      </c>
      <c r="E372" s="5" t="s">
        <v>111</v>
      </c>
      <c r="F372" s="8">
        <v>0.48</v>
      </c>
      <c r="G372" s="8">
        <v>3.55</v>
      </c>
      <c r="H372" s="8">
        <v>15</v>
      </c>
      <c r="I372" s="8">
        <v>63.545000000000002</v>
      </c>
      <c r="J372" s="8">
        <v>48.545000000000002</v>
      </c>
      <c r="K372" s="8">
        <v>4.23633333333333</v>
      </c>
    </row>
    <row r="373" spans="1:11" x14ac:dyDescent="0.3">
      <c r="A373" s="7" t="s">
        <v>109</v>
      </c>
      <c r="B373" s="5" t="s">
        <v>54</v>
      </c>
      <c r="C373" s="5" t="s">
        <v>72</v>
      </c>
      <c r="D373" s="5" t="s">
        <v>110</v>
      </c>
      <c r="E373" s="5" t="s">
        <v>111</v>
      </c>
      <c r="F373" s="8">
        <v>0.47</v>
      </c>
      <c r="G373" s="8">
        <v>3.7</v>
      </c>
      <c r="H373" s="8">
        <v>14.6875</v>
      </c>
      <c r="I373" s="8">
        <v>66.23</v>
      </c>
      <c r="J373" s="8">
        <v>51.542499999999997</v>
      </c>
      <c r="K373" s="8">
        <v>4.5092765957446801</v>
      </c>
    </row>
    <row r="374" spans="1:11" x14ac:dyDescent="0.3">
      <c r="A374" s="7" t="s">
        <v>199</v>
      </c>
      <c r="B374" s="5" t="s">
        <v>54</v>
      </c>
      <c r="C374" s="5" t="s">
        <v>72</v>
      </c>
      <c r="D374" s="5" t="s">
        <v>110</v>
      </c>
      <c r="E374" s="5" t="s">
        <v>111</v>
      </c>
      <c r="F374" s="8">
        <v>0.94</v>
      </c>
      <c r="G374" s="8">
        <v>4.57</v>
      </c>
      <c r="H374" s="8">
        <v>29.375</v>
      </c>
      <c r="I374" s="8">
        <v>81.802999999999997</v>
      </c>
      <c r="J374" s="8">
        <v>52.427999999999997</v>
      </c>
      <c r="K374" s="8">
        <v>2.7847829787234</v>
      </c>
    </row>
    <row r="375" spans="1:11" x14ac:dyDescent="0.3">
      <c r="A375" s="7" t="s">
        <v>199</v>
      </c>
      <c r="B375" s="5" t="s">
        <v>54</v>
      </c>
      <c r="C375" s="5" t="s">
        <v>55</v>
      </c>
      <c r="D375" s="5" t="s">
        <v>110</v>
      </c>
      <c r="E375" s="5" t="s">
        <v>111</v>
      </c>
      <c r="F375" s="8">
        <v>0.92</v>
      </c>
      <c r="G375" s="8">
        <v>4.0199999999999996</v>
      </c>
      <c r="H375" s="8">
        <v>28.75</v>
      </c>
      <c r="I375" s="8">
        <v>71.957999999999998</v>
      </c>
      <c r="J375" s="8">
        <v>43.207999999999998</v>
      </c>
      <c r="K375" s="8">
        <v>2.5028869565217402</v>
      </c>
    </row>
    <row r="376" spans="1:11" x14ac:dyDescent="0.3">
      <c r="A376" s="7" t="s">
        <v>199</v>
      </c>
      <c r="B376" s="5" t="s">
        <v>54</v>
      </c>
      <c r="C376" s="5" t="s">
        <v>72</v>
      </c>
      <c r="D376" s="5" t="s">
        <v>110</v>
      </c>
      <c r="E376" s="5" t="s">
        <v>111</v>
      </c>
      <c r="F376" s="8">
        <v>1.05</v>
      </c>
      <c r="G376" s="8">
        <v>3.86</v>
      </c>
      <c r="H376" s="8">
        <v>32.8125</v>
      </c>
      <c r="I376" s="8">
        <v>69.093999999999994</v>
      </c>
      <c r="J376" s="8">
        <v>36.281500000000001</v>
      </c>
      <c r="K376" s="8">
        <v>2.1057219047619</v>
      </c>
    </row>
    <row r="377" spans="1:11" x14ac:dyDescent="0.3">
      <c r="A377" s="7" t="s">
        <v>199</v>
      </c>
      <c r="B377" s="5" t="s">
        <v>54</v>
      </c>
      <c r="C377" s="5" t="s">
        <v>72</v>
      </c>
      <c r="D377" s="5" t="s">
        <v>110</v>
      </c>
      <c r="E377" s="5" t="s">
        <v>111</v>
      </c>
      <c r="F377" s="8">
        <v>1.93</v>
      </c>
      <c r="G377" s="8">
        <v>6.34</v>
      </c>
      <c r="H377" s="8">
        <v>60.3125</v>
      </c>
      <c r="I377" s="8">
        <v>113.486</v>
      </c>
      <c r="J377" s="8">
        <v>53.173499999999997</v>
      </c>
      <c r="K377" s="8">
        <v>1.88163316062176</v>
      </c>
    </row>
    <row r="378" spans="1:11" x14ac:dyDescent="0.3">
      <c r="A378" s="7" t="s">
        <v>254</v>
      </c>
      <c r="B378" s="5" t="s">
        <v>54</v>
      </c>
      <c r="C378" s="5" t="s">
        <v>72</v>
      </c>
      <c r="D378" s="5" t="s">
        <v>110</v>
      </c>
      <c r="E378" s="5" t="s">
        <v>111</v>
      </c>
      <c r="F378" s="8">
        <v>0.6</v>
      </c>
      <c r="G378" s="8">
        <v>4.38</v>
      </c>
      <c r="H378" s="8">
        <v>18.75</v>
      </c>
      <c r="I378" s="8">
        <v>78.402000000000001</v>
      </c>
      <c r="J378" s="8">
        <v>59.652000000000001</v>
      </c>
      <c r="K378" s="8">
        <v>4.1814400000000003</v>
      </c>
    </row>
    <row r="379" spans="1:11" x14ac:dyDescent="0.3">
      <c r="A379" s="7" t="s">
        <v>254</v>
      </c>
      <c r="B379" s="5" t="s">
        <v>54</v>
      </c>
      <c r="C379" s="5" t="s">
        <v>55</v>
      </c>
      <c r="D379" s="5" t="s">
        <v>110</v>
      </c>
      <c r="E379" s="5" t="s">
        <v>111</v>
      </c>
      <c r="F379" s="8">
        <v>1.41</v>
      </c>
      <c r="G379" s="8">
        <v>3.67</v>
      </c>
      <c r="H379" s="8">
        <v>44.0625</v>
      </c>
      <c r="I379" s="8">
        <v>65.692999999999998</v>
      </c>
      <c r="J379" s="8">
        <v>21.630500000000001</v>
      </c>
      <c r="K379" s="8">
        <v>1.49090496453901</v>
      </c>
    </row>
    <row r="380" spans="1:11" x14ac:dyDescent="0.3">
      <c r="A380" s="7" t="s">
        <v>254</v>
      </c>
      <c r="B380" s="5" t="s">
        <v>54</v>
      </c>
      <c r="C380" s="5" t="s">
        <v>72</v>
      </c>
      <c r="D380" s="5" t="s">
        <v>110</v>
      </c>
      <c r="E380" s="5" t="s">
        <v>111</v>
      </c>
      <c r="F380" s="8">
        <v>0.7</v>
      </c>
      <c r="G380" s="8">
        <v>3.47</v>
      </c>
      <c r="H380" s="8">
        <v>21.875</v>
      </c>
      <c r="I380" s="8">
        <v>62.113</v>
      </c>
      <c r="J380" s="8">
        <v>40.238</v>
      </c>
      <c r="K380" s="8">
        <v>2.8394514285714298</v>
      </c>
    </row>
    <row r="381" spans="1:11" x14ac:dyDescent="0.3">
      <c r="A381" s="7" t="s">
        <v>2693</v>
      </c>
      <c r="B381" s="5" t="s">
        <v>682</v>
      </c>
      <c r="C381" s="5" t="s">
        <v>72</v>
      </c>
      <c r="D381" s="5" t="s">
        <v>110</v>
      </c>
      <c r="E381" s="5" t="s">
        <v>111</v>
      </c>
      <c r="F381" s="8">
        <v>0.01</v>
      </c>
      <c r="G381" s="8">
        <v>3.04</v>
      </c>
      <c r="H381" s="8">
        <v>0.3125</v>
      </c>
      <c r="I381" s="8">
        <v>54.415999999999997</v>
      </c>
      <c r="J381" s="8">
        <v>54.103499999999997</v>
      </c>
      <c r="K381" s="8">
        <v>174.13120000000001</v>
      </c>
    </row>
    <row r="382" spans="1:11" x14ac:dyDescent="0.3">
      <c r="A382" s="7" t="s">
        <v>2693</v>
      </c>
      <c r="B382" s="5" t="s">
        <v>682</v>
      </c>
      <c r="C382" s="5" t="s">
        <v>72</v>
      </c>
      <c r="D382" s="5" t="s">
        <v>110</v>
      </c>
      <c r="E382" s="5" t="s">
        <v>111</v>
      </c>
      <c r="F382" s="8">
        <v>0.04</v>
      </c>
      <c r="G382" s="8">
        <v>3.22</v>
      </c>
      <c r="H382" s="8">
        <v>1.25</v>
      </c>
      <c r="I382" s="8">
        <v>57.637999999999998</v>
      </c>
      <c r="J382" s="8">
        <v>56.387999999999998</v>
      </c>
      <c r="K382" s="8">
        <v>46.110399999999998</v>
      </c>
    </row>
    <row r="383" spans="1:11" x14ac:dyDescent="0.3">
      <c r="A383" s="7" t="s">
        <v>1268</v>
      </c>
      <c r="B383" s="5" t="s">
        <v>54</v>
      </c>
      <c r="C383" s="5" t="s">
        <v>55</v>
      </c>
      <c r="D383" s="5" t="s">
        <v>110</v>
      </c>
      <c r="E383" s="5" t="s">
        <v>111</v>
      </c>
      <c r="F383" s="8">
        <v>0.1</v>
      </c>
      <c r="G383" s="8">
        <v>4.18</v>
      </c>
      <c r="H383" s="8">
        <v>3.125</v>
      </c>
      <c r="I383" s="8">
        <v>74.822000000000003</v>
      </c>
      <c r="J383" s="8">
        <v>71.697000000000003</v>
      </c>
      <c r="K383" s="8">
        <v>23.94304</v>
      </c>
    </row>
    <row r="384" spans="1:11" x14ac:dyDescent="0.3">
      <c r="A384" s="7" t="s">
        <v>309</v>
      </c>
      <c r="B384" s="5" t="s">
        <v>67</v>
      </c>
      <c r="C384" s="5" t="s">
        <v>55</v>
      </c>
      <c r="D384" s="5" t="s">
        <v>110</v>
      </c>
      <c r="E384" s="5" t="s">
        <v>111</v>
      </c>
      <c r="F384" s="8">
        <v>0.45</v>
      </c>
      <c r="G384" s="8">
        <v>2.84</v>
      </c>
      <c r="H384" s="8">
        <v>14.0625</v>
      </c>
      <c r="I384" s="8">
        <v>50.835999999999999</v>
      </c>
      <c r="J384" s="8">
        <v>36.773499999999999</v>
      </c>
      <c r="K384" s="8">
        <v>3.6150044444444398</v>
      </c>
    </row>
    <row r="385" spans="1:11" x14ac:dyDescent="0.3">
      <c r="A385" s="7" t="s">
        <v>1268</v>
      </c>
      <c r="B385" s="5" t="s">
        <v>54</v>
      </c>
      <c r="C385" s="5" t="s">
        <v>72</v>
      </c>
      <c r="D385" s="5" t="s">
        <v>110</v>
      </c>
      <c r="E385" s="5" t="s">
        <v>111</v>
      </c>
      <c r="F385" s="8">
        <v>0.24</v>
      </c>
      <c r="G385" s="8">
        <v>3.65</v>
      </c>
      <c r="H385" s="8">
        <v>7.5</v>
      </c>
      <c r="I385" s="8">
        <v>65.334999999999994</v>
      </c>
      <c r="J385" s="8">
        <v>57.835000000000001</v>
      </c>
      <c r="K385" s="8">
        <v>8.7113333333333305</v>
      </c>
    </row>
    <row r="386" spans="1:11" x14ac:dyDescent="0.3">
      <c r="A386" s="7" t="s">
        <v>1266</v>
      </c>
      <c r="B386" s="5" t="s">
        <v>67</v>
      </c>
      <c r="C386" s="5" t="s">
        <v>55</v>
      </c>
      <c r="D386" s="5" t="s">
        <v>110</v>
      </c>
      <c r="E386" s="5" t="s">
        <v>111</v>
      </c>
      <c r="F386" s="8">
        <v>7.0000000000000007E-2</v>
      </c>
      <c r="G386" s="8">
        <v>3.82</v>
      </c>
      <c r="H386" s="8">
        <v>2.1875</v>
      </c>
      <c r="I386" s="8">
        <v>68.378</v>
      </c>
      <c r="J386" s="8">
        <v>66.1905</v>
      </c>
      <c r="K386" s="8">
        <v>31.258514285714298</v>
      </c>
    </row>
    <row r="387" spans="1:11" x14ac:dyDescent="0.3">
      <c r="A387" s="7" t="s">
        <v>1266</v>
      </c>
      <c r="B387" s="5" t="s">
        <v>67</v>
      </c>
      <c r="C387" s="5" t="s">
        <v>72</v>
      </c>
      <c r="D387" s="5" t="s">
        <v>110</v>
      </c>
      <c r="E387" s="5" t="s">
        <v>111</v>
      </c>
      <c r="F387" s="8">
        <v>0.41</v>
      </c>
      <c r="G387" s="8">
        <v>2.98</v>
      </c>
      <c r="H387" s="8">
        <v>12.8125</v>
      </c>
      <c r="I387" s="8">
        <v>53.341999999999999</v>
      </c>
      <c r="J387" s="8">
        <v>40.529499999999999</v>
      </c>
      <c r="K387" s="8">
        <v>4.1632780487804899</v>
      </c>
    </row>
    <row r="388" spans="1:11" x14ac:dyDescent="0.3">
      <c r="A388" s="7" t="s">
        <v>1262</v>
      </c>
      <c r="B388" s="5" t="s">
        <v>54</v>
      </c>
      <c r="C388" s="5" t="s">
        <v>72</v>
      </c>
      <c r="D388" s="5" t="s">
        <v>110</v>
      </c>
      <c r="E388" s="5" t="s">
        <v>111</v>
      </c>
      <c r="F388" s="8">
        <v>0.7</v>
      </c>
      <c r="G388" s="8">
        <v>5.43</v>
      </c>
      <c r="H388" s="8">
        <v>21.875</v>
      </c>
      <c r="I388" s="8">
        <v>97.197000000000003</v>
      </c>
      <c r="J388" s="8">
        <v>75.322000000000003</v>
      </c>
      <c r="K388" s="8">
        <v>4.4432914285714302</v>
      </c>
    </row>
    <row r="389" spans="1:11" x14ac:dyDescent="0.3">
      <c r="A389" s="7" t="s">
        <v>1262</v>
      </c>
      <c r="B389" s="5" t="s">
        <v>54</v>
      </c>
      <c r="C389" s="5" t="s">
        <v>55</v>
      </c>
      <c r="D389" s="5" t="s">
        <v>110</v>
      </c>
      <c r="E389" s="5" t="s">
        <v>111</v>
      </c>
      <c r="F389" s="8">
        <v>1.1299999999999999</v>
      </c>
      <c r="G389" s="8">
        <v>6.56</v>
      </c>
      <c r="H389" s="8">
        <v>35.3125</v>
      </c>
      <c r="I389" s="8">
        <v>117.42400000000001</v>
      </c>
      <c r="J389" s="8">
        <v>82.111500000000007</v>
      </c>
      <c r="K389" s="8">
        <v>3.3252814159291999</v>
      </c>
    </row>
    <row r="390" spans="1:11" x14ac:dyDescent="0.3">
      <c r="A390" s="7" t="s">
        <v>2644</v>
      </c>
      <c r="B390" s="5" t="s">
        <v>67</v>
      </c>
      <c r="C390" s="5" t="s">
        <v>72</v>
      </c>
      <c r="D390" s="5" t="s">
        <v>110</v>
      </c>
      <c r="E390" s="5" t="s">
        <v>111</v>
      </c>
      <c r="F390" s="8">
        <v>0.09</v>
      </c>
      <c r="G390" s="8">
        <v>4.0199999999999996</v>
      </c>
      <c r="H390" s="8">
        <v>2.8125</v>
      </c>
      <c r="I390" s="8">
        <v>71.957999999999998</v>
      </c>
      <c r="J390" s="8">
        <v>69.145499999999998</v>
      </c>
      <c r="K390" s="8">
        <v>25.585066666666702</v>
      </c>
    </row>
    <row r="391" spans="1:11" x14ac:dyDescent="0.3">
      <c r="A391" s="7" t="s">
        <v>2644</v>
      </c>
      <c r="B391" s="5" t="s">
        <v>67</v>
      </c>
      <c r="C391" s="5" t="s">
        <v>55</v>
      </c>
      <c r="D391" s="5" t="s">
        <v>110</v>
      </c>
      <c r="E391" s="5" t="s">
        <v>111</v>
      </c>
      <c r="F391" s="8">
        <v>0.15</v>
      </c>
      <c r="G391" s="8">
        <v>3.13</v>
      </c>
      <c r="H391" s="8">
        <v>4.6875</v>
      </c>
      <c r="I391" s="8">
        <v>56.027000000000001</v>
      </c>
      <c r="J391" s="8">
        <v>51.339500000000001</v>
      </c>
      <c r="K391" s="8">
        <v>11.9524266666667</v>
      </c>
    </row>
    <row r="392" spans="1:11" x14ac:dyDescent="0.3">
      <c r="A392" s="7" t="s">
        <v>2644</v>
      </c>
      <c r="B392" s="5" t="s">
        <v>67</v>
      </c>
      <c r="C392" s="5" t="s">
        <v>72</v>
      </c>
      <c r="D392" s="5" t="s">
        <v>110</v>
      </c>
      <c r="E392" s="5" t="s">
        <v>111</v>
      </c>
      <c r="F392" s="8">
        <v>0.18</v>
      </c>
      <c r="G392" s="8">
        <v>3.54</v>
      </c>
      <c r="H392" s="8">
        <v>5.625</v>
      </c>
      <c r="I392" s="8">
        <v>63.366</v>
      </c>
      <c r="J392" s="8">
        <v>57.741</v>
      </c>
      <c r="K392" s="8">
        <v>11.2650666666667</v>
      </c>
    </row>
    <row r="393" spans="1:11" x14ac:dyDescent="0.3">
      <c r="A393" s="7" t="s">
        <v>2644</v>
      </c>
      <c r="B393" s="5" t="s">
        <v>67</v>
      </c>
      <c r="C393" s="5" t="s">
        <v>72</v>
      </c>
      <c r="D393" s="5" t="s">
        <v>110</v>
      </c>
      <c r="E393" s="5" t="s">
        <v>111</v>
      </c>
      <c r="F393" s="8">
        <v>0.14000000000000001</v>
      </c>
      <c r="G393" s="8">
        <v>3.96</v>
      </c>
      <c r="H393" s="8">
        <v>4.375</v>
      </c>
      <c r="I393" s="8">
        <v>70.884</v>
      </c>
      <c r="J393" s="8">
        <v>66.509</v>
      </c>
      <c r="K393" s="8">
        <v>16.2020571428571</v>
      </c>
    </row>
    <row r="394" spans="1:11" x14ac:dyDescent="0.3">
      <c r="A394" s="7" t="s">
        <v>309</v>
      </c>
      <c r="B394" s="5" t="s">
        <v>67</v>
      </c>
      <c r="C394" s="5" t="s">
        <v>72</v>
      </c>
      <c r="D394" s="5" t="s">
        <v>110</v>
      </c>
      <c r="E394" s="5" t="s">
        <v>1292</v>
      </c>
      <c r="F394" s="8">
        <v>0.01</v>
      </c>
      <c r="G394" s="8">
        <v>18.28</v>
      </c>
      <c r="H394" s="8">
        <v>0.3125</v>
      </c>
      <c r="I394" s="8">
        <v>327.21199999999999</v>
      </c>
      <c r="J394" s="8">
        <v>326.89949999999999</v>
      </c>
      <c r="K394" s="8">
        <v>1047.0784000000001</v>
      </c>
    </row>
    <row r="395" spans="1:11" x14ac:dyDescent="0.3">
      <c r="A395" s="7" t="s">
        <v>309</v>
      </c>
      <c r="B395" s="5" t="s">
        <v>67</v>
      </c>
      <c r="C395" s="5" t="s">
        <v>55</v>
      </c>
      <c r="D395" s="5" t="s">
        <v>110</v>
      </c>
      <c r="E395" s="5" t="s">
        <v>1292</v>
      </c>
      <c r="F395" s="8">
        <v>0.05</v>
      </c>
      <c r="G395" s="8">
        <v>11.76</v>
      </c>
      <c r="H395" s="8">
        <v>1.5625</v>
      </c>
      <c r="I395" s="8">
        <v>210.50399999999999</v>
      </c>
      <c r="J395" s="8">
        <v>208.94149999999999</v>
      </c>
      <c r="K395" s="8">
        <v>134.72255999999999</v>
      </c>
    </row>
    <row r="396" spans="1:11" x14ac:dyDescent="0.3">
      <c r="A396" s="7" t="s">
        <v>309</v>
      </c>
      <c r="B396" s="5" t="s">
        <v>67</v>
      </c>
      <c r="C396" s="5" t="s">
        <v>72</v>
      </c>
      <c r="D396" s="5" t="s">
        <v>110</v>
      </c>
      <c r="E396" s="5" t="s">
        <v>1292</v>
      </c>
      <c r="F396" s="8">
        <v>0.15</v>
      </c>
      <c r="G396" s="8">
        <v>17.940000000000001</v>
      </c>
      <c r="H396" s="8">
        <v>4.6875</v>
      </c>
      <c r="I396" s="8">
        <v>321.12599999999998</v>
      </c>
      <c r="J396" s="8">
        <v>316.43849999999998</v>
      </c>
      <c r="K396" s="8">
        <v>68.506879999999995</v>
      </c>
    </row>
    <row r="397" spans="1:11" x14ac:dyDescent="0.3">
      <c r="A397" s="7" t="s">
        <v>309</v>
      </c>
      <c r="B397" s="5" t="s">
        <v>67</v>
      </c>
      <c r="C397" s="5" t="s">
        <v>72</v>
      </c>
      <c r="D397" s="5" t="s">
        <v>110</v>
      </c>
      <c r="E397" s="5" t="s">
        <v>1292</v>
      </c>
      <c r="F397" s="8">
        <v>0.02</v>
      </c>
      <c r="G397" s="8">
        <v>18.489999999999998</v>
      </c>
      <c r="H397" s="8">
        <v>0.625</v>
      </c>
      <c r="I397" s="8">
        <v>330.971</v>
      </c>
      <c r="J397" s="8">
        <v>330.346</v>
      </c>
      <c r="K397" s="8">
        <v>529.55359999999996</v>
      </c>
    </row>
    <row r="398" spans="1:11" x14ac:dyDescent="0.3">
      <c r="A398" s="7" t="s">
        <v>160</v>
      </c>
      <c r="B398" s="5" t="s">
        <v>54</v>
      </c>
      <c r="C398" s="5" t="s">
        <v>55</v>
      </c>
      <c r="D398" s="5" t="s">
        <v>110</v>
      </c>
      <c r="E398" s="5" t="s">
        <v>111</v>
      </c>
      <c r="F398" s="8">
        <v>0.01</v>
      </c>
      <c r="G398" s="8">
        <v>5.34</v>
      </c>
      <c r="H398" s="8">
        <v>0.3125</v>
      </c>
      <c r="I398" s="8">
        <v>95.585999999999999</v>
      </c>
      <c r="J398" s="8">
        <v>95.273499999999999</v>
      </c>
      <c r="K398" s="8">
        <v>305.87520000000001</v>
      </c>
    </row>
    <row r="399" spans="1:11" x14ac:dyDescent="0.3">
      <c r="A399" s="7" t="s">
        <v>160</v>
      </c>
      <c r="B399" s="5" t="s">
        <v>54</v>
      </c>
      <c r="C399" s="5" t="s">
        <v>72</v>
      </c>
      <c r="D399" s="5" t="s">
        <v>110</v>
      </c>
      <c r="E399" s="5" t="s">
        <v>111</v>
      </c>
      <c r="F399" s="8">
        <v>0.01</v>
      </c>
      <c r="G399" s="8">
        <v>3.62</v>
      </c>
      <c r="H399" s="8">
        <v>0.3125</v>
      </c>
      <c r="I399" s="8">
        <v>64.798000000000002</v>
      </c>
      <c r="J399" s="8">
        <v>64.485500000000002</v>
      </c>
      <c r="K399" s="8">
        <v>207.3536</v>
      </c>
    </row>
    <row r="400" spans="1:11" x14ac:dyDescent="0.3">
      <c r="A400" s="7" t="s">
        <v>153</v>
      </c>
      <c r="B400" s="5" t="s">
        <v>54</v>
      </c>
      <c r="C400" s="5" t="s">
        <v>55</v>
      </c>
      <c r="D400" s="5" t="s">
        <v>110</v>
      </c>
      <c r="E400" s="5" t="s">
        <v>111</v>
      </c>
      <c r="F400" s="8">
        <v>0.25</v>
      </c>
      <c r="G400" s="8">
        <v>0.9</v>
      </c>
      <c r="H400" s="8">
        <v>7.8125</v>
      </c>
      <c r="I400" s="8">
        <v>16.11</v>
      </c>
      <c r="J400" s="8">
        <v>8.2974999999999994</v>
      </c>
      <c r="K400" s="8">
        <v>2.0620799999999999</v>
      </c>
    </row>
    <row r="401" spans="1:11" x14ac:dyDescent="0.3">
      <c r="A401" s="7" t="s">
        <v>3216</v>
      </c>
      <c r="B401" s="5" t="s">
        <v>54</v>
      </c>
      <c r="C401" s="5" t="s">
        <v>72</v>
      </c>
      <c r="D401" s="5" t="s">
        <v>110</v>
      </c>
      <c r="E401" s="5" t="s">
        <v>1292</v>
      </c>
      <c r="F401" s="8">
        <v>2.0699999999999998</v>
      </c>
      <c r="G401" s="8">
        <v>4.08</v>
      </c>
      <c r="H401" s="8">
        <v>64.6875</v>
      </c>
      <c r="I401" s="8">
        <v>73.031999999999996</v>
      </c>
      <c r="J401" s="8">
        <v>8.3445000000000107</v>
      </c>
      <c r="K401" s="8">
        <v>1.1289971014492799</v>
      </c>
    </row>
    <row r="402" spans="1:11" x14ac:dyDescent="0.3">
      <c r="A402" s="7" t="s">
        <v>3216</v>
      </c>
      <c r="B402" s="5" t="s">
        <v>54</v>
      </c>
      <c r="C402" s="5" t="s">
        <v>72</v>
      </c>
      <c r="D402" s="5" t="s">
        <v>110</v>
      </c>
      <c r="E402" s="5" t="s">
        <v>1292</v>
      </c>
      <c r="F402" s="8">
        <v>1.04</v>
      </c>
      <c r="G402" s="8">
        <v>3.11</v>
      </c>
      <c r="H402" s="8">
        <v>32.5</v>
      </c>
      <c r="I402" s="8">
        <v>55.668999999999997</v>
      </c>
      <c r="J402" s="8">
        <v>23.169</v>
      </c>
      <c r="K402" s="8">
        <v>1.7128923076923099</v>
      </c>
    </row>
    <row r="403" spans="1:11" x14ac:dyDescent="0.3">
      <c r="A403" s="7" t="s">
        <v>3216</v>
      </c>
      <c r="B403" s="5" t="s">
        <v>54</v>
      </c>
      <c r="C403" s="5" t="s">
        <v>72</v>
      </c>
      <c r="D403" s="5" t="s">
        <v>110</v>
      </c>
      <c r="E403" s="5" t="s">
        <v>1292</v>
      </c>
      <c r="F403" s="8">
        <v>3.48</v>
      </c>
      <c r="G403" s="8">
        <v>0.3</v>
      </c>
      <c r="H403" s="8">
        <v>108.75</v>
      </c>
      <c r="I403" s="8">
        <v>5.37</v>
      </c>
      <c r="J403" s="8">
        <v>-103.38</v>
      </c>
      <c r="K403" s="8">
        <v>4.93793103448276E-2</v>
      </c>
    </row>
    <row r="404" spans="1:11" x14ac:dyDescent="0.3">
      <c r="A404" s="7" t="s">
        <v>156</v>
      </c>
      <c r="B404" s="5" t="s">
        <v>54</v>
      </c>
      <c r="C404" s="5" t="s">
        <v>55</v>
      </c>
      <c r="D404" s="5" t="s">
        <v>110</v>
      </c>
      <c r="E404" s="5" t="s">
        <v>111</v>
      </c>
      <c r="F404" s="8">
        <v>0.03</v>
      </c>
      <c r="G404" s="8">
        <v>0.81</v>
      </c>
      <c r="H404" s="8">
        <v>0.9375</v>
      </c>
      <c r="I404" s="8">
        <v>14.499000000000001</v>
      </c>
      <c r="J404" s="8">
        <v>13.561500000000001</v>
      </c>
      <c r="K404" s="8">
        <v>15.4656</v>
      </c>
    </row>
    <row r="405" spans="1:11" x14ac:dyDescent="0.3">
      <c r="A405" s="7" t="s">
        <v>2740</v>
      </c>
      <c r="B405" s="5" t="s">
        <v>67</v>
      </c>
      <c r="C405" s="5" t="s">
        <v>72</v>
      </c>
      <c r="D405" s="5" t="s">
        <v>110</v>
      </c>
      <c r="E405" s="5" t="s">
        <v>2741</v>
      </c>
      <c r="F405" s="8">
        <v>1.93</v>
      </c>
      <c r="G405" s="8">
        <v>2.2000000000000002</v>
      </c>
      <c r="H405" s="8">
        <v>60.3125</v>
      </c>
      <c r="I405" s="8">
        <v>39.380000000000003</v>
      </c>
      <c r="J405" s="8">
        <v>-20.932500000000001</v>
      </c>
      <c r="K405" s="8">
        <v>0.65293264248704697</v>
      </c>
    </row>
    <row r="406" spans="1:11" x14ac:dyDescent="0.3">
      <c r="A406" s="7" t="s">
        <v>2740</v>
      </c>
      <c r="B406" s="5" t="s">
        <v>67</v>
      </c>
      <c r="C406" s="5" t="s">
        <v>72</v>
      </c>
      <c r="D406" s="5" t="s">
        <v>110</v>
      </c>
      <c r="E406" s="5" t="s">
        <v>2741</v>
      </c>
      <c r="F406" s="8">
        <v>2.33</v>
      </c>
      <c r="G406" s="8">
        <v>2.35</v>
      </c>
      <c r="H406" s="8">
        <v>72.8125</v>
      </c>
      <c r="I406" s="8">
        <v>42.064999999999998</v>
      </c>
      <c r="J406" s="8">
        <v>-30.747499999999999</v>
      </c>
      <c r="K406" s="8">
        <v>0.57771673819742497</v>
      </c>
    </row>
    <row r="407" spans="1:11" x14ac:dyDescent="0.3">
      <c r="A407" s="7" t="s">
        <v>2740</v>
      </c>
      <c r="B407" s="5" t="s">
        <v>67</v>
      </c>
      <c r="C407" s="5" t="s">
        <v>72</v>
      </c>
      <c r="D407" s="5" t="s">
        <v>110</v>
      </c>
      <c r="E407" s="5" t="s">
        <v>2741</v>
      </c>
      <c r="F407" s="8">
        <v>2.23</v>
      </c>
      <c r="G407" s="8">
        <v>2.75</v>
      </c>
      <c r="H407" s="8">
        <v>69.6875</v>
      </c>
      <c r="I407" s="8">
        <v>49.225000000000001</v>
      </c>
      <c r="J407" s="8">
        <v>-20.462499999999999</v>
      </c>
      <c r="K407" s="8">
        <v>0.70636771300448398</v>
      </c>
    </row>
    <row r="408" spans="1:11" x14ac:dyDescent="0.3">
      <c r="A408" s="7" t="s">
        <v>2740</v>
      </c>
      <c r="B408" s="5" t="s">
        <v>67</v>
      </c>
      <c r="C408" s="5" t="s">
        <v>72</v>
      </c>
      <c r="D408" s="5" t="s">
        <v>110</v>
      </c>
      <c r="E408" s="5" t="s">
        <v>2741</v>
      </c>
      <c r="F408" s="8">
        <v>1.79</v>
      </c>
      <c r="G408" s="8">
        <v>2.77</v>
      </c>
      <c r="H408" s="8">
        <v>55.9375</v>
      </c>
      <c r="I408" s="8">
        <v>49.582999999999998</v>
      </c>
      <c r="J408" s="8">
        <v>-6.35449999999999</v>
      </c>
      <c r="K408" s="8">
        <v>0.88639999999999997</v>
      </c>
    </row>
    <row r="409" spans="1:11" x14ac:dyDescent="0.3">
      <c r="A409" s="7" t="s">
        <v>2733</v>
      </c>
      <c r="B409" s="5" t="s">
        <v>67</v>
      </c>
      <c r="C409" s="5" t="s">
        <v>72</v>
      </c>
      <c r="D409" s="5" t="s">
        <v>110</v>
      </c>
      <c r="E409" s="5" t="s">
        <v>2721</v>
      </c>
      <c r="F409" s="8">
        <v>0.06</v>
      </c>
      <c r="G409" s="8">
        <v>1.24</v>
      </c>
      <c r="H409" s="8">
        <v>1.875</v>
      </c>
      <c r="I409" s="8">
        <v>22.196000000000002</v>
      </c>
      <c r="J409" s="8">
        <v>20.321000000000002</v>
      </c>
      <c r="K409" s="8">
        <v>11.837866666666701</v>
      </c>
    </row>
    <row r="410" spans="1:11" x14ac:dyDescent="0.3">
      <c r="A410" s="7" t="s">
        <v>2733</v>
      </c>
      <c r="B410" s="5" t="s">
        <v>67</v>
      </c>
      <c r="C410" s="5" t="s">
        <v>72</v>
      </c>
      <c r="D410" s="5" t="s">
        <v>110</v>
      </c>
      <c r="E410" s="5" t="s">
        <v>2721</v>
      </c>
      <c r="F410" s="8">
        <v>0.51</v>
      </c>
      <c r="G410" s="8">
        <v>3.08</v>
      </c>
      <c r="H410" s="8">
        <v>15.9375</v>
      </c>
      <c r="I410" s="8">
        <v>55.131999999999998</v>
      </c>
      <c r="J410" s="8">
        <v>39.194499999999998</v>
      </c>
      <c r="K410" s="8">
        <v>3.45926274509804</v>
      </c>
    </row>
    <row r="411" spans="1:11" x14ac:dyDescent="0.3">
      <c r="A411" s="7" t="s">
        <v>2733</v>
      </c>
      <c r="B411" s="5" t="s">
        <v>67</v>
      </c>
      <c r="C411" s="5" t="s">
        <v>72</v>
      </c>
      <c r="D411" s="5" t="s">
        <v>110</v>
      </c>
      <c r="E411" s="5" t="s">
        <v>2721</v>
      </c>
      <c r="F411" s="8">
        <v>1.21</v>
      </c>
      <c r="G411" s="8">
        <v>3.14</v>
      </c>
      <c r="H411" s="8">
        <v>37.8125</v>
      </c>
      <c r="I411" s="8">
        <v>56.206000000000003</v>
      </c>
      <c r="J411" s="8">
        <v>18.3935</v>
      </c>
      <c r="K411" s="8">
        <v>1.4864396694214901</v>
      </c>
    </row>
    <row r="412" spans="1:11" x14ac:dyDescent="0.3">
      <c r="A412" s="7" t="s">
        <v>2726</v>
      </c>
      <c r="B412" s="5" t="s">
        <v>67</v>
      </c>
      <c r="C412" s="5" t="s">
        <v>72</v>
      </c>
      <c r="D412" s="5" t="s">
        <v>110</v>
      </c>
      <c r="E412" s="5" t="s">
        <v>2721</v>
      </c>
      <c r="F412" s="8">
        <v>0.1</v>
      </c>
      <c r="G412" s="8">
        <v>2.4700000000000002</v>
      </c>
      <c r="H412" s="8">
        <v>3.125</v>
      </c>
      <c r="I412" s="8">
        <v>44.213000000000001</v>
      </c>
      <c r="J412" s="8">
        <v>41.088000000000001</v>
      </c>
      <c r="K412" s="8">
        <v>14.148160000000001</v>
      </c>
    </row>
    <row r="413" spans="1:11" x14ac:dyDescent="0.3">
      <c r="A413" s="7" t="s">
        <v>2726</v>
      </c>
      <c r="B413" s="5" t="s">
        <v>67</v>
      </c>
      <c r="C413" s="5" t="s">
        <v>72</v>
      </c>
      <c r="D413" s="5" t="s">
        <v>110</v>
      </c>
      <c r="E413" s="5" t="s">
        <v>2721</v>
      </c>
      <c r="F413" s="8">
        <v>0.1</v>
      </c>
      <c r="G413" s="8">
        <v>5.71</v>
      </c>
      <c r="H413" s="8">
        <v>3.125</v>
      </c>
      <c r="I413" s="8">
        <v>102.209</v>
      </c>
      <c r="J413" s="8">
        <v>99.084000000000003</v>
      </c>
      <c r="K413" s="8">
        <v>32.706879999999998</v>
      </c>
    </row>
    <row r="414" spans="1:11" x14ac:dyDescent="0.3">
      <c r="A414" s="7" t="s">
        <v>2720</v>
      </c>
      <c r="B414" s="5" t="s">
        <v>67</v>
      </c>
      <c r="C414" s="5" t="s">
        <v>72</v>
      </c>
      <c r="D414" s="5" t="s">
        <v>110</v>
      </c>
      <c r="E414" s="5" t="s">
        <v>2721</v>
      </c>
      <c r="F414" s="8">
        <v>0.37</v>
      </c>
      <c r="G414" s="8">
        <v>2.63</v>
      </c>
      <c r="H414" s="8">
        <v>11.5625</v>
      </c>
      <c r="I414" s="8">
        <v>47.076999999999998</v>
      </c>
      <c r="J414" s="8">
        <v>35.514499999999998</v>
      </c>
      <c r="K414" s="8">
        <v>4.0715243243243204</v>
      </c>
    </row>
    <row r="415" spans="1:11" x14ac:dyDescent="0.3">
      <c r="A415" s="7" t="s">
        <v>2720</v>
      </c>
      <c r="B415" s="5" t="s">
        <v>67</v>
      </c>
      <c r="C415" s="5" t="s">
        <v>72</v>
      </c>
      <c r="D415" s="5" t="s">
        <v>110</v>
      </c>
      <c r="E415" s="5" t="s">
        <v>2721</v>
      </c>
      <c r="F415" s="8">
        <v>1.43</v>
      </c>
      <c r="G415" s="8">
        <v>4.05</v>
      </c>
      <c r="H415" s="8">
        <v>44.6875</v>
      </c>
      <c r="I415" s="8">
        <v>72.495000000000005</v>
      </c>
      <c r="J415" s="8">
        <v>27.807500000000001</v>
      </c>
      <c r="K415" s="8">
        <v>1.6222657342657301</v>
      </c>
    </row>
    <row r="416" spans="1:11" x14ac:dyDescent="0.3">
      <c r="A416" s="7" t="s">
        <v>2785</v>
      </c>
      <c r="B416" s="5" t="s">
        <v>67</v>
      </c>
      <c r="C416" s="5" t="s">
        <v>72</v>
      </c>
      <c r="D416" s="5" t="s">
        <v>110</v>
      </c>
      <c r="E416" s="5" t="s">
        <v>1292</v>
      </c>
      <c r="F416" s="8">
        <v>0.14000000000000001</v>
      </c>
      <c r="G416" s="8">
        <v>5.23</v>
      </c>
      <c r="H416" s="8">
        <v>4.375</v>
      </c>
      <c r="I416" s="8">
        <v>93.617000000000004</v>
      </c>
      <c r="J416" s="8">
        <v>89.242000000000004</v>
      </c>
      <c r="K416" s="8">
        <v>21.398171428571398</v>
      </c>
    </row>
    <row r="417" spans="1:11" x14ac:dyDescent="0.3">
      <c r="A417" s="7" t="s">
        <v>1298</v>
      </c>
      <c r="B417" s="5" t="s">
        <v>54</v>
      </c>
      <c r="C417" s="5" t="s">
        <v>55</v>
      </c>
      <c r="D417" s="5" t="s">
        <v>110</v>
      </c>
      <c r="E417" s="5" t="s">
        <v>1292</v>
      </c>
      <c r="F417" s="8">
        <v>0.48</v>
      </c>
      <c r="G417" s="8">
        <v>8.14</v>
      </c>
      <c r="H417" s="8">
        <v>15</v>
      </c>
      <c r="I417" s="8">
        <v>145.70599999999999</v>
      </c>
      <c r="J417" s="8">
        <v>130.70599999999999</v>
      </c>
      <c r="K417" s="8">
        <v>9.7137333333333302</v>
      </c>
    </row>
    <row r="418" spans="1:11" x14ac:dyDescent="0.3">
      <c r="A418" s="7" t="s">
        <v>1298</v>
      </c>
      <c r="B418" s="5" t="s">
        <v>54</v>
      </c>
      <c r="C418" s="5" t="s">
        <v>72</v>
      </c>
      <c r="D418" s="5" t="s">
        <v>110</v>
      </c>
      <c r="E418" s="5" t="s">
        <v>1292</v>
      </c>
      <c r="F418" s="8">
        <v>0.78</v>
      </c>
      <c r="G418" s="8">
        <v>4.59</v>
      </c>
      <c r="H418" s="8">
        <v>24.375</v>
      </c>
      <c r="I418" s="8">
        <v>82.161000000000001</v>
      </c>
      <c r="J418" s="8">
        <v>57.786000000000001</v>
      </c>
      <c r="K418" s="8">
        <v>3.3707076923076902</v>
      </c>
    </row>
    <row r="419" spans="1:11" x14ac:dyDescent="0.3">
      <c r="A419" s="7" t="s">
        <v>1298</v>
      </c>
      <c r="B419" s="5" t="s">
        <v>54</v>
      </c>
      <c r="C419" s="5" t="s">
        <v>72</v>
      </c>
      <c r="D419" s="5" t="s">
        <v>110</v>
      </c>
      <c r="E419" s="5" t="s">
        <v>1292</v>
      </c>
      <c r="F419" s="8">
        <v>1.78</v>
      </c>
      <c r="G419" s="8">
        <v>2.4</v>
      </c>
      <c r="H419" s="8">
        <v>55.625</v>
      </c>
      <c r="I419" s="8">
        <v>42.96</v>
      </c>
      <c r="J419" s="8">
        <v>-12.664999999999999</v>
      </c>
      <c r="K419" s="8">
        <v>0.77231460674157304</v>
      </c>
    </row>
    <row r="420" spans="1:11" x14ac:dyDescent="0.3">
      <c r="A420" s="7" t="s">
        <v>1298</v>
      </c>
      <c r="B420" s="5" t="s">
        <v>54</v>
      </c>
      <c r="C420" s="5" t="s">
        <v>55</v>
      </c>
      <c r="D420" s="5" t="s">
        <v>110</v>
      </c>
      <c r="E420" s="5" t="s">
        <v>1292</v>
      </c>
      <c r="F420" s="8">
        <v>0.76</v>
      </c>
      <c r="G420" s="8">
        <v>5.26</v>
      </c>
      <c r="H420" s="8">
        <v>23.75</v>
      </c>
      <c r="I420" s="8">
        <v>94.153999999999996</v>
      </c>
      <c r="J420" s="8">
        <v>70.403999999999996</v>
      </c>
      <c r="K420" s="8">
        <v>3.9643789473684201</v>
      </c>
    </row>
    <row r="421" spans="1:11" x14ac:dyDescent="0.3">
      <c r="A421" s="7" t="s">
        <v>2755</v>
      </c>
      <c r="B421" s="5" t="s">
        <v>67</v>
      </c>
      <c r="C421" s="5" t="s">
        <v>72</v>
      </c>
      <c r="D421" s="5" t="s">
        <v>110</v>
      </c>
      <c r="E421" s="5" t="s">
        <v>1292</v>
      </c>
      <c r="F421" s="8">
        <v>0.18</v>
      </c>
      <c r="G421" s="8">
        <v>1.97</v>
      </c>
      <c r="H421" s="8">
        <v>5.625</v>
      </c>
      <c r="I421" s="8">
        <v>35.262999999999998</v>
      </c>
      <c r="J421" s="8">
        <v>29.638000000000002</v>
      </c>
      <c r="K421" s="8">
        <v>6.2689777777777804</v>
      </c>
    </row>
    <row r="422" spans="1:11" x14ac:dyDescent="0.3">
      <c r="A422" s="7" t="s">
        <v>2750</v>
      </c>
      <c r="B422" s="5" t="s">
        <v>67</v>
      </c>
      <c r="C422" s="5" t="s">
        <v>72</v>
      </c>
      <c r="D422" s="5" t="s">
        <v>110</v>
      </c>
      <c r="E422" s="5" t="s">
        <v>1292</v>
      </c>
      <c r="F422" s="8">
        <v>0.06</v>
      </c>
      <c r="G422" s="8">
        <v>1.45</v>
      </c>
      <c r="H422" s="8">
        <v>1.875</v>
      </c>
      <c r="I422" s="8">
        <v>25.954999999999998</v>
      </c>
      <c r="J422" s="8">
        <v>24.08</v>
      </c>
      <c r="K422" s="8">
        <v>13.8426666666667</v>
      </c>
    </row>
    <row r="423" spans="1:11" x14ac:dyDescent="0.3">
      <c r="A423" s="7" t="s">
        <v>2755</v>
      </c>
      <c r="B423" s="5" t="s">
        <v>67</v>
      </c>
      <c r="C423" s="5" t="s">
        <v>72</v>
      </c>
      <c r="D423" s="5" t="s">
        <v>110</v>
      </c>
      <c r="E423" s="5" t="s">
        <v>1292</v>
      </c>
      <c r="F423" s="8">
        <v>0.16</v>
      </c>
      <c r="G423" s="8">
        <v>2.39</v>
      </c>
      <c r="H423" s="8">
        <v>5</v>
      </c>
      <c r="I423" s="8">
        <v>42.780999999999999</v>
      </c>
      <c r="J423" s="8">
        <v>37.780999999999999</v>
      </c>
      <c r="K423" s="8">
        <v>8.5562000000000005</v>
      </c>
    </row>
    <row r="424" spans="1:11" x14ac:dyDescent="0.3">
      <c r="A424" s="7" t="s">
        <v>2750</v>
      </c>
      <c r="B424" s="5" t="s">
        <v>67</v>
      </c>
      <c r="C424" s="5" t="s">
        <v>72</v>
      </c>
      <c r="D424" s="5" t="s">
        <v>110</v>
      </c>
      <c r="E424" s="5" t="s">
        <v>1292</v>
      </c>
      <c r="F424" s="8">
        <v>0.01</v>
      </c>
      <c r="G424" s="8">
        <v>1.94</v>
      </c>
      <c r="H424" s="8">
        <v>0.3125</v>
      </c>
      <c r="I424" s="8">
        <v>34.725999999999999</v>
      </c>
      <c r="J424" s="8">
        <v>34.413499999999999</v>
      </c>
      <c r="K424" s="8">
        <v>111.1232</v>
      </c>
    </row>
    <row r="425" spans="1:11" x14ac:dyDescent="0.3">
      <c r="A425" s="7" t="s">
        <v>2750</v>
      </c>
      <c r="B425" s="5" t="s">
        <v>67</v>
      </c>
      <c r="C425" s="5" t="s">
        <v>72</v>
      </c>
      <c r="D425" s="5" t="s">
        <v>110</v>
      </c>
      <c r="E425" s="5" t="s">
        <v>1292</v>
      </c>
      <c r="F425" s="8">
        <v>0.05</v>
      </c>
      <c r="G425" s="8">
        <v>5.1100000000000003</v>
      </c>
      <c r="H425" s="8">
        <v>1.5625</v>
      </c>
      <c r="I425" s="8">
        <v>91.468999999999994</v>
      </c>
      <c r="J425" s="8">
        <v>89.906499999999994</v>
      </c>
      <c r="K425" s="8">
        <v>58.54016</v>
      </c>
    </row>
    <row r="426" spans="1:11" x14ac:dyDescent="0.3">
      <c r="A426" s="7" t="s">
        <v>1306</v>
      </c>
      <c r="B426" s="5" t="s">
        <v>54</v>
      </c>
      <c r="C426" s="5" t="s">
        <v>72</v>
      </c>
      <c r="D426" s="5" t="s">
        <v>110</v>
      </c>
      <c r="E426" s="5" t="s">
        <v>1292</v>
      </c>
      <c r="F426" s="8">
        <v>0.15</v>
      </c>
      <c r="G426" s="8">
        <v>4.3</v>
      </c>
      <c r="H426" s="8">
        <v>4.6875</v>
      </c>
      <c r="I426" s="8">
        <v>76.97</v>
      </c>
      <c r="J426" s="8">
        <v>72.282499999999999</v>
      </c>
      <c r="K426" s="8">
        <v>16.420266666666699</v>
      </c>
    </row>
    <row r="427" spans="1:11" x14ac:dyDescent="0.3">
      <c r="A427" s="7" t="s">
        <v>1306</v>
      </c>
      <c r="B427" s="5" t="s">
        <v>54</v>
      </c>
      <c r="C427" s="5" t="s">
        <v>55</v>
      </c>
      <c r="D427" s="5" t="s">
        <v>110</v>
      </c>
      <c r="E427" s="5" t="s">
        <v>1292</v>
      </c>
      <c r="F427" s="8">
        <v>0.02</v>
      </c>
      <c r="G427" s="8">
        <v>1.96</v>
      </c>
      <c r="H427" s="8">
        <v>0.625</v>
      </c>
      <c r="I427" s="8">
        <v>35.084000000000003</v>
      </c>
      <c r="J427" s="8">
        <v>34.459000000000003</v>
      </c>
      <c r="K427" s="8">
        <v>56.134399999999999</v>
      </c>
    </row>
    <row r="428" spans="1:11" x14ac:dyDescent="0.3">
      <c r="A428" s="7" t="s">
        <v>1306</v>
      </c>
      <c r="B428" s="5" t="s">
        <v>54</v>
      </c>
      <c r="C428" s="5" t="s">
        <v>72</v>
      </c>
      <c r="D428" s="5" t="s">
        <v>110</v>
      </c>
      <c r="E428" s="5" t="s">
        <v>1292</v>
      </c>
      <c r="F428" s="8">
        <v>0.12</v>
      </c>
      <c r="G428" s="8">
        <v>3.06</v>
      </c>
      <c r="H428" s="8">
        <v>3.75</v>
      </c>
      <c r="I428" s="8">
        <v>54.774000000000001</v>
      </c>
      <c r="J428" s="8">
        <v>51.024000000000001</v>
      </c>
      <c r="K428" s="8">
        <v>14.606400000000001</v>
      </c>
    </row>
    <row r="429" spans="1:11" x14ac:dyDescent="0.3">
      <c r="A429" s="7" t="s">
        <v>3351</v>
      </c>
      <c r="B429" s="5" t="s">
        <v>682</v>
      </c>
      <c r="C429" s="5" t="s">
        <v>72</v>
      </c>
      <c r="D429" s="5" t="s">
        <v>110</v>
      </c>
      <c r="E429" s="5" t="s">
        <v>1292</v>
      </c>
      <c r="F429" s="8">
        <v>0.46</v>
      </c>
      <c r="G429" s="8">
        <v>2.78</v>
      </c>
      <c r="H429" s="8">
        <v>14.375</v>
      </c>
      <c r="I429" s="8">
        <v>49.762</v>
      </c>
      <c r="J429" s="8">
        <v>35.387</v>
      </c>
      <c r="K429" s="8">
        <v>3.4617043478260898</v>
      </c>
    </row>
    <row r="430" spans="1:11" x14ac:dyDescent="0.3">
      <c r="A430" s="7" t="s">
        <v>3351</v>
      </c>
      <c r="B430" s="5" t="s">
        <v>682</v>
      </c>
      <c r="C430" s="5" t="s">
        <v>72</v>
      </c>
      <c r="D430" s="5" t="s">
        <v>110</v>
      </c>
      <c r="E430" s="5" t="s">
        <v>1292</v>
      </c>
      <c r="F430" s="8">
        <v>0.01</v>
      </c>
      <c r="G430" s="8">
        <v>2.14</v>
      </c>
      <c r="H430" s="8">
        <v>0.3125</v>
      </c>
      <c r="I430" s="8">
        <v>38.305999999999997</v>
      </c>
      <c r="J430" s="8">
        <v>37.993499999999997</v>
      </c>
      <c r="K430" s="8">
        <v>122.5792</v>
      </c>
    </row>
    <row r="431" spans="1:11" x14ac:dyDescent="0.3">
      <c r="A431" s="7" t="s">
        <v>3346</v>
      </c>
      <c r="B431" s="5" t="s">
        <v>682</v>
      </c>
      <c r="C431" s="5" t="s">
        <v>72</v>
      </c>
      <c r="D431" s="5" t="s">
        <v>110</v>
      </c>
      <c r="E431" s="5" t="s">
        <v>1292</v>
      </c>
      <c r="F431" s="8">
        <v>0.08</v>
      </c>
      <c r="G431" s="8">
        <v>12.96</v>
      </c>
      <c r="H431" s="8">
        <v>2.5</v>
      </c>
      <c r="I431" s="8">
        <v>231.98400000000001</v>
      </c>
      <c r="J431" s="8">
        <v>229.48400000000001</v>
      </c>
      <c r="K431" s="8">
        <v>92.793599999999998</v>
      </c>
    </row>
    <row r="432" spans="1:11" x14ac:dyDescent="0.3">
      <c r="A432" s="7" t="s">
        <v>3346</v>
      </c>
      <c r="B432" s="5" t="s">
        <v>682</v>
      </c>
      <c r="C432" s="5" t="s">
        <v>72</v>
      </c>
      <c r="D432" s="5" t="s">
        <v>110</v>
      </c>
      <c r="E432" s="5" t="s">
        <v>1292</v>
      </c>
      <c r="F432" s="8">
        <v>0.5</v>
      </c>
      <c r="G432" s="8">
        <v>13.54</v>
      </c>
      <c r="H432" s="8">
        <v>15.625</v>
      </c>
      <c r="I432" s="8">
        <v>242.36600000000001</v>
      </c>
      <c r="J432" s="8">
        <v>226.74100000000001</v>
      </c>
      <c r="K432" s="8">
        <v>15.511424</v>
      </c>
    </row>
    <row r="433" spans="1:11" x14ac:dyDescent="0.3">
      <c r="A433" s="7" t="s">
        <v>3332</v>
      </c>
      <c r="B433" s="5" t="s">
        <v>682</v>
      </c>
      <c r="C433" s="5" t="s">
        <v>72</v>
      </c>
      <c r="D433" s="5" t="s">
        <v>110</v>
      </c>
      <c r="E433" s="5" t="s">
        <v>1292</v>
      </c>
      <c r="F433" s="8">
        <v>0.11</v>
      </c>
      <c r="G433" s="8">
        <v>12.69</v>
      </c>
      <c r="H433" s="8">
        <v>3.4375</v>
      </c>
      <c r="I433" s="8">
        <v>227.15100000000001</v>
      </c>
      <c r="J433" s="8">
        <v>223.71350000000001</v>
      </c>
      <c r="K433" s="8">
        <v>66.080290909090905</v>
      </c>
    </row>
    <row r="434" spans="1:11" x14ac:dyDescent="0.3">
      <c r="A434" s="7" t="s">
        <v>3332</v>
      </c>
      <c r="B434" s="5" t="s">
        <v>682</v>
      </c>
      <c r="C434" s="5" t="s">
        <v>72</v>
      </c>
      <c r="D434" s="5" t="s">
        <v>110</v>
      </c>
      <c r="E434" s="5" t="s">
        <v>1292</v>
      </c>
      <c r="F434" s="8">
        <v>0.01</v>
      </c>
      <c r="G434" s="8">
        <v>25</v>
      </c>
      <c r="H434" s="8">
        <v>0.3125</v>
      </c>
      <c r="I434" s="8">
        <v>447.5</v>
      </c>
      <c r="J434" s="8">
        <v>447.1875</v>
      </c>
      <c r="K434" s="8">
        <v>1432</v>
      </c>
    </row>
    <row r="435" spans="1:11" x14ac:dyDescent="0.3">
      <c r="A435" s="7" t="s">
        <v>3332</v>
      </c>
      <c r="B435" s="5" t="s">
        <v>682</v>
      </c>
      <c r="C435" s="5" t="s">
        <v>72</v>
      </c>
      <c r="D435" s="5" t="s">
        <v>110</v>
      </c>
      <c r="E435" s="5" t="s">
        <v>1292</v>
      </c>
      <c r="F435" s="8">
        <v>0.04</v>
      </c>
      <c r="G435" s="8">
        <v>16.53</v>
      </c>
      <c r="H435" s="8">
        <v>1.25</v>
      </c>
      <c r="I435" s="8">
        <v>295.887</v>
      </c>
      <c r="J435" s="8">
        <v>294.637</v>
      </c>
      <c r="K435" s="8">
        <v>236.70959999999999</v>
      </c>
    </row>
    <row r="436" spans="1:11" x14ac:dyDescent="0.3">
      <c r="A436" s="7" t="s">
        <v>3332</v>
      </c>
      <c r="B436" s="5" t="s">
        <v>682</v>
      </c>
      <c r="C436" s="5" t="s">
        <v>72</v>
      </c>
      <c r="D436" s="5" t="s">
        <v>110</v>
      </c>
      <c r="E436" s="5" t="s">
        <v>1292</v>
      </c>
      <c r="F436" s="8">
        <v>0.01</v>
      </c>
      <c r="G436" s="8">
        <v>5.18</v>
      </c>
      <c r="H436" s="8">
        <v>0.3125</v>
      </c>
      <c r="I436" s="8">
        <v>92.721999999999994</v>
      </c>
      <c r="J436" s="8">
        <v>92.409499999999994</v>
      </c>
      <c r="K436" s="8">
        <v>296.71039999999999</v>
      </c>
    </row>
    <row r="437" spans="1:11" x14ac:dyDescent="0.3">
      <c r="A437" s="7" t="s">
        <v>3339</v>
      </c>
      <c r="B437" s="5" t="s">
        <v>682</v>
      </c>
      <c r="C437" s="5" t="s">
        <v>72</v>
      </c>
      <c r="D437" s="5" t="s">
        <v>110</v>
      </c>
      <c r="E437" s="5" t="s">
        <v>1292</v>
      </c>
      <c r="F437" s="8">
        <v>0.01</v>
      </c>
      <c r="G437" s="8">
        <v>4.71</v>
      </c>
      <c r="H437" s="8">
        <v>0.3125</v>
      </c>
      <c r="I437" s="8">
        <v>84.308999999999997</v>
      </c>
      <c r="J437" s="8">
        <v>83.996499999999997</v>
      </c>
      <c r="K437" s="8">
        <v>269.78879999999998</v>
      </c>
    </row>
    <row r="438" spans="1:11" x14ac:dyDescent="0.3">
      <c r="A438" s="7" t="s">
        <v>3339</v>
      </c>
      <c r="B438" s="5" t="s">
        <v>682</v>
      </c>
      <c r="C438" s="5" t="s">
        <v>72</v>
      </c>
      <c r="D438" s="5" t="s">
        <v>110</v>
      </c>
      <c r="E438" s="5" t="s">
        <v>1292</v>
      </c>
      <c r="F438" s="8">
        <v>0.01</v>
      </c>
      <c r="G438" s="8">
        <v>3.84</v>
      </c>
      <c r="H438" s="8">
        <v>0.3125</v>
      </c>
      <c r="I438" s="8">
        <v>68.736000000000004</v>
      </c>
      <c r="J438" s="8">
        <v>68.423500000000004</v>
      </c>
      <c r="K438" s="8">
        <v>219.95519999999999</v>
      </c>
    </row>
    <row r="439" spans="1:11" x14ac:dyDescent="0.3">
      <c r="A439" s="7" t="s">
        <v>3339</v>
      </c>
      <c r="B439" s="5" t="s">
        <v>682</v>
      </c>
      <c r="C439" s="5" t="s">
        <v>72</v>
      </c>
      <c r="D439" s="5" t="s">
        <v>110</v>
      </c>
      <c r="E439" s="5" t="s">
        <v>1292</v>
      </c>
      <c r="F439" s="8">
        <v>0.01</v>
      </c>
      <c r="G439" s="8">
        <v>2.92</v>
      </c>
      <c r="H439" s="8">
        <v>0.3125</v>
      </c>
      <c r="I439" s="8">
        <v>52.268000000000001</v>
      </c>
      <c r="J439" s="8">
        <v>51.955500000000001</v>
      </c>
      <c r="K439" s="8">
        <v>167.2576</v>
      </c>
    </row>
    <row r="440" spans="1:11" x14ac:dyDescent="0.3">
      <c r="A440" s="7" t="s">
        <v>3339</v>
      </c>
      <c r="B440" s="5" t="s">
        <v>682</v>
      </c>
      <c r="C440" s="5" t="s">
        <v>72</v>
      </c>
      <c r="D440" s="5" t="s">
        <v>110</v>
      </c>
      <c r="E440" s="5" t="s">
        <v>1292</v>
      </c>
      <c r="F440" s="8">
        <v>0.02</v>
      </c>
      <c r="G440" s="8">
        <v>3.08</v>
      </c>
      <c r="H440" s="8">
        <v>0.625</v>
      </c>
      <c r="I440" s="8">
        <v>55.131999999999998</v>
      </c>
      <c r="J440" s="8">
        <v>54.506999999999998</v>
      </c>
      <c r="K440" s="8">
        <v>88.211200000000005</v>
      </c>
    </row>
    <row r="441" spans="1:11" x14ac:dyDescent="0.3">
      <c r="A441" s="7" t="s">
        <v>309</v>
      </c>
      <c r="B441" s="5" t="s">
        <v>67</v>
      </c>
      <c r="C441" s="5" t="s">
        <v>72</v>
      </c>
      <c r="D441" s="5" t="s">
        <v>110</v>
      </c>
      <c r="E441" s="5" t="s">
        <v>1292</v>
      </c>
      <c r="F441" s="8">
        <v>0.01</v>
      </c>
      <c r="G441" s="8">
        <v>1.03</v>
      </c>
      <c r="H441" s="8">
        <v>0.3125</v>
      </c>
      <c r="I441" s="8">
        <v>18.437000000000001</v>
      </c>
      <c r="J441" s="8">
        <v>18.124500000000001</v>
      </c>
      <c r="K441" s="8">
        <v>58.998399999999997</v>
      </c>
    </row>
    <row r="442" spans="1:11" x14ac:dyDescent="0.3">
      <c r="A442" s="7" t="s">
        <v>2759</v>
      </c>
      <c r="B442" s="5" t="s">
        <v>682</v>
      </c>
      <c r="C442" s="5" t="s">
        <v>72</v>
      </c>
      <c r="D442" s="5" t="s">
        <v>110</v>
      </c>
      <c r="E442" s="5" t="s">
        <v>2721</v>
      </c>
      <c r="F442" s="8">
        <v>0.85</v>
      </c>
      <c r="G442" s="8">
        <v>9.32</v>
      </c>
      <c r="H442" s="8">
        <v>26.5625</v>
      </c>
      <c r="I442" s="8">
        <v>166.828</v>
      </c>
      <c r="J442" s="8">
        <v>140.2655</v>
      </c>
      <c r="K442" s="8">
        <v>6.2805835294117696</v>
      </c>
    </row>
    <row r="443" spans="1:11" x14ac:dyDescent="0.3">
      <c r="A443" s="7" t="s">
        <v>2759</v>
      </c>
      <c r="B443" s="5" t="s">
        <v>682</v>
      </c>
      <c r="C443" s="5" t="s">
        <v>55</v>
      </c>
      <c r="D443" s="5" t="s">
        <v>110</v>
      </c>
      <c r="E443" s="5" t="s">
        <v>2721</v>
      </c>
      <c r="F443" s="8">
        <v>0.4</v>
      </c>
      <c r="G443" s="8">
        <v>7.96</v>
      </c>
      <c r="H443" s="8">
        <v>12.5</v>
      </c>
      <c r="I443" s="8">
        <v>142.48400000000001</v>
      </c>
      <c r="J443" s="8">
        <v>129.98400000000001</v>
      </c>
      <c r="K443" s="8">
        <v>11.398720000000001</v>
      </c>
    </row>
    <row r="444" spans="1:11" x14ac:dyDescent="0.3">
      <c r="A444" s="7" t="s">
        <v>2764</v>
      </c>
      <c r="B444" s="5" t="s">
        <v>682</v>
      </c>
      <c r="C444" s="5" t="s">
        <v>72</v>
      </c>
      <c r="D444" s="5" t="s">
        <v>110</v>
      </c>
      <c r="E444" s="5" t="s">
        <v>2721</v>
      </c>
      <c r="F444" s="8">
        <v>0.01</v>
      </c>
      <c r="G444" s="8">
        <v>3.37</v>
      </c>
      <c r="H444" s="8">
        <v>0.3125</v>
      </c>
      <c r="I444" s="8">
        <v>60.323</v>
      </c>
      <c r="J444" s="8">
        <v>60.0105</v>
      </c>
      <c r="K444" s="8">
        <v>193.03360000000001</v>
      </c>
    </row>
    <row r="445" spans="1:11" x14ac:dyDescent="0.3">
      <c r="A445" s="7" t="s">
        <v>2764</v>
      </c>
      <c r="B445" s="5" t="s">
        <v>682</v>
      </c>
      <c r="C445" s="5" t="s">
        <v>72</v>
      </c>
      <c r="D445" s="5" t="s">
        <v>110</v>
      </c>
      <c r="E445" s="5" t="s">
        <v>2721</v>
      </c>
      <c r="F445" s="8">
        <v>0.34</v>
      </c>
      <c r="G445" s="8">
        <v>3.75</v>
      </c>
      <c r="H445" s="8">
        <v>10.625</v>
      </c>
      <c r="I445" s="8">
        <v>67.125</v>
      </c>
      <c r="J445" s="8">
        <v>56.5</v>
      </c>
      <c r="K445" s="8">
        <v>6.3176470588235301</v>
      </c>
    </row>
    <row r="446" spans="1:11" x14ac:dyDescent="0.3">
      <c r="A446" s="7" t="s">
        <v>2780</v>
      </c>
      <c r="B446" s="5" t="s">
        <v>67</v>
      </c>
      <c r="C446" s="5" t="s">
        <v>72</v>
      </c>
      <c r="D446" s="5" t="s">
        <v>110</v>
      </c>
      <c r="E446" s="5" t="s">
        <v>1292</v>
      </c>
      <c r="F446" s="8">
        <v>0.08</v>
      </c>
      <c r="G446" s="8">
        <v>3.48</v>
      </c>
      <c r="H446" s="8">
        <v>2.5</v>
      </c>
      <c r="I446" s="8">
        <v>62.292000000000002</v>
      </c>
      <c r="J446" s="8">
        <v>59.792000000000002</v>
      </c>
      <c r="K446" s="8">
        <v>24.916799999999999</v>
      </c>
    </row>
    <row r="447" spans="1:11" x14ac:dyDescent="0.3">
      <c r="A447" s="7" t="s">
        <v>2776</v>
      </c>
      <c r="B447" s="5" t="s">
        <v>67</v>
      </c>
      <c r="C447" s="5" t="s">
        <v>72</v>
      </c>
      <c r="D447" s="5" t="s">
        <v>110</v>
      </c>
      <c r="E447" s="5" t="s">
        <v>1292</v>
      </c>
      <c r="F447" s="8">
        <v>2.0299999999999998</v>
      </c>
      <c r="G447" s="8">
        <v>5.93</v>
      </c>
      <c r="H447" s="8">
        <v>63.4375</v>
      </c>
      <c r="I447" s="8">
        <v>106.14700000000001</v>
      </c>
      <c r="J447" s="8">
        <v>42.709499999999998</v>
      </c>
      <c r="K447" s="8">
        <v>1.67325320197044</v>
      </c>
    </row>
    <row r="448" spans="1:11" x14ac:dyDescent="0.3">
      <c r="A448" s="7" t="s">
        <v>2776</v>
      </c>
      <c r="B448" s="5" t="s">
        <v>67</v>
      </c>
      <c r="C448" s="5" t="s">
        <v>72</v>
      </c>
      <c r="D448" s="5" t="s">
        <v>110</v>
      </c>
      <c r="E448" s="5" t="s">
        <v>1292</v>
      </c>
      <c r="F448" s="8">
        <v>1.64</v>
      </c>
      <c r="G448" s="8">
        <v>4.29</v>
      </c>
      <c r="H448" s="8">
        <v>51.25</v>
      </c>
      <c r="I448" s="8">
        <v>76.790999999999997</v>
      </c>
      <c r="J448" s="8">
        <v>25.541</v>
      </c>
      <c r="K448" s="8">
        <v>1.49836097560976</v>
      </c>
    </row>
    <row r="449" spans="1:11" x14ac:dyDescent="0.3">
      <c r="A449" s="7" t="s">
        <v>2769</v>
      </c>
      <c r="B449" s="5" t="s">
        <v>682</v>
      </c>
      <c r="C449" s="5" t="s">
        <v>72</v>
      </c>
      <c r="D449" s="5" t="s">
        <v>110</v>
      </c>
      <c r="E449" s="5" t="s">
        <v>1292</v>
      </c>
      <c r="F449" s="8">
        <v>0.04</v>
      </c>
      <c r="G449" s="8">
        <v>3.33</v>
      </c>
      <c r="H449" s="8">
        <v>1.25</v>
      </c>
      <c r="I449" s="8">
        <v>59.606999999999999</v>
      </c>
      <c r="J449" s="8">
        <v>58.356999999999999</v>
      </c>
      <c r="K449" s="8">
        <v>47.685600000000001</v>
      </c>
    </row>
    <row r="450" spans="1:11" x14ac:dyDescent="0.3">
      <c r="A450" s="7" t="s">
        <v>2769</v>
      </c>
      <c r="B450" s="5" t="s">
        <v>682</v>
      </c>
      <c r="C450" s="5" t="s">
        <v>72</v>
      </c>
      <c r="D450" s="5" t="s">
        <v>110</v>
      </c>
      <c r="E450" s="5" t="s">
        <v>1292</v>
      </c>
      <c r="F450" s="8">
        <v>0.4</v>
      </c>
      <c r="G450" s="8">
        <v>2.0299999999999998</v>
      </c>
      <c r="H450" s="8">
        <v>12.5</v>
      </c>
      <c r="I450" s="8">
        <v>36.337000000000003</v>
      </c>
      <c r="J450" s="8">
        <v>23.837</v>
      </c>
      <c r="K450" s="8">
        <v>2.9069600000000002</v>
      </c>
    </row>
    <row r="451" spans="1:11" x14ac:dyDescent="0.3">
      <c r="A451" s="7" t="s">
        <v>2769</v>
      </c>
      <c r="B451" s="5" t="s">
        <v>682</v>
      </c>
      <c r="C451" s="5" t="s">
        <v>72</v>
      </c>
      <c r="D451" s="5" t="s">
        <v>110</v>
      </c>
      <c r="E451" s="5" t="s">
        <v>1292</v>
      </c>
      <c r="F451" s="8">
        <v>0.39</v>
      </c>
      <c r="G451" s="8">
        <v>1.61</v>
      </c>
      <c r="H451" s="8">
        <v>12.1875</v>
      </c>
      <c r="I451" s="8">
        <v>28.818999999999999</v>
      </c>
      <c r="J451" s="8">
        <v>16.631499999999999</v>
      </c>
      <c r="K451" s="8">
        <v>2.3646358974359001</v>
      </c>
    </row>
    <row r="452" spans="1:11" x14ac:dyDescent="0.3">
      <c r="A452" s="7" t="s">
        <v>320</v>
      </c>
      <c r="B452" s="5" t="s">
        <v>54</v>
      </c>
      <c r="C452" s="5" t="s">
        <v>72</v>
      </c>
      <c r="D452" s="5" t="s">
        <v>276</v>
      </c>
      <c r="E452" s="5" t="s">
        <v>298</v>
      </c>
      <c r="F452" s="8">
        <v>0.23</v>
      </c>
      <c r="G452" s="8">
        <v>8.06</v>
      </c>
      <c r="H452" s="8">
        <v>7.1875</v>
      </c>
      <c r="I452" s="8">
        <v>144.274</v>
      </c>
      <c r="J452" s="8">
        <v>137.0865</v>
      </c>
      <c r="K452" s="8">
        <v>20.0729043478261</v>
      </c>
    </row>
    <row r="453" spans="1:11" x14ac:dyDescent="0.3">
      <c r="A453" s="7" t="s">
        <v>1958</v>
      </c>
      <c r="B453" s="5" t="s">
        <v>67</v>
      </c>
      <c r="C453" s="5" t="s">
        <v>72</v>
      </c>
      <c r="D453" s="5" t="s">
        <v>276</v>
      </c>
      <c r="E453" s="5" t="s">
        <v>298</v>
      </c>
      <c r="F453" s="8">
        <v>0.83</v>
      </c>
      <c r="G453" s="8">
        <v>4.66</v>
      </c>
      <c r="H453" s="8">
        <v>25.9375</v>
      </c>
      <c r="I453" s="8">
        <v>83.414000000000001</v>
      </c>
      <c r="J453" s="8">
        <v>57.476500000000001</v>
      </c>
      <c r="K453" s="8">
        <v>3.21596144578313</v>
      </c>
    </row>
    <row r="454" spans="1:11" x14ac:dyDescent="0.3">
      <c r="A454" s="7" t="s">
        <v>1958</v>
      </c>
      <c r="B454" s="5" t="s">
        <v>67</v>
      </c>
      <c r="C454" s="5" t="s">
        <v>72</v>
      </c>
      <c r="D454" s="5" t="s">
        <v>276</v>
      </c>
      <c r="E454" s="5" t="s">
        <v>298</v>
      </c>
      <c r="F454" s="8">
        <v>1.51</v>
      </c>
      <c r="G454" s="8">
        <v>5.22</v>
      </c>
      <c r="H454" s="8">
        <v>47.1875</v>
      </c>
      <c r="I454" s="8">
        <v>93.438000000000002</v>
      </c>
      <c r="J454" s="8">
        <v>46.250500000000002</v>
      </c>
      <c r="K454" s="8">
        <v>1.98014304635762</v>
      </c>
    </row>
    <row r="455" spans="1:11" x14ac:dyDescent="0.3">
      <c r="A455" s="7" t="s">
        <v>1958</v>
      </c>
      <c r="B455" s="5" t="s">
        <v>67</v>
      </c>
      <c r="C455" s="5" t="s">
        <v>72</v>
      </c>
      <c r="D455" s="5" t="s">
        <v>276</v>
      </c>
      <c r="E455" s="5" t="s">
        <v>298</v>
      </c>
      <c r="F455" s="8">
        <v>0.23</v>
      </c>
      <c r="G455" s="8">
        <v>4.97</v>
      </c>
      <c r="H455" s="8">
        <v>7.1875</v>
      </c>
      <c r="I455" s="8">
        <v>88.962999999999994</v>
      </c>
      <c r="J455" s="8">
        <v>81.775499999999994</v>
      </c>
      <c r="K455" s="8">
        <v>12.3774608695652</v>
      </c>
    </row>
    <row r="456" spans="1:11" x14ac:dyDescent="0.3">
      <c r="A456" s="7" t="s">
        <v>1953</v>
      </c>
      <c r="B456" s="5" t="s">
        <v>54</v>
      </c>
      <c r="C456" s="5" t="s">
        <v>72</v>
      </c>
      <c r="D456" s="5" t="s">
        <v>276</v>
      </c>
      <c r="E456" s="5" t="s">
        <v>298</v>
      </c>
      <c r="F456" s="8">
        <v>0.25</v>
      </c>
      <c r="G456" s="8">
        <v>1.3</v>
      </c>
      <c r="H456" s="8">
        <v>7.8125</v>
      </c>
      <c r="I456" s="8">
        <v>23.27</v>
      </c>
      <c r="J456" s="8">
        <v>15.4575</v>
      </c>
      <c r="K456" s="8">
        <v>2.9785599999999999</v>
      </c>
    </row>
    <row r="457" spans="1:11" x14ac:dyDescent="0.3">
      <c r="A457" s="7" t="s">
        <v>1958</v>
      </c>
      <c r="B457" s="5" t="s">
        <v>67</v>
      </c>
      <c r="C457" s="5" t="s">
        <v>55</v>
      </c>
      <c r="D457" s="5" t="s">
        <v>276</v>
      </c>
      <c r="E457" s="5" t="s">
        <v>298</v>
      </c>
      <c r="F457" s="8">
        <v>0.01</v>
      </c>
      <c r="G457" s="8">
        <v>5.81</v>
      </c>
      <c r="H457" s="8">
        <v>0.3125</v>
      </c>
      <c r="I457" s="8">
        <v>103.999</v>
      </c>
      <c r="J457" s="8">
        <v>103.6865</v>
      </c>
      <c r="K457" s="8">
        <v>332.79680000000002</v>
      </c>
    </row>
    <row r="458" spans="1:11" x14ac:dyDescent="0.3">
      <c r="A458" s="7" t="s">
        <v>2042</v>
      </c>
      <c r="B458" s="5" t="s">
        <v>67</v>
      </c>
      <c r="C458" s="5" t="s">
        <v>72</v>
      </c>
      <c r="D458" s="5" t="s">
        <v>276</v>
      </c>
      <c r="E458" s="5" t="s">
        <v>298</v>
      </c>
      <c r="F458" s="8">
        <v>0.1</v>
      </c>
      <c r="G458" s="8">
        <v>3.01</v>
      </c>
      <c r="H458" s="8">
        <v>3.125</v>
      </c>
      <c r="I458" s="8">
        <v>53.878999999999998</v>
      </c>
      <c r="J458" s="8">
        <v>50.753999999999998</v>
      </c>
      <c r="K458" s="8">
        <v>17.24128</v>
      </c>
    </row>
    <row r="459" spans="1:11" x14ac:dyDescent="0.3">
      <c r="A459" s="7" t="s">
        <v>2042</v>
      </c>
      <c r="B459" s="5" t="s">
        <v>67</v>
      </c>
      <c r="C459" s="5" t="s">
        <v>72</v>
      </c>
      <c r="D459" s="5" t="s">
        <v>276</v>
      </c>
      <c r="E459" s="5" t="s">
        <v>298</v>
      </c>
      <c r="F459" s="8">
        <v>0.1</v>
      </c>
      <c r="G459" s="8">
        <v>4.7699999999999996</v>
      </c>
      <c r="H459" s="8">
        <v>3.125</v>
      </c>
      <c r="I459" s="8">
        <v>85.382999999999996</v>
      </c>
      <c r="J459" s="8">
        <v>82.257999999999996</v>
      </c>
      <c r="K459" s="8">
        <v>27.322559999999999</v>
      </c>
    </row>
    <row r="460" spans="1:11" x14ac:dyDescent="0.3">
      <c r="A460" s="7" t="s">
        <v>1965</v>
      </c>
      <c r="B460" s="5" t="s">
        <v>67</v>
      </c>
      <c r="C460" s="5" t="s">
        <v>72</v>
      </c>
      <c r="D460" s="5" t="s">
        <v>276</v>
      </c>
      <c r="E460" s="5" t="s">
        <v>298</v>
      </c>
      <c r="F460" s="8">
        <v>0.01</v>
      </c>
      <c r="G460" s="8">
        <v>6.43</v>
      </c>
      <c r="H460" s="8">
        <v>0.3125</v>
      </c>
      <c r="I460" s="8">
        <v>115.09699999999999</v>
      </c>
      <c r="J460" s="8">
        <v>114.78449999999999</v>
      </c>
      <c r="K460" s="8">
        <v>368.31040000000002</v>
      </c>
    </row>
    <row r="461" spans="1:11" x14ac:dyDescent="0.3">
      <c r="A461" s="7" t="s">
        <v>1965</v>
      </c>
      <c r="B461" s="5" t="s">
        <v>67</v>
      </c>
      <c r="C461" s="5" t="s">
        <v>72</v>
      </c>
      <c r="D461" s="5" t="s">
        <v>276</v>
      </c>
      <c r="E461" s="5" t="s">
        <v>298</v>
      </c>
      <c r="F461" s="8">
        <v>0.04</v>
      </c>
      <c r="G461" s="8">
        <v>8.9600000000000009</v>
      </c>
      <c r="H461" s="8">
        <v>1.25</v>
      </c>
      <c r="I461" s="8">
        <v>160.38399999999999</v>
      </c>
      <c r="J461" s="8">
        <v>159.13399999999999</v>
      </c>
      <c r="K461" s="8">
        <v>128.30719999999999</v>
      </c>
    </row>
    <row r="462" spans="1:11" x14ac:dyDescent="0.3">
      <c r="A462" s="7" t="s">
        <v>1965</v>
      </c>
      <c r="B462" s="5" t="s">
        <v>67</v>
      </c>
      <c r="C462" s="5" t="s">
        <v>55</v>
      </c>
      <c r="D462" s="5" t="s">
        <v>276</v>
      </c>
      <c r="E462" s="5" t="s">
        <v>298</v>
      </c>
      <c r="F462" s="8">
        <v>0.04</v>
      </c>
      <c r="G462" s="8">
        <v>2.5</v>
      </c>
      <c r="H462" s="8">
        <v>1.25</v>
      </c>
      <c r="I462" s="8">
        <v>44.75</v>
      </c>
      <c r="J462" s="8">
        <v>43.5</v>
      </c>
      <c r="K462" s="8">
        <v>35.799999999999997</v>
      </c>
    </row>
    <row r="463" spans="1:11" x14ac:dyDescent="0.3">
      <c r="A463" s="7" t="s">
        <v>1965</v>
      </c>
      <c r="B463" s="5" t="s">
        <v>67</v>
      </c>
      <c r="C463" s="5" t="s">
        <v>72</v>
      </c>
      <c r="D463" s="5" t="s">
        <v>276</v>
      </c>
      <c r="E463" s="5" t="s">
        <v>298</v>
      </c>
      <c r="F463" s="8">
        <v>0.23</v>
      </c>
      <c r="G463" s="8">
        <v>6.93</v>
      </c>
      <c r="H463" s="8">
        <v>7.1875</v>
      </c>
      <c r="I463" s="8">
        <v>124.047</v>
      </c>
      <c r="J463" s="8">
        <v>116.8595</v>
      </c>
      <c r="K463" s="8">
        <v>17.258713043478298</v>
      </c>
    </row>
    <row r="464" spans="1:11" x14ac:dyDescent="0.3">
      <c r="A464" s="7" t="s">
        <v>2191</v>
      </c>
      <c r="B464" s="5" t="s">
        <v>67</v>
      </c>
      <c r="C464" s="5" t="s">
        <v>72</v>
      </c>
      <c r="D464" s="5" t="s">
        <v>276</v>
      </c>
      <c r="E464" s="5" t="s">
        <v>298</v>
      </c>
      <c r="F464" s="8">
        <v>0.01</v>
      </c>
      <c r="G464" s="8">
        <v>0.99</v>
      </c>
      <c r="H464" s="8">
        <v>0.3125</v>
      </c>
      <c r="I464" s="8">
        <v>17.721</v>
      </c>
      <c r="J464" s="8">
        <v>17.4085</v>
      </c>
      <c r="K464" s="8">
        <v>56.7072</v>
      </c>
    </row>
    <row r="465" spans="1:11" x14ac:dyDescent="0.3">
      <c r="A465" s="7" t="s">
        <v>2191</v>
      </c>
      <c r="B465" s="5" t="s">
        <v>67</v>
      </c>
      <c r="C465" s="5" t="s">
        <v>72</v>
      </c>
      <c r="D465" s="5" t="s">
        <v>276</v>
      </c>
      <c r="E465" s="5" t="s">
        <v>298</v>
      </c>
      <c r="F465" s="8">
        <v>0.1</v>
      </c>
      <c r="G465" s="8">
        <v>1.1200000000000001</v>
      </c>
      <c r="H465" s="8">
        <v>3.125</v>
      </c>
      <c r="I465" s="8">
        <v>20.047999999999998</v>
      </c>
      <c r="J465" s="8">
        <v>16.922999999999998</v>
      </c>
      <c r="K465" s="8">
        <v>6.4153599999999997</v>
      </c>
    </row>
    <row r="466" spans="1:11" x14ac:dyDescent="0.3">
      <c r="A466" s="7" t="s">
        <v>2191</v>
      </c>
      <c r="B466" s="5" t="s">
        <v>67</v>
      </c>
      <c r="C466" s="5" t="s">
        <v>72</v>
      </c>
      <c r="D466" s="5" t="s">
        <v>276</v>
      </c>
      <c r="E466" s="5" t="s">
        <v>298</v>
      </c>
      <c r="F466" s="8">
        <v>0.11</v>
      </c>
      <c r="G466" s="8">
        <v>0.92</v>
      </c>
      <c r="H466" s="8">
        <v>3.4375</v>
      </c>
      <c r="I466" s="8">
        <v>16.468</v>
      </c>
      <c r="J466" s="8">
        <v>13.0305</v>
      </c>
      <c r="K466" s="8">
        <v>4.7906909090909098</v>
      </c>
    </row>
    <row r="467" spans="1:11" x14ac:dyDescent="0.3">
      <c r="A467" s="7" t="s">
        <v>2191</v>
      </c>
      <c r="B467" s="5" t="s">
        <v>67</v>
      </c>
      <c r="C467" s="5" t="s">
        <v>55</v>
      </c>
      <c r="D467" s="5" t="s">
        <v>276</v>
      </c>
      <c r="E467" s="5" t="s">
        <v>298</v>
      </c>
      <c r="F467" s="8">
        <v>0.01</v>
      </c>
      <c r="G467" s="8">
        <v>4</v>
      </c>
      <c r="H467" s="8">
        <v>0.3125</v>
      </c>
      <c r="I467" s="8">
        <v>71.599999999999994</v>
      </c>
      <c r="J467" s="8">
        <v>71.287499999999994</v>
      </c>
      <c r="K467" s="8">
        <v>229.12</v>
      </c>
    </row>
    <row r="468" spans="1:11" x14ac:dyDescent="0.3">
      <c r="A468" s="7" t="s">
        <v>2056</v>
      </c>
      <c r="B468" s="5" t="s">
        <v>67</v>
      </c>
      <c r="C468" s="5" t="s">
        <v>72</v>
      </c>
      <c r="D468" s="5" t="s">
        <v>276</v>
      </c>
      <c r="E468" s="5" t="s">
        <v>298</v>
      </c>
      <c r="F468" s="8">
        <v>0.55000000000000004</v>
      </c>
      <c r="G468" s="8">
        <v>11.73</v>
      </c>
      <c r="H468" s="8">
        <v>17.1875</v>
      </c>
      <c r="I468" s="8">
        <v>209.96700000000001</v>
      </c>
      <c r="J468" s="8">
        <v>192.77950000000001</v>
      </c>
      <c r="K468" s="8">
        <v>12.216261818181801</v>
      </c>
    </row>
    <row r="469" spans="1:11" x14ac:dyDescent="0.3">
      <c r="A469" s="7" t="s">
        <v>2056</v>
      </c>
      <c r="B469" s="5" t="s">
        <v>67</v>
      </c>
      <c r="C469" s="5" t="s">
        <v>72</v>
      </c>
      <c r="D469" s="5" t="s">
        <v>276</v>
      </c>
      <c r="E469" s="5" t="s">
        <v>298</v>
      </c>
      <c r="F469" s="8">
        <v>0.25</v>
      </c>
      <c r="G469" s="8">
        <v>11.27</v>
      </c>
      <c r="H469" s="8">
        <v>7.8125</v>
      </c>
      <c r="I469" s="8">
        <v>201.733</v>
      </c>
      <c r="J469" s="8">
        <v>193.9205</v>
      </c>
      <c r="K469" s="8">
        <v>25.821823999999999</v>
      </c>
    </row>
    <row r="470" spans="1:11" x14ac:dyDescent="0.3">
      <c r="A470" s="7" t="s">
        <v>2056</v>
      </c>
      <c r="B470" s="5" t="s">
        <v>67</v>
      </c>
      <c r="C470" s="5" t="s">
        <v>72</v>
      </c>
      <c r="D470" s="5" t="s">
        <v>276</v>
      </c>
      <c r="E470" s="5" t="s">
        <v>298</v>
      </c>
      <c r="F470" s="8">
        <v>0.26</v>
      </c>
      <c r="G470" s="8">
        <v>7.17</v>
      </c>
      <c r="H470" s="8">
        <v>8.125</v>
      </c>
      <c r="I470" s="8">
        <v>128.34299999999999</v>
      </c>
      <c r="J470" s="8">
        <v>120.218</v>
      </c>
      <c r="K470" s="8">
        <v>15.796061538461499</v>
      </c>
    </row>
    <row r="471" spans="1:11" x14ac:dyDescent="0.3">
      <c r="A471" s="7" t="s">
        <v>2107</v>
      </c>
      <c r="B471" s="5" t="s">
        <v>67</v>
      </c>
      <c r="C471" s="5" t="s">
        <v>72</v>
      </c>
      <c r="D471" s="5" t="s">
        <v>276</v>
      </c>
      <c r="E471" s="5" t="s">
        <v>298</v>
      </c>
      <c r="F471" s="8">
        <v>0.53</v>
      </c>
      <c r="G471" s="8">
        <v>7.64</v>
      </c>
      <c r="H471" s="8">
        <v>16.5625</v>
      </c>
      <c r="I471" s="8">
        <v>136.756</v>
      </c>
      <c r="J471" s="8">
        <v>120.1935</v>
      </c>
      <c r="K471" s="8">
        <v>8.2569660377358503</v>
      </c>
    </row>
    <row r="472" spans="1:11" x14ac:dyDescent="0.3">
      <c r="A472" s="7" t="s">
        <v>2107</v>
      </c>
      <c r="B472" s="5" t="s">
        <v>67</v>
      </c>
      <c r="C472" s="5" t="s">
        <v>72</v>
      </c>
      <c r="D472" s="5" t="s">
        <v>276</v>
      </c>
      <c r="E472" s="5" t="s">
        <v>298</v>
      </c>
      <c r="F472" s="8">
        <v>0.14000000000000001</v>
      </c>
      <c r="G472" s="8">
        <v>10.75</v>
      </c>
      <c r="H472" s="8">
        <v>4.375</v>
      </c>
      <c r="I472" s="8">
        <v>192.42500000000001</v>
      </c>
      <c r="J472" s="8">
        <v>188.05</v>
      </c>
      <c r="K472" s="8">
        <v>43.9828571428571</v>
      </c>
    </row>
    <row r="473" spans="1:11" x14ac:dyDescent="0.3">
      <c r="A473" s="7" t="s">
        <v>2111</v>
      </c>
      <c r="B473" s="5" t="s">
        <v>67</v>
      </c>
      <c r="C473" s="5" t="s">
        <v>72</v>
      </c>
      <c r="D473" s="5" t="s">
        <v>276</v>
      </c>
      <c r="E473" s="5" t="s">
        <v>298</v>
      </c>
      <c r="F473" s="8">
        <v>0.01</v>
      </c>
      <c r="G473" s="8">
        <v>9.48</v>
      </c>
      <c r="H473" s="8">
        <v>0.3125</v>
      </c>
      <c r="I473" s="8">
        <v>169.69200000000001</v>
      </c>
      <c r="J473" s="8">
        <v>169.37950000000001</v>
      </c>
      <c r="K473" s="8">
        <v>543.01440000000002</v>
      </c>
    </row>
    <row r="474" spans="1:11" x14ac:dyDescent="0.3">
      <c r="A474" s="7" t="s">
        <v>2063</v>
      </c>
      <c r="B474" s="5" t="s">
        <v>67</v>
      </c>
      <c r="C474" s="5" t="s">
        <v>55</v>
      </c>
      <c r="D474" s="5" t="s">
        <v>276</v>
      </c>
      <c r="E474" s="5" t="s">
        <v>298</v>
      </c>
      <c r="F474" s="8">
        <v>0.14000000000000001</v>
      </c>
      <c r="G474" s="8">
        <v>5.52</v>
      </c>
      <c r="H474" s="8">
        <v>4.375</v>
      </c>
      <c r="I474" s="8">
        <v>98.808000000000007</v>
      </c>
      <c r="J474" s="8">
        <v>94.433000000000007</v>
      </c>
      <c r="K474" s="8">
        <v>22.584685714285701</v>
      </c>
    </row>
    <row r="475" spans="1:11" x14ac:dyDescent="0.3">
      <c r="A475" s="7" t="s">
        <v>2063</v>
      </c>
      <c r="B475" s="5" t="s">
        <v>67</v>
      </c>
      <c r="C475" s="5" t="s">
        <v>72</v>
      </c>
      <c r="D475" s="5" t="s">
        <v>276</v>
      </c>
      <c r="E475" s="5" t="s">
        <v>298</v>
      </c>
      <c r="F475" s="8">
        <v>0.36</v>
      </c>
      <c r="G475" s="8">
        <v>6.42</v>
      </c>
      <c r="H475" s="8">
        <v>11.25</v>
      </c>
      <c r="I475" s="8">
        <v>114.91800000000001</v>
      </c>
      <c r="J475" s="8">
        <v>103.66800000000001</v>
      </c>
      <c r="K475" s="8">
        <v>10.214933333333301</v>
      </c>
    </row>
    <row r="476" spans="1:11" x14ac:dyDescent="0.3">
      <c r="A476" s="7" t="s">
        <v>2063</v>
      </c>
      <c r="B476" s="5" t="s">
        <v>67</v>
      </c>
      <c r="C476" s="5" t="s">
        <v>72</v>
      </c>
      <c r="D476" s="5" t="s">
        <v>276</v>
      </c>
      <c r="E476" s="5" t="s">
        <v>298</v>
      </c>
      <c r="F476" s="8">
        <v>0.85</v>
      </c>
      <c r="G476" s="8">
        <v>5.49</v>
      </c>
      <c r="H476" s="8">
        <v>26.5625</v>
      </c>
      <c r="I476" s="8">
        <v>98.271000000000001</v>
      </c>
      <c r="J476" s="8">
        <v>71.708500000000001</v>
      </c>
      <c r="K476" s="8">
        <v>3.6996141176470601</v>
      </c>
    </row>
    <row r="477" spans="1:11" x14ac:dyDescent="0.3">
      <c r="A477" s="7" t="s">
        <v>314</v>
      </c>
      <c r="B477" s="5" t="s">
        <v>67</v>
      </c>
      <c r="C477" s="5" t="s">
        <v>72</v>
      </c>
      <c r="D477" s="5" t="s">
        <v>276</v>
      </c>
      <c r="E477" s="5" t="s">
        <v>298</v>
      </c>
      <c r="F477" s="8">
        <v>1.0900000000000001</v>
      </c>
      <c r="G477" s="8">
        <v>3.42</v>
      </c>
      <c r="H477" s="8">
        <v>34.0625</v>
      </c>
      <c r="I477" s="8">
        <v>61.218000000000004</v>
      </c>
      <c r="J477" s="8">
        <v>27.1555</v>
      </c>
      <c r="K477" s="8">
        <v>1.7972256880733899</v>
      </c>
    </row>
    <row r="478" spans="1:11" x14ac:dyDescent="0.3">
      <c r="A478" s="7" t="s">
        <v>314</v>
      </c>
      <c r="B478" s="5" t="s">
        <v>67</v>
      </c>
      <c r="C478" s="5" t="s">
        <v>72</v>
      </c>
      <c r="D478" s="5" t="s">
        <v>276</v>
      </c>
      <c r="E478" s="5" t="s">
        <v>298</v>
      </c>
      <c r="F478" s="8">
        <v>0.39</v>
      </c>
      <c r="G478" s="8">
        <v>2.97</v>
      </c>
      <c r="H478" s="8">
        <v>12.1875</v>
      </c>
      <c r="I478" s="8">
        <v>53.162999999999997</v>
      </c>
      <c r="J478" s="8">
        <v>40.975499999999997</v>
      </c>
      <c r="K478" s="8">
        <v>4.3620923076923104</v>
      </c>
    </row>
    <row r="479" spans="1:11" x14ac:dyDescent="0.3">
      <c r="A479" s="7" t="s">
        <v>2115</v>
      </c>
      <c r="B479" s="5" t="s">
        <v>67</v>
      </c>
      <c r="C479" s="5" t="s">
        <v>72</v>
      </c>
      <c r="D479" s="5" t="s">
        <v>276</v>
      </c>
      <c r="E479" s="5" t="s">
        <v>298</v>
      </c>
      <c r="F479" s="8">
        <v>0.14000000000000001</v>
      </c>
      <c r="G479" s="8">
        <v>9.2799999999999994</v>
      </c>
      <c r="H479" s="8">
        <v>4.375</v>
      </c>
      <c r="I479" s="8">
        <v>166.11199999999999</v>
      </c>
      <c r="J479" s="8">
        <v>161.73699999999999</v>
      </c>
      <c r="K479" s="8">
        <v>37.968457142857098</v>
      </c>
    </row>
    <row r="480" spans="1:11" x14ac:dyDescent="0.3">
      <c r="A480" s="7" t="s">
        <v>2115</v>
      </c>
      <c r="B480" s="5" t="s">
        <v>67</v>
      </c>
      <c r="C480" s="5" t="s">
        <v>72</v>
      </c>
      <c r="D480" s="5" t="s">
        <v>276</v>
      </c>
      <c r="E480" s="5" t="s">
        <v>298</v>
      </c>
      <c r="F480" s="8">
        <v>0.1</v>
      </c>
      <c r="G480" s="8">
        <v>11.34</v>
      </c>
      <c r="H480" s="8">
        <v>3.125</v>
      </c>
      <c r="I480" s="8">
        <v>202.98599999999999</v>
      </c>
      <c r="J480" s="8">
        <v>199.86099999999999</v>
      </c>
      <c r="K480" s="8">
        <v>64.955520000000007</v>
      </c>
    </row>
    <row r="481" spans="1:11" x14ac:dyDescent="0.3">
      <c r="A481" s="7" t="s">
        <v>2115</v>
      </c>
      <c r="B481" s="5" t="s">
        <v>67</v>
      </c>
      <c r="C481" s="5" t="s">
        <v>72</v>
      </c>
      <c r="D481" s="5" t="s">
        <v>276</v>
      </c>
      <c r="E481" s="5" t="s">
        <v>298</v>
      </c>
      <c r="F481" s="8">
        <v>7.0000000000000007E-2</v>
      </c>
      <c r="G481" s="8">
        <v>5.78</v>
      </c>
      <c r="H481" s="8">
        <v>2.1875</v>
      </c>
      <c r="I481" s="8">
        <v>103.462</v>
      </c>
      <c r="J481" s="8">
        <v>101.2745</v>
      </c>
      <c r="K481" s="8">
        <v>47.296914285714301</v>
      </c>
    </row>
    <row r="482" spans="1:11" x14ac:dyDescent="0.3">
      <c r="A482" s="7" t="s">
        <v>2115</v>
      </c>
      <c r="B482" s="5" t="s">
        <v>67</v>
      </c>
      <c r="C482" s="5" t="s">
        <v>55</v>
      </c>
      <c r="D482" s="5" t="s">
        <v>276</v>
      </c>
      <c r="E482" s="5" t="s">
        <v>298</v>
      </c>
      <c r="F482" s="8">
        <v>0.01</v>
      </c>
      <c r="G482" s="8">
        <v>4.17</v>
      </c>
      <c r="H482" s="8">
        <v>0.3125</v>
      </c>
      <c r="I482" s="8">
        <v>74.643000000000001</v>
      </c>
      <c r="J482" s="8">
        <v>74.330500000000001</v>
      </c>
      <c r="K482" s="8">
        <v>238.85759999999999</v>
      </c>
    </row>
    <row r="483" spans="1:11" x14ac:dyDescent="0.3">
      <c r="A483" s="7" t="s">
        <v>2063</v>
      </c>
      <c r="B483" s="5" t="s">
        <v>67</v>
      </c>
      <c r="C483" s="5" t="s">
        <v>72</v>
      </c>
      <c r="D483" s="5" t="s">
        <v>276</v>
      </c>
      <c r="E483" s="5" t="s">
        <v>298</v>
      </c>
      <c r="F483" s="8">
        <v>0.78</v>
      </c>
      <c r="G483" s="8">
        <v>5.85</v>
      </c>
      <c r="H483" s="8">
        <v>24.375</v>
      </c>
      <c r="I483" s="8">
        <v>104.715</v>
      </c>
      <c r="J483" s="8">
        <v>80.34</v>
      </c>
      <c r="K483" s="8">
        <v>4.2960000000000003</v>
      </c>
    </row>
    <row r="484" spans="1:11" x14ac:dyDescent="0.3">
      <c r="A484" s="7" t="s">
        <v>329</v>
      </c>
      <c r="B484" s="5" t="s">
        <v>67</v>
      </c>
      <c r="C484" s="5" t="s">
        <v>72</v>
      </c>
      <c r="D484" s="5" t="s">
        <v>276</v>
      </c>
      <c r="E484" s="5" t="s">
        <v>298</v>
      </c>
      <c r="F484" s="8">
        <v>0.59</v>
      </c>
      <c r="G484" s="8">
        <v>3.88</v>
      </c>
      <c r="H484" s="8">
        <v>18.4375</v>
      </c>
      <c r="I484" s="8">
        <v>69.451999999999998</v>
      </c>
      <c r="J484" s="8">
        <v>51.014499999999998</v>
      </c>
      <c r="K484" s="8">
        <v>3.76688813559322</v>
      </c>
    </row>
    <row r="485" spans="1:11" x14ac:dyDescent="0.3">
      <c r="A485" s="7" t="s">
        <v>2129</v>
      </c>
      <c r="B485" s="5" t="s">
        <v>67</v>
      </c>
      <c r="C485" s="5" t="s">
        <v>72</v>
      </c>
      <c r="D485" s="5" t="s">
        <v>276</v>
      </c>
      <c r="E485" s="5" t="s">
        <v>298</v>
      </c>
      <c r="F485" s="8">
        <v>0.01</v>
      </c>
      <c r="G485" s="8">
        <v>2.84</v>
      </c>
      <c r="H485" s="8">
        <v>0.3125</v>
      </c>
      <c r="I485" s="8">
        <v>50.835999999999999</v>
      </c>
      <c r="J485" s="8">
        <v>50.523499999999999</v>
      </c>
      <c r="K485" s="8">
        <v>162.67519999999999</v>
      </c>
    </row>
    <row r="486" spans="1:11" x14ac:dyDescent="0.3">
      <c r="A486" s="7" t="s">
        <v>2129</v>
      </c>
      <c r="B486" s="5" t="s">
        <v>67</v>
      </c>
      <c r="C486" s="5" t="s">
        <v>72</v>
      </c>
      <c r="D486" s="5" t="s">
        <v>276</v>
      </c>
      <c r="E486" s="5" t="s">
        <v>298</v>
      </c>
      <c r="F486" s="8">
        <v>0.01</v>
      </c>
      <c r="G486" s="8">
        <v>5.25</v>
      </c>
      <c r="H486" s="8">
        <v>0.3125</v>
      </c>
      <c r="I486" s="8">
        <v>93.974999999999994</v>
      </c>
      <c r="J486" s="8">
        <v>93.662499999999994</v>
      </c>
      <c r="K486" s="8">
        <v>300.72000000000003</v>
      </c>
    </row>
    <row r="487" spans="1:11" x14ac:dyDescent="0.3">
      <c r="A487" s="7" t="s">
        <v>2133</v>
      </c>
      <c r="B487" s="5" t="s">
        <v>67</v>
      </c>
      <c r="C487" s="5" t="s">
        <v>72</v>
      </c>
      <c r="D487" s="5" t="s">
        <v>276</v>
      </c>
      <c r="E487" s="5" t="s">
        <v>298</v>
      </c>
      <c r="F487" s="8">
        <v>0.01</v>
      </c>
      <c r="G487" s="8">
        <v>4.3</v>
      </c>
      <c r="H487" s="8">
        <v>0.3125</v>
      </c>
      <c r="I487" s="8">
        <v>76.97</v>
      </c>
      <c r="J487" s="8">
        <v>76.657499999999999</v>
      </c>
      <c r="K487" s="8">
        <v>246.304</v>
      </c>
    </row>
    <row r="488" spans="1:11" x14ac:dyDescent="0.3">
      <c r="A488" s="7" t="s">
        <v>2133</v>
      </c>
      <c r="B488" s="5" t="s">
        <v>67</v>
      </c>
      <c r="C488" s="5" t="s">
        <v>72</v>
      </c>
      <c r="D488" s="5" t="s">
        <v>276</v>
      </c>
      <c r="E488" s="5" t="s">
        <v>298</v>
      </c>
      <c r="F488" s="8">
        <v>0.01</v>
      </c>
      <c r="G488" s="8">
        <v>3.1</v>
      </c>
      <c r="H488" s="8">
        <v>0.3125</v>
      </c>
      <c r="I488" s="8">
        <v>55.49</v>
      </c>
      <c r="J488" s="8">
        <v>55.177500000000002</v>
      </c>
      <c r="K488" s="8">
        <v>177.56800000000001</v>
      </c>
    </row>
    <row r="489" spans="1:11" x14ac:dyDescent="0.3">
      <c r="A489" s="7" t="s">
        <v>329</v>
      </c>
      <c r="B489" s="5" t="s">
        <v>67</v>
      </c>
      <c r="C489" s="5" t="s">
        <v>72</v>
      </c>
      <c r="D489" s="5" t="s">
        <v>276</v>
      </c>
      <c r="E489" s="5" t="s">
        <v>298</v>
      </c>
      <c r="F489" s="8">
        <v>0.01</v>
      </c>
      <c r="G489" s="8">
        <v>14.46</v>
      </c>
      <c r="H489" s="8">
        <v>0.3125</v>
      </c>
      <c r="I489" s="8">
        <v>258.834</v>
      </c>
      <c r="J489" s="8">
        <v>258.5215</v>
      </c>
      <c r="K489" s="8">
        <v>828.26880000000006</v>
      </c>
    </row>
    <row r="490" spans="1:11" x14ac:dyDescent="0.3">
      <c r="A490" s="7" t="s">
        <v>2133</v>
      </c>
      <c r="B490" s="5" t="s">
        <v>67</v>
      </c>
      <c r="C490" s="5" t="s">
        <v>55</v>
      </c>
      <c r="D490" s="5" t="s">
        <v>276</v>
      </c>
      <c r="E490" s="5" t="s">
        <v>298</v>
      </c>
      <c r="F490" s="8">
        <v>0.12</v>
      </c>
      <c r="G490" s="8">
        <v>4.97</v>
      </c>
      <c r="H490" s="8">
        <v>3.75</v>
      </c>
      <c r="I490" s="8">
        <v>88.962999999999994</v>
      </c>
      <c r="J490" s="8">
        <v>85.212999999999994</v>
      </c>
      <c r="K490" s="8">
        <v>23.723466666666699</v>
      </c>
    </row>
    <row r="491" spans="1:11" x14ac:dyDescent="0.3">
      <c r="A491" s="7" t="s">
        <v>2125</v>
      </c>
      <c r="B491" s="5" t="s">
        <v>67</v>
      </c>
      <c r="C491" s="5" t="s">
        <v>72</v>
      </c>
      <c r="D491" s="5" t="s">
        <v>276</v>
      </c>
      <c r="E491" s="5" t="s">
        <v>298</v>
      </c>
      <c r="F491" s="8">
        <v>0.01</v>
      </c>
      <c r="G491" s="8">
        <v>4.26</v>
      </c>
      <c r="H491" s="8">
        <v>0.3125</v>
      </c>
      <c r="I491" s="8">
        <v>76.254000000000005</v>
      </c>
      <c r="J491" s="8">
        <v>75.941500000000005</v>
      </c>
      <c r="K491" s="8">
        <v>244.0128</v>
      </c>
    </row>
    <row r="492" spans="1:11" x14ac:dyDescent="0.3">
      <c r="A492" s="7" t="s">
        <v>2125</v>
      </c>
      <c r="B492" s="5" t="s">
        <v>67</v>
      </c>
      <c r="C492" s="5" t="s">
        <v>72</v>
      </c>
      <c r="D492" s="5" t="s">
        <v>276</v>
      </c>
      <c r="E492" s="5" t="s">
        <v>298</v>
      </c>
      <c r="F492" s="8">
        <v>0.01</v>
      </c>
      <c r="G492" s="8">
        <v>2.98</v>
      </c>
      <c r="H492" s="8">
        <v>0.3125</v>
      </c>
      <c r="I492" s="8">
        <v>53.341999999999999</v>
      </c>
      <c r="J492" s="8">
        <v>53.029499999999999</v>
      </c>
      <c r="K492" s="8">
        <v>170.6944</v>
      </c>
    </row>
    <row r="493" spans="1:11" x14ac:dyDescent="0.3">
      <c r="A493" s="7" t="s">
        <v>325</v>
      </c>
      <c r="B493" s="5" t="s">
        <v>54</v>
      </c>
      <c r="C493" s="5" t="s">
        <v>55</v>
      </c>
      <c r="D493" s="5" t="s">
        <v>276</v>
      </c>
      <c r="E493" s="5" t="s">
        <v>298</v>
      </c>
      <c r="F493" s="8">
        <v>0.38</v>
      </c>
      <c r="G493" s="8">
        <v>1.49</v>
      </c>
      <c r="H493" s="8">
        <v>11.875</v>
      </c>
      <c r="I493" s="8">
        <v>26.670999999999999</v>
      </c>
      <c r="J493" s="8">
        <v>14.795999999999999</v>
      </c>
      <c r="K493" s="8">
        <v>2.2459789473684202</v>
      </c>
    </row>
    <row r="494" spans="1:11" x14ac:dyDescent="0.3">
      <c r="A494" s="7" t="s">
        <v>325</v>
      </c>
      <c r="B494" s="5" t="s">
        <v>54</v>
      </c>
      <c r="C494" s="5" t="s">
        <v>72</v>
      </c>
      <c r="D494" s="5" t="s">
        <v>276</v>
      </c>
      <c r="E494" s="5" t="s">
        <v>298</v>
      </c>
      <c r="F494" s="8">
        <v>0.2</v>
      </c>
      <c r="G494" s="8">
        <v>2.44</v>
      </c>
      <c r="H494" s="8">
        <v>6.25</v>
      </c>
      <c r="I494" s="8">
        <v>43.676000000000002</v>
      </c>
      <c r="J494" s="8">
        <v>37.426000000000002</v>
      </c>
      <c r="K494" s="8">
        <v>6.9881599999999997</v>
      </c>
    </row>
    <row r="495" spans="1:11" x14ac:dyDescent="0.3">
      <c r="A495" s="7" t="s">
        <v>308</v>
      </c>
      <c r="B495" s="5" t="s">
        <v>67</v>
      </c>
      <c r="C495" s="5" t="s">
        <v>72</v>
      </c>
      <c r="D495" s="5" t="s">
        <v>276</v>
      </c>
      <c r="E495" s="5" t="s">
        <v>298</v>
      </c>
      <c r="F495" s="8">
        <v>0.77</v>
      </c>
      <c r="G495" s="8">
        <v>6.95</v>
      </c>
      <c r="H495" s="8">
        <v>24.0625</v>
      </c>
      <c r="I495" s="8">
        <v>124.405</v>
      </c>
      <c r="J495" s="8">
        <v>100.3425</v>
      </c>
      <c r="K495" s="8">
        <v>5.1700779220779198</v>
      </c>
    </row>
    <row r="496" spans="1:11" x14ac:dyDescent="0.3">
      <c r="A496" s="7" t="s">
        <v>308</v>
      </c>
      <c r="B496" s="5" t="s">
        <v>67</v>
      </c>
      <c r="C496" s="5" t="s">
        <v>72</v>
      </c>
      <c r="D496" s="5" t="s">
        <v>276</v>
      </c>
      <c r="E496" s="5" t="s">
        <v>298</v>
      </c>
      <c r="F496" s="8">
        <v>0.35</v>
      </c>
      <c r="G496" s="8">
        <v>4.5199999999999996</v>
      </c>
      <c r="H496" s="8">
        <v>10.9375</v>
      </c>
      <c r="I496" s="8">
        <v>80.908000000000001</v>
      </c>
      <c r="J496" s="8">
        <v>69.970500000000001</v>
      </c>
      <c r="K496" s="8">
        <v>7.3973028571428596</v>
      </c>
    </row>
    <row r="497" spans="1:11" x14ac:dyDescent="0.3">
      <c r="A497" s="7" t="s">
        <v>2251</v>
      </c>
      <c r="B497" s="5" t="s">
        <v>682</v>
      </c>
      <c r="C497" s="5" t="s">
        <v>72</v>
      </c>
      <c r="D497" s="5" t="s">
        <v>276</v>
      </c>
      <c r="E497" s="5" t="s">
        <v>298</v>
      </c>
      <c r="F497" s="8">
        <v>0.2</v>
      </c>
      <c r="G497" s="8">
        <v>6.98</v>
      </c>
      <c r="H497" s="8">
        <v>6.25</v>
      </c>
      <c r="I497" s="8">
        <v>124.94199999999999</v>
      </c>
      <c r="J497" s="8">
        <v>118.69199999999999</v>
      </c>
      <c r="K497" s="8">
        <v>19.99072</v>
      </c>
    </row>
    <row r="498" spans="1:11" x14ac:dyDescent="0.3">
      <c r="A498" s="7" t="s">
        <v>2251</v>
      </c>
      <c r="B498" s="5" t="s">
        <v>682</v>
      </c>
      <c r="C498" s="5" t="s">
        <v>55</v>
      </c>
      <c r="D498" s="5" t="s">
        <v>276</v>
      </c>
      <c r="E498" s="5" t="s">
        <v>298</v>
      </c>
      <c r="F498" s="8">
        <v>0.17</v>
      </c>
      <c r="G498" s="8">
        <v>6.34</v>
      </c>
      <c r="H498" s="8">
        <v>5.3125</v>
      </c>
      <c r="I498" s="8">
        <v>113.486</v>
      </c>
      <c r="J498" s="8">
        <v>108.1735</v>
      </c>
      <c r="K498" s="8">
        <v>21.362070588235301</v>
      </c>
    </row>
    <row r="499" spans="1:11" x14ac:dyDescent="0.3">
      <c r="A499" s="7" t="s">
        <v>309</v>
      </c>
      <c r="B499" s="5" t="s">
        <v>67</v>
      </c>
      <c r="C499" s="5" t="s">
        <v>72</v>
      </c>
      <c r="D499" s="5" t="s">
        <v>276</v>
      </c>
      <c r="E499" s="5" t="s">
        <v>298</v>
      </c>
      <c r="F499" s="8">
        <v>0.25</v>
      </c>
      <c r="G499" s="8">
        <v>6.24</v>
      </c>
      <c r="H499" s="8">
        <v>7.8125</v>
      </c>
      <c r="I499" s="8">
        <v>111.696</v>
      </c>
      <c r="J499" s="8">
        <v>103.8835</v>
      </c>
      <c r="K499" s="8">
        <v>14.297088</v>
      </c>
    </row>
    <row r="500" spans="1:11" x14ac:dyDescent="0.3">
      <c r="A500" s="7" t="s">
        <v>2215</v>
      </c>
      <c r="B500" s="5" t="s">
        <v>67</v>
      </c>
      <c r="C500" s="5" t="s">
        <v>72</v>
      </c>
      <c r="D500" s="5" t="s">
        <v>276</v>
      </c>
      <c r="E500" s="5" t="s">
        <v>298</v>
      </c>
      <c r="F500" s="8">
        <v>0.13</v>
      </c>
      <c r="G500" s="8">
        <v>5.86</v>
      </c>
      <c r="H500" s="8">
        <v>4.0625</v>
      </c>
      <c r="I500" s="8">
        <v>104.89400000000001</v>
      </c>
      <c r="J500" s="8">
        <v>100.83150000000001</v>
      </c>
      <c r="K500" s="8">
        <v>25.820061538461498</v>
      </c>
    </row>
    <row r="501" spans="1:11" x14ac:dyDescent="0.3">
      <c r="A501" s="7" t="s">
        <v>2215</v>
      </c>
      <c r="B501" s="5" t="s">
        <v>67</v>
      </c>
      <c r="C501" s="5" t="s">
        <v>55</v>
      </c>
      <c r="D501" s="5" t="s">
        <v>276</v>
      </c>
      <c r="E501" s="5" t="s">
        <v>298</v>
      </c>
      <c r="F501" s="8">
        <v>0.05</v>
      </c>
      <c r="G501" s="8">
        <v>5.66</v>
      </c>
      <c r="H501" s="8">
        <v>1.5625</v>
      </c>
      <c r="I501" s="8">
        <v>101.31399999999999</v>
      </c>
      <c r="J501" s="8">
        <v>99.751499999999993</v>
      </c>
      <c r="K501" s="8">
        <v>64.840959999999995</v>
      </c>
    </row>
    <row r="502" spans="1:11" x14ac:dyDescent="0.3">
      <c r="A502" s="7" t="s">
        <v>2215</v>
      </c>
      <c r="B502" s="5" t="s">
        <v>67</v>
      </c>
      <c r="C502" s="5" t="s">
        <v>72</v>
      </c>
      <c r="D502" s="5" t="s">
        <v>276</v>
      </c>
      <c r="E502" s="5" t="s">
        <v>298</v>
      </c>
      <c r="F502" s="8">
        <v>0.01</v>
      </c>
      <c r="G502" s="8">
        <v>6.46</v>
      </c>
      <c r="H502" s="8">
        <v>0.3125</v>
      </c>
      <c r="I502" s="8">
        <v>115.634</v>
      </c>
      <c r="J502" s="8">
        <v>115.3215</v>
      </c>
      <c r="K502" s="8">
        <v>370.02879999999999</v>
      </c>
    </row>
    <row r="503" spans="1:11" x14ac:dyDescent="0.3">
      <c r="A503" s="7" t="s">
        <v>1935</v>
      </c>
      <c r="B503" s="5" t="s">
        <v>67</v>
      </c>
      <c r="C503" s="5" t="s">
        <v>72</v>
      </c>
      <c r="D503" s="5" t="s">
        <v>276</v>
      </c>
      <c r="E503" s="5" t="s">
        <v>298</v>
      </c>
      <c r="F503" s="8">
        <v>0.68</v>
      </c>
      <c r="G503" s="8">
        <v>1.25</v>
      </c>
      <c r="H503" s="8">
        <v>21.25</v>
      </c>
      <c r="I503" s="8">
        <v>22.375</v>
      </c>
      <c r="J503" s="8">
        <v>1.125</v>
      </c>
      <c r="K503" s="8">
        <v>1.05294117647059</v>
      </c>
    </row>
    <row r="504" spans="1:11" x14ac:dyDescent="0.3">
      <c r="A504" s="7" t="s">
        <v>1935</v>
      </c>
      <c r="B504" s="5" t="s">
        <v>67</v>
      </c>
      <c r="C504" s="5" t="s">
        <v>72</v>
      </c>
      <c r="D504" s="5" t="s">
        <v>276</v>
      </c>
      <c r="E504" s="5" t="s">
        <v>298</v>
      </c>
      <c r="F504" s="8">
        <v>0.69</v>
      </c>
      <c r="G504" s="8">
        <v>2.4500000000000002</v>
      </c>
      <c r="H504" s="8">
        <v>21.5625</v>
      </c>
      <c r="I504" s="8">
        <v>43.854999999999997</v>
      </c>
      <c r="J504" s="8">
        <v>22.2925</v>
      </c>
      <c r="K504" s="8">
        <v>2.0338550724637701</v>
      </c>
    </row>
    <row r="505" spans="1:11" x14ac:dyDescent="0.3">
      <c r="A505" s="7" t="s">
        <v>1935</v>
      </c>
      <c r="B505" s="5" t="s">
        <v>67</v>
      </c>
      <c r="C505" s="5" t="s">
        <v>72</v>
      </c>
      <c r="D505" s="5" t="s">
        <v>276</v>
      </c>
      <c r="E505" s="5" t="s">
        <v>298</v>
      </c>
      <c r="F505" s="8">
        <v>0.55000000000000004</v>
      </c>
      <c r="G505" s="8">
        <v>2.5</v>
      </c>
      <c r="H505" s="8">
        <v>17.1875</v>
      </c>
      <c r="I505" s="8">
        <v>44.75</v>
      </c>
      <c r="J505" s="8">
        <v>27.5625</v>
      </c>
      <c r="K505" s="8">
        <v>2.60363636363636</v>
      </c>
    </row>
    <row r="506" spans="1:11" x14ac:dyDescent="0.3">
      <c r="A506" s="7" t="s">
        <v>1935</v>
      </c>
      <c r="B506" s="5" t="s">
        <v>67</v>
      </c>
      <c r="C506" s="5" t="s">
        <v>55</v>
      </c>
      <c r="D506" s="5" t="s">
        <v>276</v>
      </c>
      <c r="E506" s="5" t="s">
        <v>298</v>
      </c>
      <c r="F506" s="8">
        <v>0.57999999999999996</v>
      </c>
      <c r="G506" s="8">
        <v>5.64</v>
      </c>
      <c r="H506" s="8">
        <v>18.125</v>
      </c>
      <c r="I506" s="8">
        <v>100.956</v>
      </c>
      <c r="J506" s="8">
        <v>82.831000000000003</v>
      </c>
      <c r="K506" s="8">
        <v>5.5699862068965498</v>
      </c>
    </row>
    <row r="507" spans="1:11" x14ac:dyDescent="0.3">
      <c r="A507" s="7" t="s">
        <v>1942</v>
      </c>
      <c r="B507" s="5" t="s">
        <v>67</v>
      </c>
      <c r="C507" s="5" t="s">
        <v>55</v>
      </c>
      <c r="D507" s="5" t="s">
        <v>276</v>
      </c>
      <c r="E507" s="5" t="s">
        <v>298</v>
      </c>
      <c r="F507" s="8">
        <v>0.02</v>
      </c>
      <c r="G507" s="8">
        <v>4.43</v>
      </c>
      <c r="H507" s="8">
        <v>0.625</v>
      </c>
      <c r="I507" s="8">
        <v>79.296999999999997</v>
      </c>
      <c r="J507" s="8">
        <v>78.671999999999997</v>
      </c>
      <c r="K507" s="8">
        <v>126.87520000000001</v>
      </c>
    </row>
    <row r="508" spans="1:11" x14ac:dyDescent="0.3">
      <c r="A508" s="7" t="s">
        <v>1942</v>
      </c>
      <c r="B508" s="5" t="s">
        <v>67</v>
      </c>
      <c r="C508" s="5" t="s">
        <v>72</v>
      </c>
      <c r="D508" s="5" t="s">
        <v>276</v>
      </c>
      <c r="E508" s="5" t="s">
        <v>298</v>
      </c>
      <c r="F508" s="8">
        <v>0.01</v>
      </c>
      <c r="G508" s="8">
        <v>5.4</v>
      </c>
      <c r="H508" s="8">
        <v>0.3125</v>
      </c>
      <c r="I508" s="8">
        <v>96.66</v>
      </c>
      <c r="J508" s="8">
        <v>96.347499999999997</v>
      </c>
      <c r="K508" s="8">
        <v>309.31200000000001</v>
      </c>
    </row>
    <row r="509" spans="1:11" x14ac:dyDescent="0.3">
      <c r="A509" s="7" t="s">
        <v>1942</v>
      </c>
      <c r="B509" s="5" t="s">
        <v>67</v>
      </c>
      <c r="C509" s="5" t="s">
        <v>72</v>
      </c>
      <c r="D509" s="5" t="s">
        <v>276</v>
      </c>
      <c r="E509" s="5" t="s">
        <v>298</v>
      </c>
      <c r="F509" s="8">
        <v>7.0000000000000007E-2</v>
      </c>
      <c r="G509" s="8">
        <v>2.98</v>
      </c>
      <c r="H509" s="8">
        <v>2.1875</v>
      </c>
      <c r="I509" s="8">
        <v>53.341999999999999</v>
      </c>
      <c r="J509" s="8">
        <v>51.154499999999999</v>
      </c>
      <c r="K509" s="8">
        <v>24.384914285714299</v>
      </c>
    </row>
    <row r="510" spans="1:11" x14ac:dyDescent="0.3">
      <c r="A510" s="7" t="s">
        <v>1942</v>
      </c>
      <c r="B510" s="5" t="s">
        <v>67</v>
      </c>
      <c r="C510" s="5" t="s">
        <v>72</v>
      </c>
      <c r="D510" s="5" t="s">
        <v>276</v>
      </c>
      <c r="E510" s="5" t="s">
        <v>298</v>
      </c>
      <c r="F510" s="8">
        <v>0.22</v>
      </c>
      <c r="G510" s="8">
        <v>4.13</v>
      </c>
      <c r="H510" s="8">
        <v>6.875</v>
      </c>
      <c r="I510" s="8">
        <v>73.927000000000007</v>
      </c>
      <c r="J510" s="8">
        <v>67.052000000000007</v>
      </c>
      <c r="K510" s="8">
        <v>10.7530181818182</v>
      </c>
    </row>
    <row r="511" spans="1:11" x14ac:dyDescent="0.3">
      <c r="A511" s="7" t="s">
        <v>1942</v>
      </c>
      <c r="B511" s="5" t="s">
        <v>67</v>
      </c>
      <c r="C511" s="5" t="s">
        <v>72</v>
      </c>
      <c r="D511" s="5" t="s">
        <v>276</v>
      </c>
      <c r="E511" s="5" t="s">
        <v>298</v>
      </c>
      <c r="F511" s="8">
        <v>0.24</v>
      </c>
      <c r="G511" s="8">
        <v>3.2</v>
      </c>
      <c r="H511" s="8">
        <v>7.5</v>
      </c>
      <c r="I511" s="8">
        <v>57.28</v>
      </c>
      <c r="J511" s="8">
        <v>49.78</v>
      </c>
      <c r="K511" s="8">
        <v>7.6373333333333298</v>
      </c>
    </row>
    <row r="512" spans="1:11" x14ac:dyDescent="0.3">
      <c r="A512" s="7" t="s">
        <v>1949</v>
      </c>
      <c r="B512" s="5" t="s">
        <v>67</v>
      </c>
      <c r="C512" s="5" t="s">
        <v>72</v>
      </c>
      <c r="D512" s="5" t="s">
        <v>276</v>
      </c>
      <c r="E512" s="5" t="s">
        <v>298</v>
      </c>
      <c r="F512" s="8">
        <v>0.42</v>
      </c>
      <c r="G512" s="8">
        <v>3.11</v>
      </c>
      <c r="H512" s="8">
        <v>13.125</v>
      </c>
      <c r="I512" s="8">
        <v>55.668999999999997</v>
      </c>
      <c r="J512" s="8">
        <v>42.543999999999997</v>
      </c>
      <c r="K512" s="8">
        <v>4.2414476190476202</v>
      </c>
    </row>
    <row r="513" spans="1:11" x14ac:dyDescent="0.3">
      <c r="A513" s="7" t="s">
        <v>303</v>
      </c>
      <c r="B513" s="5" t="s">
        <v>54</v>
      </c>
      <c r="C513" s="5" t="s">
        <v>72</v>
      </c>
      <c r="D513" s="5" t="s">
        <v>276</v>
      </c>
      <c r="E513" s="5" t="s">
        <v>298</v>
      </c>
      <c r="F513" s="8">
        <v>0.28999999999999998</v>
      </c>
      <c r="G513" s="8">
        <v>2.39</v>
      </c>
      <c r="H513" s="8">
        <v>9.0625</v>
      </c>
      <c r="I513" s="8">
        <v>42.780999999999999</v>
      </c>
      <c r="J513" s="8">
        <v>33.718499999999999</v>
      </c>
      <c r="K513" s="8">
        <v>4.7206620689655203</v>
      </c>
    </row>
    <row r="514" spans="1:11" x14ac:dyDescent="0.3">
      <c r="A514" s="7" t="s">
        <v>160</v>
      </c>
      <c r="B514" s="5" t="s">
        <v>67</v>
      </c>
      <c r="C514" s="5" t="s">
        <v>72</v>
      </c>
      <c r="D514" s="5" t="s">
        <v>276</v>
      </c>
      <c r="E514" s="5" t="s">
        <v>298</v>
      </c>
      <c r="F514" s="8">
        <v>0.02</v>
      </c>
      <c r="G514" s="8">
        <v>2.78</v>
      </c>
      <c r="H514" s="8">
        <v>0.625</v>
      </c>
      <c r="I514" s="8">
        <v>49.762</v>
      </c>
      <c r="J514" s="8">
        <v>49.137</v>
      </c>
      <c r="K514" s="8">
        <v>79.619200000000006</v>
      </c>
    </row>
    <row r="515" spans="1:11" x14ac:dyDescent="0.3">
      <c r="A515" s="7" t="s">
        <v>2186</v>
      </c>
      <c r="B515" s="5" t="s">
        <v>67</v>
      </c>
      <c r="C515" s="5" t="s">
        <v>72</v>
      </c>
      <c r="D515" s="5" t="s">
        <v>276</v>
      </c>
      <c r="E515" s="5" t="s">
        <v>298</v>
      </c>
      <c r="F515" s="8">
        <v>0.16</v>
      </c>
      <c r="G515" s="8">
        <v>4.88</v>
      </c>
      <c r="H515" s="8">
        <v>5</v>
      </c>
      <c r="I515" s="8">
        <v>87.352000000000004</v>
      </c>
      <c r="J515" s="8">
        <v>82.352000000000004</v>
      </c>
      <c r="K515" s="8">
        <v>17.470400000000001</v>
      </c>
    </row>
    <row r="516" spans="1:11" x14ac:dyDescent="0.3">
      <c r="A516" s="7" t="s">
        <v>2146</v>
      </c>
      <c r="B516" s="5" t="s">
        <v>67</v>
      </c>
      <c r="C516" s="5" t="s">
        <v>72</v>
      </c>
      <c r="D516" s="5" t="s">
        <v>276</v>
      </c>
      <c r="E516" s="5" t="s">
        <v>298</v>
      </c>
      <c r="F516" s="8">
        <v>0.28000000000000003</v>
      </c>
      <c r="G516" s="8">
        <v>2.4700000000000002</v>
      </c>
      <c r="H516" s="8">
        <v>8.75</v>
      </c>
      <c r="I516" s="8">
        <v>44.213000000000001</v>
      </c>
      <c r="J516" s="8">
        <v>35.463000000000001</v>
      </c>
      <c r="K516" s="8">
        <v>5.0529142857142899</v>
      </c>
    </row>
    <row r="517" spans="1:11" x14ac:dyDescent="0.3">
      <c r="A517" s="7" t="s">
        <v>2146</v>
      </c>
      <c r="B517" s="5" t="s">
        <v>67</v>
      </c>
      <c r="C517" s="5" t="s">
        <v>72</v>
      </c>
      <c r="D517" s="5" t="s">
        <v>276</v>
      </c>
      <c r="E517" s="5" t="s">
        <v>298</v>
      </c>
      <c r="F517" s="8">
        <v>0.52</v>
      </c>
      <c r="G517" s="8">
        <v>3.28</v>
      </c>
      <c r="H517" s="8">
        <v>16.25</v>
      </c>
      <c r="I517" s="8">
        <v>58.712000000000003</v>
      </c>
      <c r="J517" s="8">
        <v>42.462000000000003</v>
      </c>
      <c r="K517" s="8">
        <v>3.6130461538461498</v>
      </c>
    </row>
    <row r="518" spans="1:11" x14ac:dyDescent="0.3">
      <c r="A518" s="7" t="s">
        <v>2146</v>
      </c>
      <c r="B518" s="5" t="s">
        <v>67</v>
      </c>
      <c r="C518" s="5" t="s">
        <v>72</v>
      </c>
      <c r="D518" s="5" t="s">
        <v>276</v>
      </c>
      <c r="E518" s="5" t="s">
        <v>298</v>
      </c>
      <c r="F518" s="8">
        <v>0.01</v>
      </c>
      <c r="G518" s="8">
        <v>2.4500000000000002</v>
      </c>
      <c r="H518" s="8">
        <v>0.3125</v>
      </c>
      <c r="I518" s="8">
        <v>43.854999999999997</v>
      </c>
      <c r="J518" s="8">
        <v>43.542499999999997</v>
      </c>
      <c r="K518" s="8">
        <v>140.33600000000001</v>
      </c>
    </row>
    <row r="519" spans="1:11" x14ac:dyDescent="0.3">
      <c r="A519" s="7" t="s">
        <v>2146</v>
      </c>
      <c r="B519" s="5" t="s">
        <v>67</v>
      </c>
      <c r="C519" s="5" t="s">
        <v>55</v>
      </c>
      <c r="D519" s="5" t="s">
        <v>276</v>
      </c>
      <c r="E519" s="5" t="s">
        <v>298</v>
      </c>
      <c r="F519" s="8">
        <v>0.01</v>
      </c>
      <c r="G519" s="8">
        <v>5.19</v>
      </c>
      <c r="H519" s="8">
        <v>0.3125</v>
      </c>
      <c r="I519" s="8">
        <v>92.900999999999996</v>
      </c>
      <c r="J519" s="8">
        <v>92.588499999999996</v>
      </c>
      <c r="K519" s="8">
        <v>297.28320000000002</v>
      </c>
    </row>
    <row r="520" spans="1:11" x14ac:dyDescent="0.3">
      <c r="A520" s="7" t="s">
        <v>2140</v>
      </c>
      <c r="B520" s="5" t="s">
        <v>67</v>
      </c>
      <c r="C520" s="5" t="s">
        <v>72</v>
      </c>
      <c r="D520" s="5" t="s">
        <v>276</v>
      </c>
      <c r="E520" s="5" t="s">
        <v>298</v>
      </c>
      <c r="F520" s="8">
        <v>0.01</v>
      </c>
      <c r="G520" s="8">
        <v>5.0599999999999996</v>
      </c>
      <c r="H520" s="8">
        <v>0.3125</v>
      </c>
      <c r="I520" s="8">
        <v>90.573999999999998</v>
      </c>
      <c r="J520" s="8">
        <v>90.261499999999998</v>
      </c>
      <c r="K520" s="8">
        <v>289.83679999999998</v>
      </c>
    </row>
    <row r="521" spans="1:11" x14ac:dyDescent="0.3">
      <c r="A521" s="7" t="s">
        <v>2140</v>
      </c>
      <c r="B521" s="5" t="s">
        <v>67</v>
      </c>
      <c r="C521" s="5" t="s">
        <v>72</v>
      </c>
      <c r="D521" s="5" t="s">
        <v>276</v>
      </c>
      <c r="E521" s="5" t="s">
        <v>298</v>
      </c>
      <c r="F521" s="8">
        <v>0.01</v>
      </c>
      <c r="G521" s="8">
        <v>6.04</v>
      </c>
      <c r="H521" s="8">
        <v>0.3125</v>
      </c>
      <c r="I521" s="8">
        <v>108.116</v>
      </c>
      <c r="J521" s="8">
        <v>107.8035</v>
      </c>
      <c r="K521" s="8">
        <v>345.97120000000001</v>
      </c>
    </row>
    <row r="522" spans="1:11" x14ac:dyDescent="0.3">
      <c r="A522" s="7" t="s">
        <v>2210</v>
      </c>
      <c r="B522" s="5" t="s">
        <v>682</v>
      </c>
      <c r="C522" s="5" t="s">
        <v>72</v>
      </c>
      <c r="D522" s="5" t="s">
        <v>276</v>
      </c>
      <c r="E522" s="5" t="s">
        <v>298</v>
      </c>
      <c r="F522" s="8">
        <v>0.02</v>
      </c>
      <c r="G522" s="8">
        <v>3.61</v>
      </c>
      <c r="H522" s="8">
        <v>0.625</v>
      </c>
      <c r="I522" s="8">
        <v>64.619</v>
      </c>
      <c r="J522" s="8">
        <v>63.994</v>
      </c>
      <c r="K522" s="8">
        <v>103.3904</v>
      </c>
    </row>
    <row r="523" spans="1:11" x14ac:dyDescent="0.3">
      <c r="A523" s="7" t="s">
        <v>2200</v>
      </c>
      <c r="B523" s="5" t="s">
        <v>67</v>
      </c>
      <c r="C523" s="5" t="s">
        <v>72</v>
      </c>
      <c r="D523" s="5" t="s">
        <v>276</v>
      </c>
      <c r="E523" s="5" t="s">
        <v>298</v>
      </c>
      <c r="F523" s="8">
        <v>0.9</v>
      </c>
      <c r="G523" s="8">
        <v>2.42</v>
      </c>
      <c r="H523" s="8">
        <v>28.125</v>
      </c>
      <c r="I523" s="8">
        <v>43.317999999999998</v>
      </c>
      <c r="J523" s="8">
        <v>15.193</v>
      </c>
      <c r="K523" s="8">
        <v>1.54019555555556</v>
      </c>
    </row>
    <row r="524" spans="1:11" x14ac:dyDescent="0.3">
      <c r="A524" s="7" t="s">
        <v>2200</v>
      </c>
      <c r="B524" s="5" t="s">
        <v>67</v>
      </c>
      <c r="C524" s="5" t="s">
        <v>72</v>
      </c>
      <c r="D524" s="5" t="s">
        <v>276</v>
      </c>
      <c r="E524" s="5" t="s">
        <v>298</v>
      </c>
      <c r="F524" s="8">
        <v>0.01</v>
      </c>
      <c r="G524" s="8">
        <v>1.66</v>
      </c>
      <c r="H524" s="8">
        <v>0.3125</v>
      </c>
      <c r="I524" s="8">
        <v>29.713999999999999</v>
      </c>
      <c r="J524" s="8">
        <v>29.401499999999999</v>
      </c>
      <c r="K524" s="8">
        <v>95.084800000000001</v>
      </c>
    </row>
    <row r="525" spans="1:11" x14ac:dyDescent="0.3">
      <c r="A525" s="7" t="s">
        <v>2200</v>
      </c>
      <c r="B525" s="5" t="s">
        <v>67</v>
      </c>
      <c r="C525" s="5" t="s">
        <v>72</v>
      </c>
      <c r="D525" s="5" t="s">
        <v>276</v>
      </c>
      <c r="E525" s="5" t="s">
        <v>298</v>
      </c>
      <c r="F525" s="8">
        <v>0.26</v>
      </c>
      <c r="G525" s="8">
        <v>1.96</v>
      </c>
      <c r="H525" s="8">
        <v>8.125</v>
      </c>
      <c r="I525" s="8">
        <v>35.084000000000003</v>
      </c>
      <c r="J525" s="8">
        <v>26.959</v>
      </c>
      <c r="K525" s="8">
        <v>4.31803076923077</v>
      </c>
    </row>
    <row r="526" spans="1:11" x14ac:dyDescent="0.3">
      <c r="A526" s="7" t="s">
        <v>2200</v>
      </c>
      <c r="B526" s="5" t="s">
        <v>67</v>
      </c>
      <c r="C526" s="5" t="s">
        <v>72</v>
      </c>
      <c r="D526" s="5" t="s">
        <v>276</v>
      </c>
      <c r="E526" s="5" t="s">
        <v>298</v>
      </c>
      <c r="F526" s="8">
        <v>0.04</v>
      </c>
      <c r="G526" s="8">
        <v>1.75</v>
      </c>
      <c r="H526" s="8">
        <v>1.25</v>
      </c>
      <c r="I526" s="8">
        <v>31.324999999999999</v>
      </c>
      <c r="J526" s="8">
        <v>30.074999999999999</v>
      </c>
      <c r="K526" s="8">
        <v>25.06</v>
      </c>
    </row>
    <row r="527" spans="1:11" x14ac:dyDescent="0.3">
      <c r="A527" s="7" t="s">
        <v>738</v>
      </c>
      <c r="B527" s="5" t="s">
        <v>67</v>
      </c>
      <c r="C527" s="5" t="s">
        <v>72</v>
      </c>
      <c r="D527" s="5" t="s">
        <v>276</v>
      </c>
      <c r="E527" s="5" t="s">
        <v>298</v>
      </c>
      <c r="F527" s="8">
        <v>0.01</v>
      </c>
      <c r="G527" s="8">
        <v>17.32</v>
      </c>
      <c r="H527" s="8">
        <v>0.3125</v>
      </c>
      <c r="I527" s="8">
        <v>310.02800000000002</v>
      </c>
      <c r="J527" s="8">
        <v>309.71550000000002</v>
      </c>
      <c r="K527" s="8">
        <v>992.08960000000002</v>
      </c>
    </row>
    <row r="528" spans="1:11" x14ac:dyDescent="0.3">
      <c r="A528" s="7" t="s">
        <v>738</v>
      </c>
      <c r="B528" s="5" t="s">
        <v>67</v>
      </c>
      <c r="C528" s="5" t="s">
        <v>72</v>
      </c>
      <c r="D528" s="5" t="s">
        <v>276</v>
      </c>
      <c r="E528" s="5" t="s">
        <v>298</v>
      </c>
      <c r="F528" s="8">
        <v>0.19</v>
      </c>
      <c r="G528" s="8">
        <v>13.58</v>
      </c>
      <c r="H528" s="8">
        <v>5.9375</v>
      </c>
      <c r="I528" s="8">
        <v>243.08199999999999</v>
      </c>
      <c r="J528" s="8">
        <v>237.14449999999999</v>
      </c>
      <c r="K528" s="8">
        <v>40.940126315789499</v>
      </c>
    </row>
    <row r="529" spans="1:11" x14ac:dyDescent="0.3">
      <c r="A529" s="7" t="s">
        <v>733</v>
      </c>
      <c r="B529" s="5" t="s">
        <v>67</v>
      </c>
      <c r="C529" s="5" t="s">
        <v>72</v>
      </c>
      <c r="D529" s="5" t="s">
        <v>276</v>
      </c>
      <c r="E529" s="5" t="s">
        <v>298</v>
      </c>
      <c r="F529" s="8">
        <v>0.34</v>
      </c>
      <c r="G529" s="8">
        <v>6.52</v>
      </c>
      <c r="H529" s="8">
        <v>10.625</v>
      </c>
      <c r="I529" s="8">
        <v>116.708</v>
      </c>
      <c r="J529" s="8">
        <v>106.083</v>
      </c>
      <c r="K529" s="8">
        <v>10.9842823529412</v>
      </c>
    </row>
    <row r="530" spans="1:11" x14ac:dyDescent="0.3">
      <c r="A530" s="7" t="s">
        <v>2048</v>
      </c>
      <c r="B530" s="5" t="s">
        <v>67</v>
      </c>
      <c r="C530" s="5" t="s">
        <v>55</v>
      </c>
      <c r="D530" s="5" t="s">
        <v>276</v>
      </c>
      <c r="E530" s="5" t="s">
        <v>298</v>
      </c>
      <c r="F530" s="8">
        <v>1.03</v>
      </c>
      <c r="G530" s="8">
        <v>6.46</v>
      </c>
      <c r="H530" s="8">
        <v>32.1875</v>
      </c>
      <c r="I530" s="8">
        <v>115.634</v>
      </c>
      <c r="J530" s="8">
        <v>83.4465</v>
      </c>
      <c r="K530" s="8">
        <v>3.5925126213592198</v>
      </c>
    </row>
    <row r="531" spans="1:11" x14ac:dyDescent="0.3">
      <c r="A531" s="7" t="s">
        <v>2048</v>
      </c>
      <c r="B531" s="5" t="s">
        <v>67</v>
      </c>
      <c r="C531" s="5" t="s">
        <v>72</v>
      </c>
      <c r="D531" s="5" t="s">
        <v>276</v>
      </c>
      <c r="E531" s="5" t="s">
        <v>298</v>
      </c>
      <c r="F531" s="8">
        <v>0.67</v>
      </c>
      <c r="G531" s="8">
        <v>6.48</v>
      </c>
      <c r="H531" s="8">
        <v>20.9375</v>
      </c>
      <c r="I531" s="8">
        <v>115.992</v>
      </c>
      <c r="J531" s="8">
        <v>95.054500000000004</v>
      </c>
      <c r="K531" s="8">
        <v>5.5399164179104501</v>
      </c>
    </row>
    <row r="532" spans="1:11" x14ac:dyDescent="0.3">
      <c r="A532" s="7" t="s">
        <v>2048</v>
      </c>
      <c r="B532" s="5" t="s">
        <v>67</v>
      </c>
      <c r="C532" s="5" t="s">
        <v>72</v>
      </c>
      <c r="D532" s="5" t="s">
        <v>276</v>
      </c>
      <c r="E532" s="5" t="s">
        <v>298</v>
      </c>
      <c r="F532" s="8">
        <v>0.47</v>
      </c>
      <c r="G532" s="8">
        <v>5.77</v>
      </c>
      <c r="H532" s="8">
        <v>14.6875</v>
      </c>
      <c r="I532" s="8">
        <v>103.283</v>
      </c>
      <c r="J532" s="8">
        <v>88.595500000000001</v>
      </c>
      <c r="K532" s="8">
        <v>7.0320340425531898</v>
      </c>
    </row>
    <row r="533" spans="1:11" x14ac:dyDescent="0.3">
      <c r="A533" s="7" t="s">
        <v>2048</v>
      </c>
      <c r="B533" s="5" t="s">
        <v>67</v>
      </c>
      <c r="C533" s="5" t="s">
        <v>72</v>
      </c>
      <c r="D533" s="5" t="s">
        <v>276</v>
      </c>
      <c r="E533" s="5" t="s">
        <v>298</v>
      </c>
      <c r="F533" s="8">
        <v>0.47</v>
      </c>
      <c r="G533" s="8">
        <v>8.99</v>
      </c>
      <c r="H533" s="8">
        <v>14.6875</v>
      </c>
      <c r="I533" s="8">
        <v>160.92099999999999</v>
      </c>
      <c r="J533" s="8">
        <v>146.23349999999999</v>
      </c>
      <c r="K533" s="8">
        <v>10.956323404255301</v>
      </c>
    </row>
    <row r="534" spans="1:11" x14ac:dyDescent="0.3">
      <c r="A534" s="7" t="s">
        <v>719</v>
      </c>
      <c r="B534" s="5" t="s">
        <v>67</v>
      </c>
      <c r="C534" s="5" t="s">
        <v>72</v>
      </c>
      <c r="D534" s="5" t="s">
        <v>276</v>
      </c>
      <c r="E534" s="5" t="s">
        <v>298</v>
      </c>
      <c r="F534" s="8">
        <v>0.81</v>
      </c>
      <c r="G534" s="8">
        <v>9.14</v>
      </c>
      <c r="H534" s="8">
        <v>25.3125</v>
      </c>
      <c r="I534" s="8">
        <v>163.60599999999999</v>
      </c>
      <c r="J534" s="8">
        <v>138.29349999999999</v>
      </c>
      <c r="K534" s="8">
        <v>6.4634469135802499</v>
      </c>
    </row>
    <row r="535" spans="1:11" x14ac:dyDescent="0.3">
      <c r="A535" s="7" t="s">
        <v>722</v>
      </c>
      <c r="B535" s="5" t="s">
        <v>67</v>
      </c>
      <c r="C535" s="5" t="s">
        <v>72</v>
      </c>
      <c r="D535" s="5" t="s">
        <v>276</v>
      </c>
      <c r="E535" s="5" t="s">
        <v>298</v>
      </c>
      <c r="F535" s="8">
        <v>0.71</v>
      </c>
      <c r="G535" s="8">
        <v>10.41</v>
      </c>
      <c r="H535" s="8">
        <v>22.1875</v>
      </c>
      <c r="I535" s="8">
        <v>186.339</v>
      </c>
      <c r="J535" s="8">
        <v>164.1515</v>
      </c>
      <c r="K535" s="8">
        <v>8.3983774647887302</v>
      </c>
    </row>
    <row r="536" spans="1:11" x14ac:dyDescent="0.3">
      <c r="A536" s="7" t="s">
        <v>725</v>
      </c>
      <c r="B536" s="5" t="s">
        <v>67</v>
      </c>
      <c r="C536" s="5" t="s">
        <v>72</v>
      </c>
      <c r="D536" s="5" t="s">
        <v>276</v>
      </c>
      <c r="E536" s="5" t="s">
        <v>298</v>
      </c>
      <c r="F536" s="8">
        <v>0.91</v>
      </c>
      <c r="G536" s="8">
        <v>8.73</v>
      </c>
      <c r="H536" s="8">
        <v>28.4375</v>
      </c>
      <c r="I536" s="8">
        <v>156.267</v>
      </c>
      <c r="J536" s="8">
        <v>127.8295</v>
      </c>
      <c r="K536" s="8">
        <v>5.4951032967033004</v>
      </c>
    </row>
    <row r="537" spans="1:11" x14ac:dyDescent="0.3">
      <c r="A537" s="7" t="s">
        <v>729</v>
      </c>
      <c r="B537" s="5" t="s">
        <v>67</v>
      </c>
      <c r="C537" s="5" t="s">
        <v>72</v>
      </c>
      <c r="D537" s="5" t="s">
        <v>276</v>
      </c>
      <c r="E537" s="5" t="s">
        <v>298</v>
      </c>
      <c r="F537" s="8">
        <v>0.51</v>
      </c>
      <c r="G537" s="8">
        <v>9.18</v>
      </c>
      <c r="H537" s="8">
        <v>15.9375</v>
      </c>
      <c r="I537" s="8">
        <v>164.322</v>
      </c>
      <c r="J537" s="8">
        <v>148.3845</v>
      </c>
      <c r="K537" s="8">
        <v>10.3104</v>
      </c>
    </row>
    <row r="538" spans="1:11" x14ac:dyDescent="0.3">
      <c r="A538" s="7" t="s">
        <v>1665</v>
      </c>
      <c r="B538" s="5" t="s">
        <v>67</v>
      </c>
      <c r="C538" s="5" t="s">
        <v>72</v>
      </c>
      <c r="D538" s="5" t="s">
        <v>276</v>
      </c>
      <c r="E538" s="5" t="s">
        <v>366</v>
      </c>
      <c r="F538" s="8">
        <v>0.06</v>
      </c>
      <c r="G538" s="8">
        <v>2.73</v>
      </c>
      <c r="H538" s="8">
        <v>1.875</v>
      </c>
      <c r="I538" s="8">
        <v>48.866999999999997</v>
      </c>
      <c r="J538" s="8">
        <v>46.991999999999997</v>
      </c>
      <c r="K538" s="8">
        <v>26.0624</v>
      </c>
    </row>
    <row r="539" spans="1:11" x14ac:dyDescent="0.3">
      <c r="A539" s="7" t="s">
        <v>1665</v>
      </c>
      <c r="B539" s="5" t="s">
        <v>67</v>
      </c>
      <c r="C539" s="5" t="s">
        <v>72</v>
      </c>
      <c r="D539" s="5" t="s">
        <v>276</v>
      </c>
      <c r="E539" s="5" t="s">
        <v>366</v>
      </c>
      <c r="F539" s="8">
        <v>0.01</v>
      </c>
      <c r="G539" s="8">
        <v>2.5099999999999998</v>
      </c>
      <c r="H539" s="8">
        <v>0.3125</v>
      </c>
      <c r="I539" s="8">
        <v>44.929000000000002</v>
      </c>
      <c r="J539" s="8">
        <v>44.616500000000002</v>
      </c>
      <c r="K539" s="8">
        <v>143.77279999999999</v>
      </c>
    </row>
    <row r="540" spans="1:11" x14ac:dyDescent="0.3">
      <c r="A540" s="7" t="s">
        <v>1870</v>
      </c>
      <c r="B540" s="5" t="s">
        <v>67</v>
      </c>
      <c r="C540" s="5" t="s">
        <v>72</v>
      </c>
      <c r="D540" s="5" t="s">
        <v>276</v>
      </c>
      <c r="E540" s="5" t="s">
        <v>366</v>
      </c>
      <c r="F540" s="8">
        <v>0.02</v>
      </c>
      <c r="G540" s="8">
        <v>4.09</v>
      </c>
      <c r="H540" s="8">
        <v>0.625</v>
      </c>
      <c r="I540" s="8">
        <v>73.210999999999999</v>
      </c>
      <c r="J540" s="8">
        <v>72.585999999999999</v>
      </c>
      <c r="K540" s="8">
        <v>117.13760000000001</v>
      </c>
    </row>
    <row r="541" spans="1:11" x14ac:dyDescent="0.3">
      <c r="A541" s="7" t="s">
        <v>1870</v>
      </c>
      <c r="B541" s="5" t="s">
        <v>67</v>
      </c>
      <c r="C541" s="5" t="s">
        <v>72</v>
      </c>
      <c r="D541" s="5" t="s">
        <v>276</v>
      </c>
      <c r="E541" s="5" t="s">
        <v>366</v>
      </c>
      <c r="F541" s="8">
        <v>0.39</v>
      </c>
      <c r="G541" s="8">
        <v>6.19</v>
      </c>
      <c r="H541" s="8">
        <v>12.1875</v>
      </c>
      <c r="I541" s="8">
        <v>110.801</v>
      </c>
      <c r="J541" s="8">
        <v>98.613500000000002</v>
      </c>
      <c r="K541" s="8">
        <v>9.0913641025640999</v>
      </c>
    </row>
    <row r="542" spans="1:11" x14ac:dyDescent="0.3">
      <c r="A542" s="7" t="s">
        <v>1870</v>
      </c>
      <c r="B542" s="5" t="s">
        <v>67</v>
      </c>
      <c r="C542" s="5" t="s">
        <v>72</v>
      </c>
      <c r="D542" s="5" t="s">
        <v>276</v>
      </c>
      <c r="E542" s="5" t="s">
        <v>366</v>
      </c>
      <c r="F542" s="8">
        <v>0.25</v>
      </c>
      <c r="G542" s="8">
        <v>5.07</v>
      </c>
      <c r="H542" s="8">
        <v>7.8125</v>
      </c>
      <c r="I542" s="8">
        <v>90.753</v>
      </c>
      <c r="J542" s="8">
        <v>82.9405</v>
      </c>
      <c r="K542" s="8">
        <v>11.616384</v>
      </c>
    </row>
    <row r="543" spans="1:11" x14ac:dyDescent="0.3">
      <c r="A543" s="7" t="s">
        <v>364</v>
      </c>
      <c r="B543" s="5" t="s">
        <v>67</v>
      </c>
      <c r="C543" s="5" t="s">
        <v>72</v>
      </c>
      <c r="D543" s="5" t="s">
        <v>276</v>
      </c>
      <c r="E543" s="5" t="s">
        <v>366</v>
      </c>
      <c r="F543" s="8">
        <v>0.23</v>
      </c>
      <c r="G543" s="8">
        <v>10.63</v>
      </c>
      <c r="H543" s="8">
        <v>7.1875</v>
      </c>
      <c r="I543" s="8">
        <v>190.27699999999999</v>
      </c>
      <c r="J543" s="8">
        <v>183.08949999999999</v>
      </c>
      <c r="K543" s="8">
        <v>26.473321739130402</v>
      </c>
    </row>
    <row r="544" spans="1:11" x14ac:dyDescent="0.3">
      <c r="A544" s="7" t="s">
        <v>400</v>
      </c>
      <c r="B544" s="5" t="s">
        <v>54</v>
      </c>
      <c r="C544" s="5" t="s">
        <v>72</v>
      </c>
      <c r="D544" s="5" t="s">
        <v>276</v>
      </c>
      <c r="E544" s="5" t="s">
        <v>366</v>
      </c>
      <c r="F544" s="8">
        <v>0.56000000000000005</v>
      </c>
      <c r="G544" s="8">
        <v>8.65</v>
      </c>
      <c r="H544" s="8">
        <v>17.5</v>
      </c>
      <c r="I544" s="8">
        <v>154.83500000000001</v>
      </c>
      <c r="J544" s="8">
        <v>137.33500000000001</v>
      </c>
      <c r="K544" s="8">
        <v>8.8477142857142894</v>
      </c>
    </row>
    <row r="545" spans="1:11" x14ac:dyDescent="0.3">
      <c r="A545" s="7" t="s">
        <v>1629</v>
      </c>
      <c r="B545" s="5" t="s">
        <v>67</v>
      </c>
      <c r="C545" s="5" t="s">
        <v>72</v>
      </c>
      <c r="D545" s="5" t="s">
        <v>276</v>
      </c>
      <c r="E545" s="5" t="s">
        <v>366</v>
      </c>
      <c r="F545" s="8">
        <v>7.0000000000000007E-2</v>
      </c>
      <c r="G545" s="8">
        <v>2.95</v>
      </c>
      <c r="H545" s="8">
        <v>2.1875</v>
      </c>
      <c r="I545" s="8">
        <v>52.805</v>
      </c>
      <c r="J545" s="8">
        <v>50.6175</v>
      </c>
      <c r="K545" s="8">
        <v>24.139428571428599</v>
      </c>
    </row>
    <row r="546" spans="1:11" x14ac:dyDescent="0.3">
      <c r="A546" s="7" t="s">
        <v>1629</v>
      </c>
      <c r="B546" s="5" t="s">
        <v>67</v>
      </c>
      <c r="C546" s="5" t="s">
        <v>72</v>
      </c>
      <c r="D546" s="5" t="s">
        <v>276</v>
      </c>
      <c r="E546" s="5" t="s">
        <v>366</v>
      </c>
      <c r="F546" s="8">
        <v>0.01</v>
      </c>
      <c r="G546" s="8">
        <v>2.46</v>
      </c>
      <c r="H546" s="8">
        <v>0.3125</v>
      </c>
      <c r="I546" s="8">
        <v>44.033999999999999</v>
      </c>
      <c r="J546" s="8">
        <v>43.721499999999999</v>
      </c>
      <c r="K546" s="8">
        <v>140.90880000000001</v>
      </c>
    </row>
    <row r="547" spans="1:11" x14ac:dyDescent="0.3">
      <c r="A547" s="7" t="s">
        <v>1629</v>
      </c>
      <c r="B547" s="5" t="s">
        <v>67</v>
      </c>
      <c r="C547" s="5" t="s">
        <v>55</v>
      </c>
      <c r="D547" s="5" t="s">
        <v>276</v>
      </c>
      <c r="E547" s="5" t="s">
        <v>366</v>
      </c>
      <c r="F547" s="8">
        <v>0.01</v>
      </c>
      <c r="G547" s="8">
        <v>4.6900000000000004</v>
      </c>
      <c r="H547" s="8">
        <v>0.3125</v>
      </c>
      <c r="I547" s="8">
        <v>83.950999999999993</v>
      </c>
      <c r="J547" s="8">
        <v>83.638499999999993</v>
      </c>
      <c r="K547" s="8">
        <v>268.64319999999998</v>
      </c>
    </row>
    <row r="548" spans="1:11" x14ac:dyDescent="0.3">
      <c r="A548" s="7" t="s">
        <v>1629</v>
      </c>
      <c r="B548" s="5" t="s">
        <v>67</v>
      </c>
      <c r="C548" s="5" t="s">
        <v>72</v>
      </c>
      <c r="D548" s="5" t="s">
        <v>276</v>
      </c>
      <c r="E548" s="5" t="s">
        <v>366</v>
      </c>
      <c r="F548" s="8">
        <v>0.04</v>
      </c>
      <c r="G548" s="8">
        <v>5.5</v>
      </c>
      <c r="H548" s="8">
        <v>1.25</v>
      </c>
      <c r="I548" s="8">
        <v>98.45</v>
      </c>
      <c r="J548" s="8">
        <v>97.2</v>
      </c>
      <c r="K548" s="8">
        <v>78.760000000000005</v>
      </c>
    </row>
    <row r="549" spans="1:11" x14ac:dyDescent="0.3">
      <c r="A549" s="7" t="s">
        <v>1651</v>
      </c>
      <c r="B549" s="5" t="s">
        <v>67</v>
      </c>
      <c r="C549" s="5" t="s">
        <v>72</v>
      </c>
      <c r="D549" s="5" t="s">
        <v>276</v>
      </c>
      <c r="E549" s="5" t="s">
        <v>366</v>
      </c>
      <c r="F549" s="8">
        <v>0.56999999999999995</v>
      </c>
      <c r="G549" s="8">
        <v>2.59</v>
      </c>
      <c r="H549" s="8">
        <v>17.8125</v>
      </c>
      <c r="I549" s="8">
        <v>46.360999999999997</v>
      </c>
      <c r="J549" s="8">
        <v>28.548500000000001</v>
      </c>
      <c r="K549" s="8">
        <v>2.6027228070175399</v>
      </c>
    </row>
    <row r="550" spans="1:11" x14ac:dyDescent="0.3">
      <c r="A550" s="7" t="s">
        <v>1651</v>
      </c>
      <c r="B550" s="5" t="s">
        <v>67</v>
      </c>
      <c r="C550" s="5" t="s">
        <v>72</v>
      </c>
      <c r="D550" s="5" t="s">
        <v>276</v>
      </c>
      <c r="E550" s="5" t="s">
        <v>366</v>
      </c>
      <c r="F550" s="8">
        <v>0.53</v>
      </c>
      <c r="G550" s="8">
        <v>3.23</v>
      </c>
      <c r="H550" s="8">
        <v>16.5625</v>
      </c>
      <c r="I550" s="8">
        <v>57.817</v>
      </c>
      <c r="J550" s="8">
        <v>41.2545</v>
      </c>
      <c r="K550" s="8">
        <v>3.4908377358490599</v>
      </c>
    </row>
    <row r="551" spans="1:11" x14ac:dyDescent="0.3">
      <c r="A551" s="7" t="s">
        <v>1651</v>
      </c>
      <c r="B551" s="5" t="s">
        <v>67</v>
      </c>
      <c r="C551" s="5" t="s">
        <v>72</v>
      </c>
      <c r="D551" s="5" t="s">
        <v>276</v>
      </c>
      <c r="E551" s="5" t="s">
        <v>366</v>
      </c>
      <c r="F551" s="8">
        <v>0.49</v>
      </c>
      <c r="G551" s="8">
        <v>3.66</v>
      </c>
      <c r="H551" s="8">
        <v>15.3125</v>
      </c>
      <c r="I551" s="8">
        <v>65.513999999999996</v>
      </c>
      <c r="J551" s="8">
        <v>50.201500000000003</v>
      </c>
      <c r="K551" s="8">
        <v>4.2784653061224498</v>
      </c>
    </row>
    <row r="552" spans="1:11" x14ac:dyDescent="0.3">
      <c r="A552" s="7" t="s">
        <v>1645</v>
      </c>
      <c r="B552" s="5" t="s">
        <v>67</v>
      </c>
      <c r="C552" s="5" t="s">
        <v>72</v>
      </c>
      <c r="D552" s="5" t="s">
        <v>276</v>
      </c>
      <c r="E552" s="5" t="s">
        <v>366</v>
      </c>
      <c r="F552" s="8">
        <v>0.26</v>
      </c>
      <c r="G552" s="8">
        <v>3.74</v>
      </c>
      <c r="H552" s="8">
        <v>8.125</v>
      </c>
      <c r="I552" s="8">
        <v>66.945999999999998</v>
      </c>
      <c r="J552" s="8">
        <v>58.820999999999998</v>
      </c>
      <c r="K552" s="8">
        <v>8.23950769230769</v>
      </c>
    </row>
    <row r="553" spans="1:11" x14ac:dyDescent="0.3">
      <c r="A553" s="7" t="s">
        <v>1645</v>
      </c>
      <c r="B553" s="5" t="s">
        <v>67</v>
      </c>
      <c r="C553" s="5" t="s">
        <v>72</v>
      </c>
      <c r="D553" s="5" t="s">
        <v>276</v>
      </c>
      <c r="E553" s="5" t="s">
        <v>366</v>
      </c>
      <c r="F553" s="8">
        <v>0.34</v>
      </c>
      <c r="G553" s="8">
        <v>3.08</v>
      </c>
      <c r="H553" s="8">
        <v>10.625</v>
      </c>
      <c r="I553" s="8">
        <v>55.131999999999998</v>
      </c>
      <c r="J553" s="8">
        <v>44.506999999999998</v>
      </c>
      <c r="K553" s="8">
        <v>5.1888941176470604</v>
      </c>
    </row>
    <row r="554" spans="1:11" x14ac:dyDescent="0.3">
      <c r="A554" s="7" t="s">
        <v>1651</v>
      </c>
      <c r="B554" s="5" t="s">
        <v>67</v>
      </c>
      <c r="C554" s="5" t="s">
        <v>55</v>
      </c>
      <c r="D554" s="5" t="s">
        <v>276</v>
      </c>
      <c r="E554" s="5" t="s">
        <v>366</v>
      </c>
      <c r="F554" s="8">
        <v>0.11</v>
      </c>
      <c r="G554" s="8">
        <v>4.28</v>
      </c>
      <c r="H554" s="8">
        <v>3.4375</v>
      </c>
      <c r="I554" s="8">
        <v>76.611999999999995</v>
      </c>
      <c r="J554" s="8">
        <v>73.174499999999995</v>
      </c>
      <c r="K554" s="8">
        <v>22.2871272727273</v>
      </c>
    </row>
    <row r="555" spans="1:11" x14ac:dyDescent="0.3">
      <c r="A555" s="7" t="s">
        <v>1657</v>
      </c>
      <c r="B555" s="5" t="s">
        <v>67</v>
      </c>
      <c r="C555" s="5" t="s">
        <v>72</v>
      </c>
      <c r="D555" s="5" t="s">
        <v>276</v>
      </c>
      <c r="E555" s="5" t="s">
        <v>366</v>
      </c>
      <c r="F555" s="8">
        <v>0.2</v>
      </c>
      <c r="G555" s="8">
        <v>4.47</v>
      </c>
      <c r="H555" s="8">
        <v>6.25</v>
      </c>
      <c r="I555" s="8">
        <v>80.013000000000005</v>
      </c>
      <c r="J555" s="8">
        <v>73.763000000000005</v>
      </c>
      <c r="K555" s="8">
        <v>12.80208</v>
      </c>
    </row>
    <row r="556" spans="1:11" x14ac:dyDescent="0.3">
      <c r="A556" s="7" t="s">
        <v>1657</v>
      </c>
      <c r="B556" s="5" t="s">
        <v>67</v>
      </c>
      <c r="C556" s="5" t="s">
        <v>72</v>
      </c>
      <c r="D556" s="5" t="s">
        <v>276</v>
      </c>
      <c r="E556" s="5" t="s">
        <v>366</v>
      </c>
      <c r="F556" s="8">
        <v>0.33</v>
      </c>
      <c r="G556" s="8">
        <v>3.69</v>
      </c>
      <c r="H556" s="8">
        <v>10.3125</v>
      </c>
      <c r="I556" s="8">
        <v>66.051000000000002</v>
      </c>
      <c r="J556" s="8">
        <v>55.738500000000002</v>
      </c>
      <c r="K556" s="8">
        <v>6.4049454545454596</v>
      </c>
    </row>
    <row r="557" spans="1:11" x14ac:dyDescent="0.3">
      <c r="A557" s="7" t="s">
        <v>1645</v>
      </c>
      <c r="B557" s="5" t="s">
        <v>67</v>
      </c>
      <c r="C557" s="5" t="s">
        <v>72</v>
      </c>
      <c r="D557" s="5" t="s">
        <v>276</v>
      </c>
      <c r="E557" s="5" t="s">
        <v>366</v>
      </c>
      <c r="F557" s="8">
        <v>0.39</v>
      </c>
      <c r="G557" s="8">
        <v>3.99</v>
      </c>
      <c r="H557" s="8">
        <v>12.1875</v>
      </c>
      <c r="I557" s="8">
        <v>71.421000000000006</v>
      </c>
      <c r="J557" s="8">
        <v>59.233499999999999</v>
      </c>
      <c r="K557" s="8">
        <v>5.86018461538462</v>
      </c>
    </row>
    <row r="558" spans="1:11" x14ac:dyDescent="0.3">
      <c r="A558" s="7" t="s">
        <v>1657</v>
      </c>
      <c r="B558" s="5" t="s">
        <v>67</v>
      </c>
      <c r="C558" s="5" t="s">
        <v>72</v>
      </c>
      <c r="D558" s="5" t="s">
        <v>276</v>
      </c>
      <c r="E558" s="5" t="s">
        <v>366</v>
      </c>
      <c r="F558" s="8">
        <v>7.0000000000000007E-2</v>
      </c>
      <c r="G558" s="8">
        <v>5.09</v>
      </c>
      <c r="H558" s="8">
        <v>2.1875</v>
      </c>
      <c r="I558" s="8">
        <v>91.111000000000004</v>
      </c>
      <c r="J558" s="8">
        <v>88.923500000000004</v>
      </c>
      <c r="K558" s="8">
        <v>41.650742857142902</v>
      </c>
    </row>
    <row r="559" spans="1:11" x14ac:dyDescent="0.3">
      <c r="A559" s="7" t="s">
        <v>1645</v>
      </c>
      <c r="B559" s="5" t="s">
        <v>67</v>
      </c>
      <c r="C559" s="5" t="s">
        <v>55</v>
      </c>
      <c r="D559" s="5" t="s">
        <v>276</v>
      </c>
      <c r="E559" s="5" t="s">
        <v>366</v>
      </c>
      <c r="F559" s="8">
        <v>0.21</v>
      </c>
      <c r="G559" s="8">
        <v>3.22</v>
      </c>
      <c r="H559" s="8">
        <v>6.5625</v>
      </c>
      <c r="I559" s="8">
        <v>57.637999999999998</v>
      </c>
      <c r="J559" s="8">
        <v>51.075499999999998</v>
      </c>
      <c r="K559" s="8">
        <v>8.7829333333333306</v>
      </c>
    </row>
    <row r="560" spans="1:11" x14ac:dyDescent="0.3">
      <c r="A560" s="7" t="s">
        <v>1657</v>
      </c>
      <c r="B560" s="5" t="s">
        <v>67</v>
      </c>
      <c r="C560" s="5" t="s">
        <v>55</v>
      </c>
      <c r="D560" s="5" t="s">
        <v>276</v>
      </c>
      <c r="E560" s="5" t="s">
        <v>366</v>
      </c>
      <c r="F560" s="8">
        <v>0.18</v>
      </c>
      <c r="G560" s="8">
        <v>5.28</v>
      </c>
      <c r="H560" s="8">
        <v>5.625</v>
      </c>
      <c r="I560" s="8">
        <v>94.512</v>
      </c>
      <c r="J560" s="8">
        <v>88.887</v>
      </c>
      <c r="K560" s="8">
        <v>16.802133333333298</v>
      </c>
    </row>
    <row r="561" spans="1:11" x14ac:dyDescent="0.3">
      <c r="A561" s="7" t="s">
        <v>1637</v>
      </c>
      <c r="B561" s="5" t="s">
        <v>67</v>
      </c>
      <c r="C561" s="5" t="s">
        <v>72</v>
      </c>
      <c r="D561" s="5" t="s">
        <v>276</v>
      </c>
      <c r="E561" s="5" t="s">
        <v>366</v>
      </c>
      <c r="F561" s="8">
        <v>0.28000000000000003</v>
      </c>
      <c r="G561" s="8">
        <v>3.29</v>
      </c>
      <c r="H561" s="8">
        <v>8.75</v>
      </c>
      <c r="I561" s="8">
        <v>58.890999999999998</v>
      </c>
      <c r="J561" s="8">
        <v>50.140999999999998</v>
      </c>
      <c r="K561" s="8">
        <v>6.7304000000000004</v>
      </c>
    </row>
    <row r="562" spans="1:11" x14ac:dyDescent="0.3">
      <c r="A562" s="7" t="s">
        <v>1637</v>
      </c>
      <c r="B562" s="5" t="s">
        <v>67</v>
      </c>
      <c r="C562" s="5" t="s">
        <v>72</v>
      </c>
      <c r="D562" s="5" t="s">
        <v>276</v>
      </c>
      <c r="E562" s="5" t="s">
        <v>366</v>
      </c>
      <c r="F562" s="8">
        <v>0.33</v>
      </c>
      <c r="G562" s="8">
        <v>3.51</v>
      </c>
      <c r="H562" s="8">
        <v>10.3125</v>
      </c>
      <c r="I562" s="8">
        <v>62.829000000000001</v>
      </c>
      <c r="J562" s="8">
        <v>52.516500000000001</v>
      </c>
      <c r="K562" s="8">
        <v>6.0925090909090898</v>
      </c>
    </row>
    <row r="563" spans="1:11" x14ac:dyDescent="0.3">
      <c r="A563" s="7" t="s">
        <v>1637</v>
      </c>
      <c r="B563" s="5" t="s">
        <v>67</v>
      </c>
      <c r="C563" s="5" t="s">
        <v>72</v>
      </c>
      <c r="D563" s="5" t="s">
        <v>276</v>
      </c>
      <c r="E563" s="5" t="s">
        <v>366</v>
      </c>
      <c r="F563" s="8">
        <v>0.35</v>
      </c>
      <c r="G563" s="8">
        <v>3.95</v>
      </c>
      <c r="H563" s="8">
        <v>10.9375</v>
      </c>
      <c r="I563" s="8">
        <v>70.704999999999998</v>
      </c>
      <c r="J563" s="8">
        <v>59.767499999999998</v>
      </c>
      <c r="K563" s="8">
        <v>6.4644571428571398</v>
      </c>
    </row>
    <row r="564" spans="1:11" x14ac:dyDescent="0.3">
      <c r="A564" s="7" t="s">
        <v>1637</v>
      </c>
      <c r="B564" s="5" t="s">
        <v>67</v>
      </c>
      <c r="C564" s="5" t="s">
        <v>55</v>
      </c>
      <c r="D564" s="5" t="s">
        <v>276</v>
      </c>
      <c r="E564" s="5" t="s">
        <v>366</v>
      </c>
      <c r="F564" s="8">
        <v>0.16</v>
      </c>
      <c r="G564" s="8">
        <v>3.72</v>
      </c>
      <c r="H564" s="8">
        <v>5</v>
      </c>
      <c r="I564" s="8">
        <v>66.587999999999994</v>
      </c>
      <c r="J564" s="8">
        <v>61.588000000000001</v>
      </c>
      <c r="K564" s="8">
        <v>13.317600000000001</v>
      </c>
    </row>
    <row r="565" spans="1:11" x14ac:dyDescent="0.3">
      <c r="A565" s="7" t="s">
        <v>845</v>
      </c>
      <c r="B565" s="5" t="s">
        <v>67</v>
      </c>
      <c r="C565" s="5" t="s">
        <v>72</v>
      </c>
      <c r="D565" s="5" t="s">
        <v>276</v>
      </c>
      <c r="E565" s="5" t="s">
        <v>336</v>
      </c>
      <c r="F565" s="8">
        <v>0.49</v>
      </c>
      <c r="G565" s="8">
        <v>7.28</v>
      </c>
      <c r="H565" s="8">
        <v>15.3125</v>
      </c>
      <c r="I565" s="8">
        <v>130.31200000000001</v>
      </c>
      <c r="J565" s="8">
        <v>114.9995</v>
      </c>
      <c r="K565" s="8">
        <v>8.5101714285714305</v>
      </c>
    </row>
    <row r="566" spans="1:11" x14ac:dyDescent="0.3">
      <c r="A566" s="7" t="s">
        <v>845</v>
      </c>
      <c r="B566" s="5" t="s">
        <v>67</v>
      </c>
      <c r="C566" s="5" t="s">
        <v>55</v>
      </c>
      <c r="D566" s="5" t="s">
        <v>276</v>
      </c>
      <c r="E566" s="5" t="s">
        <v>336</v>
      </c>
      <c r="F566" s="8">
        <v>0.27</v>
      </c>
      <c r="G566" s="8">
        <v>5.7</v>
      </c>
      <c r="H566" s="8">
        <v>8.4375</v>
      </c>
      <c r="I566" s="8">
        <v>102.03</v>
      </c>
      <c r="J566" s="8">
        <v>93.592500000000001</v>
      </c>
      <c r="K566" s="8">
        <v>12.0924444444444</v>
      </c>
    </row>
    <row r="567" spans="1:11" x14ac:dyDescent="0.3">
      <c r="A567" s="7" t="s">
        <v>354</v>
      </c>
      <c r="B567" s="5" t="s">
        <v>67</v>
      </c>
      <c r="C567" s="5" t="s">
        <v>55</v>
      </c>
      <c r="D567" s="5" t="s">
        <v>276</v>
      </c>
      <c r="E567" s="5" t="s">
        <v>336</v>
      </c>
      <c r="F567" s="8">
        <v>0.4</v>
      </c>
      <c r="G567" s="8">
        <v>9.35</v>
      </c>
      <c r="H567" s="8">
        <v>12.5</v>
      </c>
      <c r="I567" s="8">
        <v>167.36500000000001</v>
      </c>
      <c r="J567" s="8">
        <v>154.86500000000001</v>
      </c>
      <c r="K567" s="8">
        <v>13.389200000000001</v>
      </c>
    </row>
    <row r="568" spans="1:11" x14ac:dyDescent="0.3">
      <c r="A568" s="7" t="s">
        <v>354</v>
      </c>
      <c r="B568" s="5" t="s">
        <v>67</v>
      </c>
      <c r="C568" s="5" t="s">
        <v>55</v>
      </c>
      <c r="D568" s="5" t="s">
        <v>276</v>
      </c>
      <c r="E568" s="5" t="s">
        <v>336</v>
      </c>
      <c r="F568" s="8">
        <v>0.31</v>
      </c>
      <c r="G568" s="8">
        <v>8.1199999999999992</v>
      </c>
      <c r="H568" s="8">
        <v>9.6875</v>
      </c>
      <c r="I568" s="8">
        <v>145.34800000000001</v>
      </c>
      <c r="J568" s="8">
        <v>135.66050000000001</v>
      </c>
      <c r="K568" s="8">
        <v>15.003664516129</v>
      </c>
    </row>
    <row r="569" spans="1:11" x14ac:dyDescent="0.3">
      <c r="A569" s="7" t="s">
        <v>840</v>
      </c>
      <c r="B569" s="5" t="s">
        <v>67</v>
      </c>
      <c r="C569" s="5" t="s">
        <v>72</v>
      </c>
      <c r="D569" s="5" t="s">
        <v>276</v>
      </c>
      <c r="E569" s="5" t="s">
        <v>336</v>
      </c>
      <c r="F569" s="8">
        <v>1.07</v>
      </c>
      <c r="G569" s="8">
        <v>10.74</v>
      </c>
      <c r="H569" s="8">
        <v>33.4375</v>
      </c>
      <c r="I569" s="8">
        <v>192.24600000000001</v>
      </c>
      <c r="J569" s="8">
        <v>158.80850000000001</v>
      </c>
      <c r="K569" s="8">
        <v>5.7494130841121498</v>
      </c>
    </row>
    <row r="570" spans="1:11" x14ac:dyDescent="0.3">
      <c r="A570" s="7" t="s">
        <v>840</v>
      </c>
      <c r="B570" s="5" t="s">
        <v>67</v>
      </c>
      <c r="C570" s="5" t="s">
        <v>55</v>
      </c>
      <c r="D570" s="5" t="s">
        <v>276</v>
      </c>
      <c r="E570" s="5" t="s">
        <v>336</v>
      </c>
      <c r="F570" s="8">
        <v>0.74</v>
      </c>
      <c r="G570" s="8">
        <v>9.39</v>
      </c>
      <c r="H570" s="8">
        <v>23.125</v>
      </c>
      <c r="I570" s="8">
        <v>168.08099999999999</v>
      </c>
      <c r="J570" s="8">
        <v>144.95599999999999</v>
      </c>
      <c r="K570" s="8">
        <v>7.2683675675675703</v>
      </c>
    </row>
    <row r="571" spans="1:11" x14ac:dyDescent="0.3">
      <c r="A571" s="7" t="s">
        <v>468</v>
      </c>
      <c r="B571" s="5" t="s">
        <v>67</v>
      </c>
      <c r="C571" s="5" t="s">
        <v>72</v>
      </c>
      <c r="D571" s="5" t="s">
        <v>276</v>
      </c>
      <c r="E571" s="5" t="s">
        <v>336</v>
      </c>
      <c r="F571" s="8">
        <v>0.01</v>
      </c>
      <c r="G571" s="8">
        <v>2.09</v>
      </c>
      <c r="H571" s="8">
        <v>0.3125</v>
      </c>
      <c r="I571" s="8">
        <v>37.411000000000001</v>
      </c>
      <c r="J571" s="8">
        <v>37.098500000000001</v>
      </c>
      <c r="K571" s="8">
        <v>119.7152</v>
      </c>
    </row>
    <row r="572" spans="1:11" x14ac:dyDescent="0.3">
      <c r="A572" s="7" t="s">
        <v>468</v>
      </c>
      <c r="B572" s="5" t="s">
        <v>67</v>
      </c>
      <c r="C572" s="5" t="s">
        <v>72</v>
      </c>
      <c r="D572" s="5" t="s">
        <v>276</v>
      </c>
      <c r="E572" s="5" t="s">
        <v>336</v>
      </c>
      <c r="F572" s="8">
        <v>0.24</v>
      </c>
      <c r="G572" s="8">
        <v>29.65</v>
      </c>
      <c r="H572" s="8">
        <v>7.5</v>
      </c>
      <c r="I572" s="8">
        <v>530.73500000000001</v>
      </c>
      <c r="J572" s="8">
        <v>523.23500000000001</v>
      </c>
      <c r="K572" s="8">
        <v>70.764666666666699</v>
      </c>
    </row>
    <row r="573" spans="1:11" x14ac:dyDescent="0.3">
      <c r="A573" s="7" t="s">
        <v>354</v>
      </c>
      <c r="B573" s="5" t="s">
        <v>67</v>
      </c>
      <c r="C573" s="5" t="s">
        <v>72</v>
      </c>
      <c r="D573" s="5" t="s">
        <v>276</v>
      </c>
      <c r="E573" s="5" t="s">
        <v>336</v>
      </c>
      <c r="F573" s="8">
        <v>0.27</v>
      </c>
      <c r="G573" s="8">
        <v>8.49</v>
      </c>
      <c r="H573" s="8">
        <v>8.4375</v>
      </c>
      <c r="I573" s="8">
        <v>151.971</v>
      </c>
      <c r="J573" s="8">
        <v>143.5335</v>
      </c>
      <c r="K573" s="8">
        <v>18.011377777777799</v>
      </c>
    </row>
    <row r="574" spans="1:11" x14ac:dyDescent="0.3">
      <c r="A574" s="7" t="s">
        <v>298</v>
      </c>
      <c r="B574" s="5" t="s">
        <v>67</v>
      </c>
      <c r="C574" s="5" t="s">
        <v>72</v>
      </c>
      <c r="D574" s="5" t="s">
        <v>276</v>
      </c>
      <c r="E574" s="5" t="s">
        <v>336</v>
      </c>
      <c r="F574" s="8">
        <v>0.92</v>
      </c>
      <c r="G574" s="8">
        <v>11.69</v>
      </c>
      <c r="H574" s="8">
        <v>28.75</v>
      </c>
      <c r="I574" s="8">
        <v>209.251</v>
      </c>
      <c r="J574" s="8">
        <v>180.501</v>
      </c>
      <c r="K574" s="8">
        <v>7.2782956521739104</v>
      </c>
    </row>
    <row r="575" spans="1:11" x14ac:dyDescent="0.3">
      <c r="A575" s="7" t="s">
        <v>468</v>
      </c>
      <c r="B575" s="5" t="s">
        <v>67</v>
      </c>
      <c r="C575" s="5" t="s">
        <v>55</v>
      </c>
      <c r="D575" s="5" t="s">
        <v>276</v>
      </c>
      <c r="E575" s="5" t="s">
        <v>336</v>
      </c>
      <c r="F575" s="8">
        <v>0.27</v>
      </c>
      <c r="G575" s="8">
        <v>20.3</v>
      </c>
      <c r="H575" s="8">
        <v>8.4375</v>
      </c>
      <c r="I575" s="8">
        <v>363.37</v>
      </c>
      <c r="J575" s="8">
        <v>354.9325</v>
      </c>
      <c r="K575" s="8">
        <v>43.066074074074102</v>
      </c>
    </row>
    <row r="576" spans="1:11" x14ac:dyDescent="0.3">
      <c r="A576" s="7" t="s">
        <v>468</v>
      </c>
      <c r="B576" s="5" t="s">
        <v>67</v>
      </c>
      <c r="C576" s="5" t="s">
        <v>55</v>
      </c>
      <c r="D576" s="5" t="s">
        <v>276</v>
      </c>
      <c r="E576" s="5" t="s">
        <v>336</v>
      </c>
      <c r="F576" s="8">
        <v>0.24</v>
      </c>
      <c r="G576" s="8">
        <v>22.99</v>
      </c>
      <c r="H576" s="8">
        <v>7.5</v>
      </c>
      <c r="I576" s="8">
        <v>411.52100000000002</v>
      </c>
      <c r="J576" s="8">
        <v>404.02100000000002</v>
      </c>
      <c r="K576" s="8">
        <v>54.869466666666703</v>
      </c>
    </row>
    <row r="577" spans="1:11" x14ac:dyDescent="0.3">
      <c r="A577" s="7" t="s">
        <v>857</v>
      </c>
      <c r="B577" s="5" t="s">
        <v>682</v>
      </c>
      <c r="C577" s="5" t="s">
        <v>55</v>
      </c>
      <c r="D577" s="5" t="s">
        <v>276</v>
      </c>
      <c r="E577" s="5" t="s">
        <v>336</v>
      </c>
      <c r="F577" s="8">
        <v>0.42</v>
      </c>
      <c r="G577" s="8">
        <v>8.3800000000000008</v>
      </c>
      <c r="H577" s="8">
        <v>13.125</v>
      </c>
      <c r="I577" s="8">
        <v>150.00200000000001</v>
      </c>
      <c r="J577" s="8">
        <v>136.87700000000001</v>
      </c>
      <c r="K577" s="8">
        <v>11.428723809523801</v>
      </c>
    </row>
    <row r="578" spans="1:11" x14ac:dyDescent="0.3">
      <c r="A578" s="7" t="s">
        <v>857</v>
      </c>
      <c r="B578" s="5" t="s">
        <v>682</v>
      </c>
      <c r="C578" s="5" t="s">
        <v>72</v>
      </c>
      <c r="D578" s="5" t="s">
        <v>276</v>
      </c>
      <c r="E578" s="5" t="s">
        <v>336</v>
      </c>
      <c r="F578" s="8">
        <v>0.47</v>
      </c>
      <c r="G578" s="8">
        <v>8.92</v>
      </c>
      <c r="H578" s="8">
        <v>14.6875</v>
      </c>
      <c r="I578" s="8">
        <v>159.66800000000001</v>
      </c>
      <c r="J578" s="8">
        <v>144.98050000000001</v>
      </c>
      <c r="K578" s="8">
        <v>10.871012765957399</v>
      </c>
    </row>
    <row r="579" spans="1:11" x14ac:dyDescent="0.3">
      <c r="A579" s="7" t="s">
        <v>298</v>
      </c>
      <c r="B579" s="5" t="s">
        <v>67</v>
      </c>
      <c r="C579" s="5" t="s">
        <v>55</v>
      </c>
      <c r="D579" s="5" t="s">
        <v>276</v>
      </c>
      <c r="E579" s="5" t="s">
        <v>336</v>
      </c>
      <c r="F579" s="8">
        <v>0.83</v>
      </c>
      <c r="G579" s="8">
        <v>12.84</v>
      </c>
      <c r="H579" s="8">
        <v>25.9375</v>
      </c>
      <c r="I579" s="8">
        <v>229.83600000000001</v>
      </c>
      <c r="J579" s="8">
        <v>203.89850000000001</v>
      </c>
      <c r="K579" s="8">
        <v>8.8611469879518108</v>
      </c>
    </row>
    <row r="580" spans="1:11" x14ac:dyDescent="0.3">
      <c r="A580" s="7" t="s">
        <v>849</v>
      </c>
      <c r="B580" s="5" t="s">
        <v>67</v>
      </c>
      <c r="C580" s="5" t="s">
        <v>72</v>
      </c>
      <c r="D580" s="5" t="s">
        <v>276</v>
      </c>
      <c r="E580" s="5" t="s">
        <v>336</v>
      </c>
      <c r="F580" s="8">
        <v>0.78</v>
      </c>
      <c r="G580" s="8">
        <v>10.85</v>
      </c>
      <c r="H580" s="8">
        <v>24.375</v>
      </c>
      <c r="I580" s="8">
        <v>194.215</v>
      </c>
      <c r="J580" s="8">
        <v>169.84</v>
      </c>
      <c r="K580" s="8">
        <v>7.9677948717948697</v>
      </c>
    </row>
    <row r="581" spans="1:11" x14ac:dyDescent="0.3">
      <c r="A581" s="7" t="s">
        <v>360</v>
      </c>
      <c r="B581" s="5" t="s">
        <v>54</v>
      </c>
      <c r="C581" s="5" t="s">
        <v>72</v>
      </c>
      <c r="D581" s="5" t="s">
        <v>276</v>
      </c>
      <c r="E581" s="5" t="s">
        <v>336</v>
      </c>
      <c r="F581" s="8">
        <v>0.43</v>
      </c>
      <c r="G581" s="8">
        <v>10.69</v>
      </c>
      <c r="H581" s="8">
        <v>13.4375</v>
      </c>
      <c r="I581" s="8">
        <v>191.351</v>
      </c>
      <c r="J581" s="8">
        <v>177.9135</v>
      </c>
      <c r="K581" s="8">
        <v>14.240074418604699</v>
      </c>
    </row>
    <row r="582" spans="1:11" x14ac:dyDescent="0.3">
      <c r="A582" s="7" t="s">
        <v>849</v>
      </c>
      <c r="B582" s="5" t="s">
        <v>67</v>
      </c>
      <c r="C582" s="5" t="s">
        <v>55</v>
      </c>
      <c r="D582" s="5" t="s">
        <v>276</v>
      </c>
      <c r="E582" s="5" t="s">
        <v>336</v>
      </c>
      <c r="F582" s="8">
        <v>0.6</v>
      </c>
      <c r="G582" s="8">
        <v>9.68</v>
      </c>
      <c r="H582" s="8">
        <v>18.75</v>
      </c>
      <c r="I582" s="8">
        <v>173.27199999999999</v>
      </c>
      <c r="J582" s="8">
        <v>154.52199999999999</v>
      </c>
      <c r="K582" s="8">
        <v>9.2411733333333306</v>
      </c>
    </row>
    <row r="583" spans="1:11" x14ac:dyDescent="0.3">
      <c r="A583" s="7" t="s">
        <v>835</v>
      </c>
      <c r="B583" s="5" t="s">
        <v>67</v>
      </c>
      <c r="C583" s="5" t="s">
        <v>55</v>
      </c>
      <c r="D583" s="5" t="s">
        <v>276</v>
      </c>
      <c r="E583" s="5" t="s">
        <v>336</v>
      </c>
      <c r="F583" s="8">
        <v>0.62</v>
      </c>
      <c r="G583" s="8">
        <v>12.42</v>
      </c>
      <c r="H583" s="8">
        <v>19.375</v>
      </c>
      <c r="I583" s="8">
        <v>222.31800000000001</v>
      </c>
      <c r="J583" s="8">
        <v>202.94300000000001</v>
      </c>
      <c r="K583" s="8">
        <v>11.4744774193548</v>
      </c>
    </row>
    <row r="584" spans="1:11" x14ac:dyDescent="0.3">
      <c r="A584" s="7" t="s">
        <v>835</v>
      </c>
      <c r="B584" s="5" t="s">
        <v>67</v>
      </c>
      <c r="C584" s="5" t="s">
        <v>72</v>
      </c>
      <c r="D584" s="5" t="s">
        <v>276</v>
      </c>
      <c r="E584" s="5" t="s">
        <v>336</v>
      </c>
      <c r="F584" s="8">
        <v>0.56999999999999995</v>
      </c>
      <c r="G584" s="8">
        <v>11.31</v>
      </c>
      <c r="H584" s="8">
        <v>17.8125</v>
      </c>
      <c r="I584" s="8">
        <v>202.44900000000001</v>
      </c>
      <c r="J584" s="8">
        <v>184.63650000000001</v>
      </c>
      <c r="K584" s="8">
        <v>11.365557894736799</v>
      </c>
    </row>
    <row r="585" spans="1:11" x14ac:dyDescent="0.3">
      <c r="A585" s="7" t="s">
        <v>861</v>
      </c>
      <c r="B585" s="5" t="s">
        <v>682</v>
      </c>
      <c r="C585" s="5" t="s">
        <v>55</v>
      </c>
      <c r="D585" s="5" t="s">
        <v>276</v>
      </c>
      <c r="E585" s="5" t="s">
        <v>336</v>
      </c>
      <c r="F585" s="8">
        <v>0.44</v>
      </c>
      <c r="G585" s="8">
        <v>7.83</v>
      </c>
      <c r="H585" s="8">
        <v>13.75</v>
      </c>
      <c r="I585" s="8">
        <v>140.15700000000001</v>
      </c>
      <c r="J585" s="8">
        <v>126.407</v>
      </c>
      <c r="K585" s="8">
        <v>10.1932363636364</v>
      </c>
    </row>
    <row r="586" spans="1:11" x14ac:dyDescent="0.3">
      <c r="A586" s="7" t="s">
        <v>824</v>
      </c>
      <c r="B586" s="5" t="s">
        <v>67</v>
      </c>
      <c r="C586" s="5" t="s">
        <v>55</v>
      </c>
      <c r="D586" s="5" t="s">
        <v>276</v>
      </c>
      <c r="E586" s="5" t="s">
        <v>336</v>
      </c>
      <c r="F586" s="8">
        <v>0.59</v>
      </c>
      <c r="G586" s="8">
        <v>9.94</v>
      </c>
      <c r="H586" s="8">
        <v>18.4375</v>
      </c>
      <c r="I586" s="8">
        <v>177.92599999999999</v>
      </c>
      <c r="J586" s="8">
        <v>159.48849999999999</v>
      </c>
      <c r="K586" s="8">
        <v>9.6502237288135593</v>
      </c>
    </row>
    <row r="587" spans="1:11" x14ac:dyDescent="0.3">
      <c r="A587" s="7" t="s">
        <v>861</v>
      </c>
      <c r="B587" s="5" t="s">
        <v>682</v>
      </c>
      <c r="C587" s="5" t="s">
        <v>72</v>
      </c>
      <c r="D587" s="5" t="s">
        <v>276</v>
      </c>
      <c r="E587" s="5" t="s">
        <v>336</v>
      </c>
      <c r="F587" s="8">
        <v>0.45</v>
      </c>
      <c r="G587" s="8">
        <v>8.68</v>
      </c>
      <c r="H587" s="8">
        <v>14.0625</v>
      </c>
      <c r="I587" s="8">
        <v>155.37200000000001</v>
      </c>
      <c r="J587" s="8">
        <v>141.30950000000001</v>
      </c>
      <c r="K587" s="8">
        <v>11.048675555555601</v>
      </c>
    </row>
    <row r="588" spans="1:11" x14ac:dyDescent="0.3">
      <c r="A588" s="7" t="s">
        <v>824</v>
      </c>
      <c r="B588" s="5" t="s">
        <v>67</v>
      </c>
      <c r="C588" s="5" t="s">
        <v>72</v>
      </c>
      <c r="D588" s="5" t="s">
        <v>276</v>
      </c>
      <c r="E588" s="5" t="s">
        <v>336</v>
      </c>
      <c r="F588" s="8">
        <v>0.99</v>
      </c>
      <c r="G588" s="8">
        <v>12.31</v>
      </c>
      <c r="H588" s="8">
        <v>30.9375</v>
      </c>
      <c r="I588" s="8">
        <v>220.34899999999999</v>
      </c>
      <c r="J588" s="8">
        <v>189.41149999999999</v>
      </c>
      <c r="K588" s="8">
        <v>7.1223919191919203</v>
      </c>
    </row>
    <row r="589" spans="1:11" x14ac:dyDescent="0.3">
      <c r="A589" s="7" t="s">
        <v>828</v>
      </c>
      <c r="B589" s="5" t="s">
        <v>67</v>
      </c>
      <c r="C589" s="5" t="s">
        <v>55</v>
      </c>
      <c r="D589" s="5" t="s">
        <v>276</v>
      </c>
      <c r="E589" s="5" t="s">
        <v>336</v>
      </c>
      <c r="F589" s="8">
        <v>0.34</v>
      </c>
      <c r="G589" s="8">
        <v>8.92</v>
      </c>
      <c r="H589" s="8">
        <v>10.625</v>
      </c>
      <c r="I589" s="8">
        <v>159.66800000000001</v>
      </c>
      <c r="J589" s="8">
        <v>149.04300000000001</v>
      </c>
      <c r="K589" s="8">
        <v>15.027576470588199</v>
      </c>
    </row>
    <row r="590" spans="1:11" x14ac:dyDescent="0.3">
      <c r="A590" s="7" t="s">
        <v>828</v>
      </c>
      <c r="B590" s="5" t="s">
        <v>67</v>
      </c>
      <c r="C590" s="5" t="s">
        <v>72</v>
      </c>
      <c r="D590" s="5" t="s">
        <v>276</v>
      </c>
      <c r="E590" s="5" t="s">
        <v>336</v>
      </c>
      <c r="F590" s="8">
        <v>0.51</v>
      </c>
      <c r="G590" s="8">
        <v>10.23</v>
      </c>
      <c r="H590" s="8">
        <v>15.9375</v>
      </c>
      <c r="I590" s="8">
        <v>183.11699999999999</v>
      </c>
      <c r="J590" s="8">
        <v>167.17949999999999</v>
      </c>
      <c r="K590" s="8">
        <v>11.489694117647099</v>
      </c>
    </row>
    <row r="591" spans="1:11" x14ac:dyDescent="0.3">
      <c r="A591" s="7" t="s">
        <v>397</v>
      </c>
      <c r="B591" s="5" t="s">
        <v>54</v>
      </c>
      <c r="C591" s="5" t="s">
        <v>55</v>
      </c>
      <c r="D591" s="5" t="s">
        <v>276</v>
      </c>
      <c r="E591" s="5" t="s">
        <v>336</v>
      </c>
      <c r="F591" s="8">
        <v>0.24</v>
      </c>
      <c r="G591" s="8">
        <v>23.52</v>
      </c>
      <c r="H591" s="8">
        <v>7.5</v>
      </c>
      <c r="I591" s="8">
        <v>421.00799999999998</v>
      </c>
      <c r="J591" s="8">
        <v>413.50799999999998</v>
      </c>
      <c r="K591" s="8">
        <v>56.134399999999999</v>
      </c>
    </row>
    <row r="592" spans="1:11" x14ac:dyDescent="0.3">
      <c r="A592" s="7" t="s">
        <v>397</v>
      </c>
      <c r="B592" s="5" t="s">
        <v>54</v>
      </c>
      <c r="C592" s="5" t="s">
        <v>55</v>
      </c>
      <c r="D592" s="5" t="s">
        <v>276</v>
      </c>
      <c r="E592" s="5" t="s">
        <v>336</v>
      </c>
      <c r="F592" s="8">
        <v>0.39</v>
      </c>
      <c r="G592" s="8">
        <v>10.44</v>
      </c>
      <c r="H592" s="8">
        <v>12.1875</v>
      </c>
      <c r="I592" s="8">
        <v>186.876</v>
      </c>
      <c r="J592" s="8">
        <v>174.6885</v>
      </c>
      <c r="K592" s="8">
        <v>15.3334153846154</v>
      </c>
    </row>
    <row r="593" spans="1:11" x14ac:dyDescent="0.3">
      <c r="A593" s="7" t="s">
        <v>397</v>
      </c>
      <c r="B593" s="5" t="s">
        <v>54</v>
      </c>
      <c r="C593" s="5" t="s">
        <v>55</v>
      </c>
      <c r="D593" s="5" t="s">
        <v>276</v>
      </c>
      <c r="E593" s="5" t="s">
        <v>336</v>
      </c>
      <c r="F593" s="8">
        <v>0.09</v>
      </c>
      <c r="G593" s="8">
        <v>23.85</v>
      </c>
      <c r="H593" s="8">
        <v>2.8125</v>
      </c>
      <c r="I593" s="8">
        <v>426.91500000000002</v>
      </c>
      <c r="J593" s="8">
        <v>424.10250000000002</v>
      </c>
      <c r="K593" s="8">
        <v>151.792</v>
      </c>
    </row>
    <row r="594" spans="1:11" x14ac:dyDescent="0.3">
      <c r="A594" s="7" t="s">
        <v>397</v>
      </c>
      <c r="B594" s="5" t="s">
        <v>54</v>
      </c>
      <c r="C594" s="5" t="s">
        <v>55</v>
      </c>
      <c r="D594" s="5" t="s">
        <v>276</v>
      </c>
      <c r="E594" s="5" t="s">
        <v>336</v>
      </c>
      <c r="F594" s="8">
        <v>0.11</v>
      </c>
      <c r="G594" s="8">
        <v>24.78</v>
      </c>
      <c r="H594" s="8">
        <v>3.4375</v>
      </c>
      <c r="I594" s="8">
        <v>443.56200000000001</v>
      </c>
      <c r="J594" s="8">
        <v>440.12450000000001</v>
      </c>
      <c r="K594" s="8">
        <v>129.03621818181799</v>
      </c>
    </row>
    <row r="595" spans="1:11" x14ac:dyDescent="0.3">
      <c r="A595" s="7" t="s">
        <v>872</v>
      </c>
      <c r="B595" s="5" t="s">
        <v>67</v>
      </c>
      <c r="C595" s="5" t="s">
        <v>55</v>
      </c>
      <c r="D595" s="5" t="s">
        <v>276</v>
      </c>
      <c r="E595" s="5" t="s">
        <v>366</v>
      </c>
      <c r="F595" s="8">
        <v>0.01</v>
      </c>
      <c r="G595" s="8">
        <v>4.1100000000000003</v>
      </c>
      <c r="H595" s="8">
        <v>0.3125</v>
      </c>
      <c r="I595" s="8">
        <v>73.569000000000003</v>
      </c>
      <c r="J595" s="8">
        <v>73.256500000000003</v>
      </c>
      <c r="K595" s="8">
        <v>235.42080000000001</v>
      </c>
    </row>
    <row r="596" spans="1:11" x14ac:dyDescent="0.3">
      <c r="A596" s="7" t="s">
        <v>872</v>
      </c>
      <c r="B596" s="5" t="s">
        <v>67</v>
      </c>
      <c r="C596" s="5" t="s">
        <v>72</v>
      </c>
      <c r="D596" s="5" t="s">
        <v>276</v>
      </c>
      <c r="E596" s="5" t="s">
        <v>366</v>
      </c>
      <c r="F596" s="8">
        <v>0.39</v>
      </c>
      <c r="G596" s="8">
        <v>4.4400000000000004</v>
      </c>
      <c r="H596" s="8">
        <v>12.1875</v>
      </c>
      <c r="I596" s="8">
        <v>79.475999999999999</v>
      </c>
      <c r="J596" s="8">
        <v>67.288499999999999</v>
      </c>
      <c r="K596" s="8">
        <v>6.5211076923076901</v>
      </c>
    </row>
    <row r="597" spans="1:11" x14ac:dyDescent="0.3">
      <c r="A597" s="7" t="s">
        <v>706</v>
      </c>
      <c r="B597" s="5" t="s">
        <v>67</v>
      </c>
      <c r="C597" s="5" t="s">
        <v>72</v>
      </c>
      <c r="D597" s="5" t="s">
        <v>276</v>
      </c>
      <c r="E597" s="5" t="s">
        <v>276</v>
      </c>
      <c r="F597" s="8">
        <v>0.11</v>
      </c>
      <c r="G597" s="8">
        <v>9.44</v>
      </c>
      <c r="H597" s="8">
        <v>3.4375</v>
      </c>
      <c r="I597" s="8">
        <v>168.976</v>
      </c>
      <c r="J597" s="8">
        <v>165.5385</v>
      </c>
      <c r="K597" s="8">
        <v>49.156654545454501</v>
      </c>
    </row>
    <row r="598" spans="1:11" x14ac:dyDescent="0.3">
      <c r="A598" s="7" t="s">
        <v>706</v>
      </c>
      <c r="B598" s="5" t="s">
        <v>67</v>
      </c>
      <c r="C598" s="5" t="s">
        <v>72</v>
      </c>
      <c r="D598" s="5" t="s">
        <v>276</v>
      </c>
      <c r="E598" s="5" t="s">
        <v>276</v>
      </c>
      <c r="F598" s="8">
        <v>0.21</v>
      </c>
      <c r="G598" s="8">
        <v>6.3</v>
      </c>
      <c r="H598" s="8">
        <v>6.5625</v>
      </c>
      <c r="I598" s="8">
        <v>112.77</v>
      </c>
      <c r="J598" s="8">
        <v>106.2075</v>
      </c>
      <c r="K598" s="8">
        <v>17.184000000000001</v>
      </c>
    </row>
    <row r="599" spans="1:11" x14ac:dyDescent="0.3">
      <c r="A599" s="7" t="s">
        <v>1087</v>
      </c>
      <c r="B599" s="5" t="s">
        <v>67</v>
      </c>
      <c r="C599" s="5" t="s">
        <v>55</v>
      </c>
      <c r="D599" s="5" t="s">
        <v>276</v>
      </c>
      <c r="E599" s="5" t="s">
        <v>336</v>
      </c>
      <c r="F599" s="8">
        <v>3.07</v>
      </c>
      <c r="G599" s="8">
        <v>15.51</v>
      </c>
      <c r="H599" s="8">
        <v>95.9375</v>
      </c>
      <c r="I599" s="8">
        <v>277.62900000000002</v>
      </c>
      <c r="J599" s="8">
        <v>181.69149999999999</v>
      </c>
      <c r="K599" s="8">
        <v>2.8938527687296398</v>
      </c>
    </row>
    <row r="600" spans="1:11" x14ac:dyDescent="0.3">
      <c r="A600" s="7" t="s">
        <v>1087</v>
      </c>
      <c r="B600" s="5" t="s">
        <v>67</v>
      </c>
      <c r="C600" s="5" t="s">
        <v>72</v>
      </c>
      <c r="D600" s="5" t="s">
        <v>276</v>
      </c>
      <c r="E600" s="5" t="s">
        <v>336</v>
      </c>
      <c r="F600" s="8">
        <v>0.97</v>
      </c>
      <c r="G600" s="8">
        <v>13.95</v>
      </c>
      <c r="H600" s="8">
        <v>30.3125</v>
      </c>
      <c r="I600" s="8">
        <v>249.70500000000001</v>
      </c>
      <c r="J600" s="8">
        <v>219.39250000000001</v>
      </c>
      <c r="K600" s="8">
        <v>8.2376907216494804</v>
      </c>
    </row>
    <row r="601" spans="1:11" x14ac:dyDescent="0.3">
      <c r="A601" s="7" t="s">
        <v>706</v>
      </c>
      <c r="B601" s="5" t="s">
        <v>67</v>
      </c>
      <c r="C601" s="5" t="s">
        <v>72</v>
      </c>
      <c r="D601" s="5" t="s">
        <v>276</v>
      </c>
      <c r="E601" s="5" t="s">
        <v>276</v>
      </c>
      <c r="F601" s="8">
        <v>0.09</v>
      </c>
      <c r="G601" s="8">
        <v>8.86</v>
      </c>
      <c r="H601" s="8">
        <v>2.8125</v>
      </c>
      <c r="I601" s="8">
        <v>158.59399999999999</v>
      </c>
      <c r="J601" s="8">
        <v>155.78149999999999</v>
      </c>
      <c r="K601" s="8">
        <v>56.388977777777797</v>
      </c>
    </row>
    <row r="602" spans="1:11" x14ac:dyDescent="0.3">
      <c r="A602" s="7" t="s">
        <v>335</v>
      </c>
      <c r="B602" s="5" t="s">
        <v>67</v>
      </c>
      <c r="C602" s="5" t="s">
        <v>55</v>
      </c>
      <c r="D602" s="5" t="s">
        <v>276</v>
      </c>
      <c r="E602" s="5" t="s">
        <v>336</v>
      </c>
      <c r="F602" s="8">
        <v>0.39</v>
      </c>
      <c r="G602" s="8">
        <v>9.4</v>
      </c>
      <c r="H602" s="8">
        <v>12.1875</v>
      </c>
      <c r="I602" s="8">
        <v>168.26</v>
      </c>
      <c r="J602" s="8">
        <v>156.07249999999999</v>
      </c>
      <c r="K602" s="8">
        <v>13.8059487179487</v>
      </c>
    </row>
    <row r="603" spans="1:11" x14ac:dyDescent="0.3">
      <c r="A603" s="7" t="s">
        <v>335</v>
      </c>
      <c r="B603" s="5" t="s">
        <v>67</v>
      </c>
      <c r="C603" s="5" t="s">
        <v>72</v>
      </c>
      <c r="D603" s="5" t="s">
        <v>276</v>
      </c>
      <c r="E603" s="5" t="s">
        <v>336</v>
      </c>
      <c r="F603" s="8">
        <v>0.35</v>
      </c>
      <c r="G603" s="8">
        <v>16.670000000000002</v>
      </c>
      <c r="H603" s="8">
        <v>10.9375</v>
      </c>
      <c r="I603" s="8">
        <v>298.39299999999997</v>
      </c>
      <c r="J603" s="8">
        <v>287.45549999999997</v>
      </c>
      <c r="K603" s="8">
        <v>27.281645714285698</v>
      </c>
    </row>
    <row r="604" spans="1:11" x14ac:dyDescent="0.3">
      <c r="A604" s="7" t="s">
        <v>335</v>
      </c>
      <c r="B604" s="5" t="s">
        <v>67</v>
      </c>
      <c r="C604" s="5" t="s">
        <v>72</v>
      </c>
      <c r="D604" s="5" t="s">
        <v>276</v>
      </c>
      <c r="E604" s="5" t="s">
        <v>336</v>
      </c>
      <c r="F604" s="8">
        <v>0.48</v>
      </c>
      <c r="G604" s="8">
        <v>10.4</v>
      </c>
      <c r="H604" s="8">
        <v>15</v>
      </c>
      <c r="I604" s="8">
        <v>186.16</v>
      </c>
      <c r="J604" s="8">
        <v>171.16</v>
      </c>
      <c r="K604" s="8">
        <v>12.4106666666667</v>
      </c>
    </row>
    <row r="605" spans="1:11" x14ac:dyDescent="0.3">
      <c r="A605" s="7" t="s">
        <v>335</v>
      </c>
      <c r="B605" s="5" t="s">
        <v>67</v>
      </c>
      <c r="C605" s="5" t="s">
        <v>55</v>
      </c>
      <c r="D605" s="5" t="s">
        <v>276</v>
      </c>
      <c r="E605" s="5" t="s">
        <v>336</v>
      </c>
      <c r="F605" s="8">
        <v>0.27</v>
      </c>
      <c r="G605" s="8">
        <v>10.16</v>
      </c>
      <c r="H605" s="8">
        <v>8.4375</v>
      </c>
      <c r="I605" s="8">
        <v>181.864</v>
      </c>
      <c r="J605" s="8">
        <v>173.4265</v>
      </c>
      <c r="K605" s="8">
        <v>21.554251851851902</v>
      </c>
    </row>
    <row r="606" spans="1:11" x14ac:dyDescent="0.3">
      <c r="A606" s="7" t="s">
        <v>1091</v>
      </c>
      <c r="B606" s="5" t="s">
        <v>67</v>
      </c>
      <c r="C606" s="5" t="s">
        <v>72</v>
      </c>
      <c r="D606" s="5" t="s">
        <v>276</v>
      </c>
      <c r="E606" s="5" t="s">
        <v>336</v>
      </c>
      <c r="F606" s="8">
        <v>0.43</v>
      </c>
      <c r="G606" s="8">
        <v>12.63</v>
      </c>
      <c r="H606" s="8">
        <v>13.4375</v>
      </c>
      <c r="I606" s="8">
        <v>226.077</v>
      </c>
      <c r="J606" s="8">
        <v>212.6395</v>
      </c>
      <c r="K606" s="8">
        <v>16.824334883720901</v>
      </c>
    </row>
    <row r="607" spans="1:11" x14ac:dyDescent="0.3">
      <c r="A607" s="7" t="s">
        <v>335</v>
      </c>
      <c r="B607" s="5" t="s">
        <v>67</v>
      </c>
      <c r="C607" s="5" t="s">
        <v>72</v>
      </c>
      <c r="D607" s="5" t="s">
        <v>276</v>
      </c>
      <c r="E607" s="5" t="s">
        <v>336</v>
      </c>
      <c r="F607" s="8">
        <v>0.63</v>
      </c>
      <c r="G607" s="8">
        <v>11.91</v>
      </c>
      <c r="H607" s="8">
        <v>19.6875</v>
      </c>
      <c r="I607" s="8">
        <v>213.18899999999999</v>
      </c>
      <c r="J607" s="8">
        <v>193.50149999999999</v>
      </c>
      <c r="K607" s="8">
        <v>10.828647619047601</v>
      </c>
    </row>
    <row r="608" spans="1:11" x14ac:dyDescent="0.3">
      <c r="A608" s="7" t="s">
        <v>335</v>
      </c>
      <c r="B608" s="5" t="s">
        <v>67</v>
      </c>
      <c r="C608" s="5" t="s">
        <v>55</v>
      </c>
      <c r="D608" s="5" t="s">
        <v>276</v>
      </c>
      <c r="E608" s="5" t="s">
        <v>336</v>
      </c>
      <c r="F608" s="8">
        <v>0.65</v>
      </c>
      <c r="G608" s="8">
        <v>8.75</v>
      </c>
      <c r="H608" s="8">
        <v>20.3125</v>
      </c>
      <c r="I608" s="8">
        <v>156.625</v>
      </c>
      <c r="J608" s="8">
        <v>136.3125</v>
      </c>
      <c r="K608" s="8">
        <v>7.7107692307692304</v>
      </c>
    </row>
    <row r="609" spans="1:11" x14ac:dyDescent="0.3">
      <c r="A609" s="7" t="s">
        <v>700</v>
      </c>
      <c r="B609" s="5" t="s">
        <v>67</v>
      </c>
      <c r="C609" s="5" t="s">
        <v>72</v>
      </c>
      <c r="D609" s="5" t="s">
        <v>276</v>
      </c>
      <c r="E609" s="5" t="s">
        <v>276</v>
      </c>
      <c r="F609" s="8">
        <v>0.02</v>
      </c>
      <c r="G609" s="8">
        <v>3.53</v>
      </c>
      <c r="H609" s="8">
        <v>0.625</v>
      </c>
      <c r="I609" s="8">
        <v>63.186999999999998</v>
      </c>
      <c r="J609" s="8">
        <v>62.561999999999998</v>
      </c>
      <c r="K609" s="8">
        <v>101.0992</v>
      </c>
    </row>
    <row r="610" spans="1:11" x14ac:dyDescent="0.3">
      <c r="A610" s="7" t="s">
        <v>700</v>
      </c>
      <c r="B610" s="5" t="s">
        <v>67</v>
      </c>
      <c r="C610" s="5" t="s">
        <v>55</v>
      </c>
      <c r="D610" s="5" t="s">
        <v>276</v>
      </c>
      <c r="E610" s="5" t="s">
        <v>276</v>
      </c>
      <c r="F610" s="8">
        <v>0.01</v>
      </c>
      <c r="G610" s="8">
        <v>14.41</v>
      </c>
      <c r="H610" s="8">
        <v>0.3125</v>
      </c>
      <c r="I610" s="8">
        <v>257.93900000000002</v>
      </c>
      <c r="J610" s="8">
        <v>257.62650000000002</v>
      </c>
      <c r="K610" s="8">
        <v>825.40480000000002</v>
      </c>
    </row>
    <row r="611" spans="1:11" x14ac:dyDescent="0.3">
      <c r="A611" s="7" t="s">
        <v>702</v>
      </c>
      <c r="B611" s="5" t="s">
        <v>67</v>
      </c>
      <c r="C611" s="5" t="s">
        <v>72</v>
      </c>
      <c r="D611" s="5" t="s">
        <v>276</v>
      </c>
      <c r="E611" s="5" t="s">
        <v>276</v>
      </c>
      <c r="F611" s="8">
        <v>0.01</v>
      </c>
      <c r="G611" s="8">
        <v>3.14</v>
      </c>
      <c r="H611" s="8">
        <v>0.3125</v>
      </c>
      <c r="I611" s="8">
        <v>56.206000000000003</v>
      </c>
      <c r="J611" s="8">
        <v>55.893500000000003</v>
      </c>
      <c r="K611" s="8">
        <v>179.85919999999999</v>
      </c>
    </row>
    <row r="612" spans="1:11" x14ac:dyDescent="0.3">
      <c r="A612" s="7" t="s">
        <v>702</v>
      </c>
      <c r="B612" s="5" t="s">
        <v>67</v>
      </c>
      <c r="C612" s="5" t="s">
        <v>55</v>
      </c>
      <c r="D612" s="5" t="s">
        <v>276</v>
      </c>
      <c r="E612" s="5" t="s">
        <v>276</v>
      </c>
      <c r="F612" s="8">
        <v>0.04</v>
      </c>
      <c r="G612" s="8">
        <v>3.52</v>
      </c>
      <c r="H612" s="8">
        <v>1.25</v>
      </c>
      <c r="I612" s="8">
        <v>63.008000000000003</v>
      </c>
      <c r="J612" s="8">
        <v>61.758000000000003</v>
      </c>
      <c r="K612" s="8">
        <v>50.406399999999998</v>
      </c>
    </row>
    <row r="613" spans="1:11" x14ac:dyDescent="0.3">
      <c r="A613" s="7" t="s">
        <v>452</v>
      </c>
      <c r="B613" s="5" t="s">
        <v>67</v>
      </c>
      <c r="C613" s="5" t="s">
        <v>72</v>
      </c>
      <c r="D613" s="5" t="s">
        <v>276</v>
      </c>
      <c r="E613" s="5" t="s">
        <v>366</v>
      </c>
      <c r="F613" s="8">
        <v>0.94</v>
      </c>
      <c r="G613" s="8">
        <v>9.2200000000000006</v>
      </c>
      <c r="H613" s="8">
        <v>29.375</v>
      </c>
      <c r="I613" s="8">
        <v>165.03800000000001</v>
      </c>
      <c r="J613" s="8">
        <v>135.66300000000001</v>
      </c>
      <c r="K613" s="8">
        <v>5.6183148936170202</v>
      </c>
    </row>
    <row r="614" spans="1:11" x14ac:dyDescent="0.3">
      <c r="A614" s="7" t="s">
        <v>448</v>
      </c>
      <c r="B614" s="5" t="s">
        <v>54</v>
      </c>
      <c r="C614" s="5" t="s">
        <v>72</v>
      </c>
      <c r="D614" s="5" t="s">
        <v>276</v>
      </c>
      <c r="E614" s="5" t="s">
        <v>366</v>
      </c>
      <c r="F614" s="8">
        <v>0.8</v>
      </c>
      <c r="G614" s="8">
        <v>12.97</v>
      </c>
      <c r="H614" s="8">
        <v>25</v>
      </c>
      <c r="I614" s="8">
        <v>232.16300000000001</v>
      </c>
      <c r="J614" s="8">
        <v>207.16300000000001</v>
      </c>
      <c r="K614" s="8">
        <v>9.2865199999999994</v>
      </c>
    </row>
    <row r="615" spans="1:11" x14ac:dyDescent="0.3">
      <c r="A615" s="7" t="s">
        <v>1080</v>
      </c>
      <c r="B615" s="5" t="s">
        <v>67</v>
      </c>
      <c r="C615" s="5" t="s">
        <v>55</v>
      </c>
      <c r="D615" s="5" t="s">
        <v>276</v>
      </c>
      <c r="E615" s="5" t="s">
        <v>336</v>
      </c>
      <c r="F615" s="8">
        <v>0.09</v>
      </c>
      <c r="G615" s="8">
        <v>7.27</v>
      </c>
      <c r="H615" s="8">
        <v>2.8125</v>
      </c>
      <c r="I615" s="8">
        <v>130.13300000000001</v>
      </c>
      <c r="J615" s="8">
        <v>127.3205</v>
      </c>
      <c r="K615" s="8">
        <v>46.2695111111111</v>
      </c>
    </row>
    <row r="616" spans="1:11" x14ac:dyDescent="0.3">
      <c r="A616" s="7" t="s">
        <v>1080</v>
      </c>
      <c r="B616" s="5" t="s">
        <v>67</v>
      </c>
      <c r="C616" s="5" t="s">
        <v>72</v>
      </c>
      <c r="D616" s="5" t="s">
        <v>276</v>
      </c>
      <c r="E616" s="5" t="s">
        <v>336</v>
      </c>
      <c r="F616" s="8">
        <v>2.35</v>
      </c>
      <c r="G616" s="8">
        <v>9.9600000000000009</v>
      </c>
      <c r="H616" s="8">
        <v>73.4375</v>
      </c>
      <c r="I616" s="8">
        <v>178.28399999999999</v>
      </c>
      <c r="J616" s="8">
        <v>104.84650000000001</v>
      </c>
      <c r="K616" s="8">
        <v>2.4276970212765998</v>
      </c>
    </row>
    <row r="617" spans="1:11" x14ac:dyDescent="0.3">
      <c r="A617" s="7" t="s">
        <v>438</v>
      </c>
      <c r="B617" s="5" t="s">
        <v>67</v>
      </c>
      <c r="C617" s="5" t="s">
        <v>55</v>
      </c>
      <c r="D617" s="5" t="s">
        <v>276</v>
      </c>
      <c r="E617" s="5" t="s">
        <v>366</v>
      </c>
      <c r="F617" s="8">
        <v>0.6</v>
      </c>
      <c r="G617" s="8">
        <v>8</v>
      </c>
      <c r="H617" s="8">
        <v>18.75</v>
      </c>
      <c r="I617" s="8">
        <v>143.19999999999999</v>
      </c>
      <c r="J617" s="8">
        <v>124.45</v>
      </c>
      <c r="K617" s="8">
        <v>7.6373333333333298</v>
      </c>
    </row>
    <row r="618" spans="1:11" x14ac:dyDescent="0.3">
      <c r="A618" s="7" t="s">
        <v>455</v>
      </c>
      <c r="B618" s="5" t="s">
        <v>67</v>
      </c>
      <c r="C618" s="5" t="s">
        <v>72</v>
      </c>
      <c r="D618" s="5" t="s">
        <v>276</v>
      </c>
      <c r="E618" s="5" t="s">
        <v>366</v>
      </c>
      <c r="F618" s="8">
        <v>0.56000000000000005</v>
      </c>
      <c r="G618" s="8">
        <v>9.61</v>
      </c>
      <c r="H618" s="8">
        <v>17.5</v>
      </c>
      <c r="I618" s="8">
        <v>172.01900000000001</v>
      </c>
      <c r="J618" s="8">
        <v>154.51900000000001</v>
      </c>
      <c r="K618" s="8">
        <v>9.8296571428571404</v>
      </c>
    </row>
    <row r="619" spans="1:11" x14ac:dyDescent="0.3">
      <c r="A619" s="7" t="s">
        <v>441</v>
      </c>
      <c r="B619" s="5" t="s">
        <v>67</v>
      </c>
      <c r="C619" s="5" t="s">
        <v>72</v>
      </c>
      <c r="D619" s="5" t="s">
        <v>276</v>
      </c>
      <c r="E619" s="5" t="s">
        <v>366</v>
      </c>
      <c r="F619" s="8">
        <v>0.95</v>
      </c>
      <c r="G619" s="8">
        <v>9.1300000000000008</v>
      </c>
      <c r="H619" s="8">
        <v>29.6875</v>
      </c>
      <c r="I619" s="8">
        <v>163.42699999999999</v>
      </c>
      <c r="J619" s="8">
        <v>133.73949999999999</v>
      </c>
      <c r="K619" s="8">
        <v>5.5049094736842097</v>
      </c>
    </row>
    <row r="620" spans="1:11" x14ac:dyDescent="0.3">
      <c r="A620" s="7" t="s">
        <v>438</v>
      </c>
      <c r="B620" s="5" t="s">
        <v>67</v>
      </c>
      <c r="C620" s="5" t="s">
        <v>72</v>
      </c>
      <c r="D620" s="5" t="s">
        <v>276</v>
      </c>
      <c r="E620" s="5" t="s">
        <v>366</v>
      </c>
      <c r="F620" s="8">
        <v>0.38</v>
      </c>
      <c r="G620" s="8">
        <v>8.3699999999999992</v>
      </c>
      <c r="H620" s="8">
        <v>11.875</v>
      </c>
      <c r="I620" s="8">
        <v>149.82300000000001</v>
      </c>
      <c r="J620" s="8">
        <v>137.94800000000001</v>
      </c>
      <c r="K620" s="8">
        <v>12.6166736842105</v>
      </c>
    </row>
    <row r="621" spans="1:11" x14ac:dyDescent="0.3">
      <c r="A621" s="7" t="s">
        <v>441</v>
      </c>
      <c r="B621" s="5" t="s">
        <v>67</v>
      </c>
      <c r="C621" s="5" t="s">
        <v>55</v>
      </c>
      <c r="D621" s="5" t="s">
        <v>276</v>
      </c>
      <c r="E621" s="5" t="s">
        <v>366</v>
      </c>
      <c r="F621" s="8">
        <v>0.62</v>
      </c>
      <c r="G621" s="8">
        <v>8.82</v>
      </c>
      <c r="H621" s="8">
        <v>19.375</v>
      </c>
      <c r="I621" s="8">
        <v>157.87799999999999</v>
      </c>
      <c r="J621" s="8">
        <v>138.50299999999999</v>
      </c>
      <c r="K621" s="8">
        <v>8.1485419354838697</v>
      </c>
    </row>
    <row r="622" spans="1:11" x14ac:dyDescent="0.3">
      <c r="A622" s="7" t="s">
        <v>867</v>
      </c>
      <c r="B622" s="5" t="s">
        <v>67</v>
      </c>
      <c r="C622" s="5" t="s">
        <v>55</v>
      </c>
      <c r="D622" s="5" t="s">
        <v>276</v>
      </c>
      <c r="E622" s="5" t="s">
        <v>366</v>
      </c>
      <c r="F622" s="8">
        <v>0.01</v>
      </c>
      <c r="G622" s="8">
        <v>3.5</v>
      </c>
      <c r="H622" s="8">
        <v>0.3125</v>
      </c>
      <c r="I622" s="8">
        <v>62.65</v>
      </c>
      <c r="J622" s="8">
        <v>62.337499999999999</v>
      </c>
      <c r="K622" s="8">
        <v>200.48</v>
      </c>
    </row>
    <row r="623" spans="1:11" x14ac:dyDescent="0.3">
      <c r="A623" s="7" t="s">
        <v>867</v>
      </c>
      <c r="B623" s="5" t="s">
        <v>67</v>
      </c>
      <c r="C623" s="5" t="s">
        <v>72</v>
      </c>
      <c r="D623" s="5" t="s">
        <v>276</v>
      </c>
      <c r="E623" s="5" t="s">
        <v>366</v>
      </c>
      <c r="F623" s="8">
        <v>0.01</v>
      </c>
      <c r="G623" s="8">
        <v>45.33</v>
      </c>
      <c r="H623" s="8">
        <v>0.3125</v>
      </c>
      <c r="I623" s="8">
        <v>811.40700000000004</v>
      </c>
      <c r="J623" s="8">
        <v>811.09450000000004</v>
      </c>
      <c r="K623" s="8">
        <v>2596.5023999999999</v>
      </c>
    </row>
    <row r="624" spans="1:11" x14ac:dyDescent="0.3">
      <c r="A624" s="7" t="s">
        <v>1074</v>
      </c>
      <c r="B624" s="5" t="s">
        <v>67</v>
      </c>
      <c r="C624" s="5" t="s">
        <v>72</v>
      </c>
      <c r="D624" s="5" t="s">
        <v>276</v>
      </c>
      <c r="E624" s="5" t="s">
        <v>336</v>
      </c>
      <c r="F624" s="8">
        <v>0.15</v>
      </c>
      <c r="G624" s="8">
        <v>4.82</v>
      </c>
      <c r="H624" s="8">
        <v>4.6875</v>
      </c>
      <c r="I624" s="8">
        <v>86.278000000000006</v>
      </c>
      <c r="J624" s="8">
        <v>81.590500000000006</v>
      </c>
      <c r="K624" s="8">
        <v>18.4059733333333</v>
      </c>
    </row>
    <row r="625" spans="1:11" x14ac:dyDescent="0.3">
      <c r="A625" s="7" t="s">
        <v>1074</v>
      </c>
      <c r="B625" s="5" t="s">
        <v>67</v>
      </c>
      <c r="C625" s="5" t="s">
        <v>55</v>
      </c>
      <c r="D625" s="5" t="s">
        <v>276</v>
      </c>
      <c r="E625" s="5" t="s">
        <v>336</v>
      </c>
      <c r="F625" s="8">
        <v>0.01</v>
      </c>
      <c r="G625" s="8">
        <v>3.84</v>
      </c>
      <c r="H625" s="8">
        <v>0.3125</v>
      </c>
      <c r="I625" s="8">
        <v>68.736000000000004</v>
      </c>
      <c r="J625" s="8">
        <v>68.423500000000004</v>
      </c>
      <c r="K625" s="8">
        <v>219.95519999999999</v>
      </c>
    </row>
    <row r="626" spans="1:11" x14ac:dyDescent="0.3">
      <c r="A626" s="7" t="s">
        <v>713</v>
      </c>
      <c r="B626" s="5" t="s">
        <v>67</v>
      </c>
      <c r="C626" s="5" t="s">
        <v>72</v>
      </c>
      <c r="D626" s="5" t="s">
        <v>276</v>
      </c>
      <c r="E626" s="5" t="s">
        <v>276</v>
      </c>
      <c r="F626" s="8">
        <v>3.38</v>
      </c>
      <c r="G626" s="8">
        <v>0.33</v>
      </c>
      <c r="H626" s="8">
        <v>105.625</v>
      </c>
      <c r="I626" s="8">
        <v>5.907</v>
      </c>
      <c r="J626" s="8">
        <v>-99.718000000000004</v>
      </c>
      <c r="K626" s="8">
        <v>5.5924260355029599E-2</v>
      </c>
    </row>
    <row r="627" spans="1:11" x14ac:dyDescent="0.3">
      <c r="A627" s="7" t="s">
        <v>341</v>
      </c>
      <c r="B627" s="5" t="s">
        <v>54</v>
      </c>
      <c r="C627" s="5" t="s">
        <v>72</v>
      </c>
      <c r="D627" s="5" t="s">
        <v>276</v>
      </c>
      <c r="E627" s="5" t="s">
        <v>336</v>
      </c>
      <c r="F627" s="8">
        <v>0.01</v>
      </c>
      <c r="G627" s="8">
        <v>2.13</v>
      </c>
      <c r="H627" s="8">
        <v>0.3125</v>
      </c>
      <c r="I627" s="8">
        <v>38.127000000000002</v>
      </c>
      <c r="J627" s="8">
        <v>37.814500000000002</v>
      </c>
      <c r="K627" s="8">
        <v>122.0064</v>
      </c>
    </row>
    <row r="628" spans="1:11" x14ac:dyDescent="0.3">
      <c r="A628" s="7" t="s">
        <v>341</v>
      </c>
      <c r="B628" s="5" t="s">
        <v>54</v>
      </c>
      <c r="C628" s="5" t="s">
        <v>55</v>
      </c>
      <c r="D628" s="5" t="s">
        <v>276</v>
      </c>
      <c r="E628" s="5" t="s">
        <v>336</v>
      </c>
      <c r="F628" s="8">
        <v>0.01</v>
      </c>
      <c r="G628" s="8">
        <v>2.46</v>
      </c>
      <c r="H628" s="8">
        <v>0.3125</v>
      </c>
      <c r="I628" s="8">
        <v>44.033999999999999</v>
      </c>
      <c r="J628" s="8">
        <v>43.721499999999999</v>
      </c>
      <c r="K628" s="8">
        <v>140.90880000000001</v>
      </c>
    </row>
    <row r="629" spans="1:11" x14ac:dyDescent="0.3">
      <c r="A629" s="7" t="s">
        <v>341</v>
      </c>
      <c r="B629" s="5" t="s">
        <v>54</v>
      </c>
      <c r="C629" s="5" t="s">
        <v>72</v>
      </c>
      <c r="D629" s="5" t="s">
        <v>276</v>
      </c>
      <c r="E629" s="5" t="s">
        <v>336</v>
      </c>
      <c r="F629" s="8">
        <v>1.99</v>
      </c>
      <c r="G629" s="8">
        <v>5.09</v>
      </c>
      <c r="H629" s="8">
        <v>62.1875</v>
      </c>
      <c r="I629" s="8">
        <v>91.111000000000004</v>
      </c>
      <c r="J629" s="8">
        <v>28.923500000000001</v>
      </c>
      <c r="K629" s="8">
        <v>1.4651015075376901</v>
      </c>
    </row>
    <row r="630" spans="1:11" x14ac:dyDescent="0.3">
      <c r="A630" s="7" t="s">
        <v>341</v>
      </c>
      <c r="B630" s="5" t="s">
        <v>54</v>
      </c>
      <c r="C630" s="5" t="s">
        <v>72</v>
      </c>
      <c r="D630" s="5" t="s">
        <v>276</v>
      </c>
      <c r="E630" s="5" t="s">
        <v>336</v>
      </c>
      <c r="F630" s="8">
        <v>0.24</v>
      </c>
      <c r="G630" s="8">
        <v>7.11</v>
      </c>
      <c r="H630" s="8">
        <v>7.5</v>
      </c>
      <c r="I630" s="8">
        <v>127.26900000000001</v>
      </c>
      <c r="J630" s="8">
        <v>119.76900000000001</v>
      </c>
      <c r="K630" s="8">
        <v>16.969200000000001</v>
      </c>
    </row>
    <row r="631" spans="1:11" x14ac:dyDescent="0.3">
      <c r="A631" s="7" t="s">
        <v>341</v>
      </c>
      <c r="B631" s="5" t="s">
        <v>54</v>
      </c>
      <c r="C631" s="5" t="s">
        <v>72</v>
      </c>
      <c r="D631" s="5" t="s">
        <v>276</v>
      </c>
      <c r="E631" s="5" t="s">
        <v>336</v>
      </c>
      <c r="F631" s="8">
        <v>1.1399999999999999</v>
      </c>
      <c r="G631" s="8">
        <v>6.61</v>
      </c>
      <c r="H631" s="8">
        <v>35.625</v>
      </c>
      <c r="I631" s="8">
        <v>118.319</v>
      </c>
      <c r="J631" s="8">
        <v>82.694000000000003</v>
      </c>
      <c r="K631" s="8">
        <v>3.3212350877193</v>
      </c>
    </row>
    <row r="632" spans="1:11" x14ac:dyDescent="0.3">
      <c r="A632" s="7" t="s">
        <v>1894</v>
      </c>
      <c r="B632" s="5" t="s">
        <v>67</v>
      </c>
      <c r="C632" s="5" t="s">
        <v>55</v>
      </c>
      <c r="D632" s="5" t="s">
        <v>276</v>
      </c>
      <c r="E632" s="5" t="s">
        <v>366</v>
      </c>
      <c r="F632" s="8">
        <v>0.01</v>
      </c>
      <c r="G632" s="8">
        <v>3.52</v>
      </c>
      <c r="H632" s="8">
        <v>0.3125</v>
      </c>
      <c r="I632" s="8">
        <v>63.008000000000003</v>
      </c>
      <c r="J632" s="8">
        <v>62.695500000000003</v>
      </c>
      <c r="K632" s="8">
        <v>201.62559999999999</v>
      </c>
    </row>
    <row r="633" spans="1:11" x14ac:dyDescent="0.3">
      <c r="A633" s="7" t="s">
        <v>1894</v>
      </c>
      <c r="B633" s="5" t="s">
        <v>67</v>
      </c>
      <c r="C633" s="5" t="s">
        <v>72</v>
      </c>
      <c r="D633" s="5" t="s">
        <v>276</v>
      </c>
      <c r="E633" s="5" t="s">
        <v>366</v>
      </c>
      <c r="F633" s="8">
        <v>0.01</v>
      </c>
      <c r="G633" s="8">
        <v>2.48</v>
      </c>
      <c r="H633" s="8">
        <v>0.3125</v>
      </c>
      <c r="I633" s="8">
        <v>44.392000000000003</v>
      </c>
      <c r="J633" s="8">
        <v>44.079500000000003</v>
      </c>
      <c r="K633" s="8">
        <v>142.05439999999999</v>
      </c>
    </row>
    <row r="634" spans="1:11" x14ac:dyDescent="0.3">
      <c r="A634" s="7" t="s">
        <v>1894</v>
      </c>
      <c r="B634" s="5" t="s">
        <v>67</v>
      </c>
      <c r="C634" s="5" t="s">
        <v>72</v>
      </c>
      <c r="D634" s="5" t="s">
        <v>276</v>
      </c>
      <c r="E634" s="5" t="s">
        <v>366</v>
      </c>
      <c r="F634" s="8">
        <v>0.01</v>
      </c>
      <c r="G634" s="8">
        <v>3.72</v>
      </c>
      <c r="H634" s="8">
        <v>0.3125</v>
      </c>
      <c r="I634" s="8">
        <v>66.587999999999994</v>
      </c>
      <c r="J634" s="8">
        <v>66.275499999999994</v>
      </c>
      <c r="K634" s="8">
        <v>213.08160000000001</v>
      </c>
    </row>
    <row r="635" spans="1:11" x14ac:dyDescent="0.3">
      <c r="A635" s="7" t="s">
        <v>1886</v>
      </c>
      <c r="B635" s="5" t="s">
        <v>67</v>
      </c>
      <c r="C635" s="5" t="s">
        <v>72</v>
      </c>
      <c r="D635" s="5" t="s">
        <v>276</v>
      </c>
      <c r="E635" s="5" t="s">
        <v>366</v>
      </c>
      <c r="F635" s="8">
        <v>0.01</v>
      </c>
      <c r="G635" s="8">
        <v>2.2000000000000002</v>
      </c>
      <c r="H635" s="8">
        <v>0.3125</v>
      </c>
      <c r="I635" s="8">
        <v>39.380000000000003</v>
      </c>
      <c r="J635" s="8">
        <v>39.067500000000003</v>
      </c>
      <c r="K635" s="8">
        <v>126.01600000000001</v>
      </c>
    </row>
    <row r="636" spans="1:11" x14ac:dyDescent="0.3">
      <c r="A636" s="7" t="s">
        <v>1886</v>
      </c>
      <c r="B636" s="5" t="s">
        <v>67</v>
      </c>
      <c r="C636" s="5" t="s">
        <v>72</v>
      </c>
      <c r="D636" s="5" t="s">
        <v>276</v>
      </c>
      <c r="E636" s="5" t="s">
        <v>366</v>
      </c>
      <c r="F636" s="8">
        <v>0.48</v>
      </c>
      <c r="G636" s="8">
        <v>3.32</v>
      </c>
      <c r="H636" s="8">
        <v>15</v>
      </c>
      <c r="I636" s="8">
        <v>59.427999999999997</v>
      </c>
      <c r="J636" s="8">
        <v>44.427999999999997</v>
      </c>
      <c r="K636" s="8">
        <v>3.96186666666667</v>
      </c>
    </row>
    <row r="637" spans="1:11" x14ac:dyDescent="0.3">
      <c r="A637" s="7" t="s">
        <v>1886</v>
      </c>
      <c r="B637" s="5" t="s">
        <v>67</v>
      </c>
      <c r="C637" s="5" t="s">
        <v>55</v>
      </c>
      <c r="D637" s="5" t="s">
        <v>276</v>
      </c>
      <c r="E637" s="5" t="s">
        <v>366</v>
      </c>
      <c r="F637" s="8">
        <v>0.01</v>
      </c>
      <c r="G637" s="8">
        <v>2.1</v>
      </c>
      <c r="H637" s="8">
        <v>0.3125</v>
      </c>
      <c r="I637" s="8">
        <v>37.590000000000003</v>
      </c>
      <c r="J637" s="8">
        <v>37.277500000000003</v>
      </c>
      <c r="K637" s="8">
        <v>120.288</v>
      </c>
    </row>
    <row r="638" spans="1:11" x14ac:dyDescent="0.3">
      <c r="A638" s="7" t="s">
        <v>1886</v>
      </c>
      <c r="B638" s="5" t="s">
        <v>67</v>
      </c>
      <c r="C638" s="5" t="s">
        <v>72</v>
      </c>
      <c r="D638" s="5" t="s">
        <v>276</v>
      </c>
      <c r="E638" s="5" t="s">
        <v>366</v>
      </c>
      <c r="F638" s="8">
        <v>0.06</v>
      </c>
      <c r="G638" s="8">
        <v>3.2</v>
      </c>
      <c r="H638" s="8">
        <v>1.875</v>
      </c>
      <c r="I638" s="8">
        <v>57.28</v>
      </c>
      <c r="J638" s="8">
        <v>55.405000000000001</v>
      </c>
      <c r="K638" s="8">
        <v>30.549333333333301</v>
      </c>
    </row>
    <row r="639" spans="1:11" x14ac:dyDescent="0.3">
      <c r="A639" s="7" t="s">
        <v>1882</v>
      </c>
      <c r="B639" s="5" t="s">
        <v>67</v>
      </c>
      <c r="C639" s="5" t="s">
        <v>72</v>
      </c>
      <c r="D639" s="5" t="s">
        <v>276</v>
      </c>
      <c r="E639" s="5" t="s">
        <v>366</v>
      </c>
      <c r="F639" s="8">
        <v>0.12</v>
      </c>
      <c r="G639" s="8">
        <v>2.21</v>
      </c>
      <c r="H639" s="8">
        <v>3.75</v>
      </c>
      <c r="I639" s="8">
        <v>39.558999999999997</v>
      </c>
      <c r="J639" s="8">
        <v>35.808999999999997</v>
      </c>
      <c r="K639" s="8">
        <v>10.5490666666667</v>
      </c>
    </row>
    <row r="640" spans="1:11" x14ac:dyDescent="0.3">
      <c r="A640" s="7" t="s">
        <v>460</v>
      </c>
      <c r="B640" s="5" t="s">
        <v>67</v>
      </c>
      <c r="C640" s="5" t="s">
        <v>72</v>
      </c>
      <c r="D640" s="5" t="s">
        <v>276</v>
      </c>
      <c r="E640" s="5" t="s">
        <v>366</v>
      </c>
      <c r="F640" s="8">
        <v>0.01</v>
      </c>
      <c r="G640" s="8">
        <v>5.34</v>
      </c>
      <c r="H640" s="8">
        <v>0.3125</v>
      </c>
      <c r="I640" s="8">
        <v>95.585999999999999</v>
      </c>
      <c r="J640" s="8">
        <v>95.273499999999999</v>
      </c>
      <c r="K640" s="8">
        <v>305.87520000000001</v>
      </c>
    </row>
    <row r="641" spans="1:11" x14ac:dyDescent="0.3">
      <c r="A641" s="7" t="s">
        <v>1882</v>
      </c>
      <c r="B641" s="5" t="s">
        <v>67</v>
      </c>
      <c r="C641" s="5" t="s">
        <v>72</v>
      </c>
      <c r="D641" s="5" t="s">
        <v>276</v>
      </c>
      <c r="E641" s="5" t="s">
        <v>366</v>
      </c>
      <c r="F641" s="8">
        <v>0.08</v>
      </c>
      <c r="G641" s="8">
        <v>1.72</v>
      </c>
      <c r="H641" s="8">
        <v>2.5</v>
      </c>
      <c r="I641" s="8">
        <v>30.788</v>
      </c>
      <c r="J641" s="8">
        <v>28.288</v>
      </c>
      <c r="K641" s="8">
        <v>12.315200000000001</v>
      </c>
    </row>
    <row r="642" spans="1:11" x14ac:dyDescent="0.3">
      <c r="A642" s="7" t="s">
        <v>1882</v>
      </c>
      <c r="B642" s="5" t="s">
        <v>67</v>
      </c>
      <c r="C642" s="5" t="s">
        <v>55</v>
      </c>
      <c r="D642" s="5" t="s">
        <v>276</v>
      </c>
      <c r="E642" s="5" t="s">
        <v>366</v>
      </c>
      <c r="F642" s="8">
        <v>0.11</v>
      </c>
      <c r="G642" s="8">
        <v>2.4900000000000002</v>
      </c>
      <c r="H642" s="8">
        <v>3.4375</v>
      </c>
      <c r="I642" s="8">
        <v>44.570999999999998</v>
      </c>
      <c r="J642" s="8">
        <v>41.133499999999998</v>
      </c>
      <c r="K642" s="8">
        <v>12.9661090909091</v>
      </c>
    </row>
    <row r="643" spans="1:11" x14ac:dyDescent="0.3">
      <c r="A643" s="7" t="s">
        <v>1882</v>
      </c>
      <c r="B643" s="5" t="s">
        <v>67</v>
      </c>
      <c r="C643" s="5" t="s">
        <v>72</v>
      </c>
      <c r="D643" s="5" t="s">
        <v>276</v>
      </c>
      <c r="E643" s="5" t="s">
        <v>366</v>
      </c>
      <c r="F643" s="8">
        <v>0.1</v>
      </c>
      <c r="G643" s="8">
        <v>1.77</v>
      </c>
      <c r="H643" s="8">
        <v>3.125</v>
      </c>
      <c r="I643" s="8">
        <v>31.683</v>
      </c>
      <c r="J643" s="8">
        <v>28.558</v>
      </c>
      <c r="K643" s="8">
        <v>10.13856</v>
      </c>
    </row>
    <row r="644" spans="1:11" x14ac:dyDescent="0.3">
      <c r="A644" s="7" t="s">
        <v>1877</v>
      </c>
      <c r="B644" s="5" t="s">
        <v>67</v>
      </c>
      <c r="C644" s="5" t="s">
        <v>72</v>
      </c>
      <c r="D644" s="5" t="s">
        <v>276</v>
      </c>
      <c r="E644" s="5" t="s">
        <v>366</v>
      </c>
      <c r="F644" s="8">
        <v>0.2</v>
      </c>
      <c r="G644" s="8">
        <v>1.1399999999999999</v>
      </c>
      <c r="H644" s="8">
        <v>6.25</v>
      </c>
      <c r="I644" s="8">
        <v>20.405999999999999</v>
      </c>
      <c r="J644" s="8">
        <v>14.156000000000001</v>
      </c>
      <c r="K644" s="8">
        <v>3.2649599999999999</v>
      </c>
    </row>
    <row r="645" spans="1:11" x14ac:dyDescent="0.3">
      <c r="A645" s="7" t="s">
        <v>1877</v>
      </c>
      <c r="B645" s="5" t="s">
        <v>67</v>
      </c>
      <c r="C645" s="5" t="s">
        <v>72</v>
      </c>
      <c r="D645" s="5" t="s">
        <v>276</v>
      </c>
      <c r="E645" s="5" t="s">
        <v>366</v>
      </c>
      <c r="F645" s="8">
        <v>0.01</v>
      </c>
      <c r="G645" s="8">
        <v>3.94</v>
      </c>
      <c r="H645" s="8">
        <v>0.3125</v>
      </c>
      <c r="I645" s="8">
        <v>70.525999999999996</v>
      </c>
      <c r="J645" s="8">
        <v>70.213499999999996</v>
      </c>
      <c r="K645" s="8">
        <v>225.6832</v>
      </c>
    </row>
    <row r="646" spans="1:11" x14ac:dyDescent="0.3">
      <c r="A646" s="7" t="s">
        <v>464</v>
      </c>
      <c r="B646" s="5" t="s">
        <v>54</v>
      </c>
      <c r="C646" s="5" t="s">
        <v>72</v>
      </c>
      <c r="D646" s="5" t="s">
        <v>276</v>
      </c>
      <c r="E646" s="5" t="s">
        <v>366</v>
      </c>
      <c r="F646" s="8">
        <v>0.01</v>
      </c>
      <c r="G646" s="8">
        <v>9.61</v>
      </c>
      <c r="H646" s="8">
        <v>0.3125</v>
      </c>
      <c r="I646" s="8">
        <v>172.01900000000001</v>
      </c>
      <c r="J646" s="8">
        <v>171.70650000000001</v>
      </c>
      <c r="K646" s="8">
        <v>550.46079999999995</v>
      </c>
    </row>
    <row r="647" spans="1:11" x14ac:dyDescent="0.3">
      <c r="A647" s="7" t="s">
        <v>464</v>
      </c>
      <c r="B647" s="5" t="s">
        <v>54</v>
      </c>
      <c r="C647" s="5" t="s">
        <v>55</v>
      </c>
      <c r="D647" s="5" t="s">
        <v>276</v>
      </c>
      <c r="E647" s="5" t="s">
        <v>366</v>
      </c>
      <c r="F647" s="8">
        <v>0.06</v>
      </c>
      <c r="G647" s="8">
        <v>6.12</v>
      </c>
      <c r="H647" s="8">
        <v>1.875</v>
      </c>
      <c r="I647" s="8">
        <v>109.548</v>
      </c>
      <c r="J647" s="8">
        <v>107.673</v>
      </c>
      <c r="K647" s="8">
        <v>58.425600000000003</v>
      </c>
    </row>
    <row r="648" spans="1:11" x14ac:dyDescent="0.3">
      <c r="A648" s="7" t="s">
        <v>1930</v>
      </c>
      <c r="B648" s="5" t="s">
        <v>54</v>
      </c>
      <c r="C648" s="5" t="s">
        <v>72</v>
      </c>
      <c r="D648" s="5" t="s">
        <v>276</v>
      </c>
      <c r="E648" s="5" t="s">
        <v>366</v>
      </c>
      <c r="F648" s="8">
        <v>0.51</v>
      </c>
      <c r="G648" s="8">
        <v>1.54</v>
      </c>
      <c r="H648" s="8">
        <v>15.9375</v>
      </c>
      <c r="I648" s="8">
        <v>27.565999999999999</v>
      </c>
      <c r="J648" s="8">
        <v>11.628500000000001</v>
      </c>
      <c r="K648" s="8">
        <v>1.72963137254902</v>
      </c>
    </row>
    <row r="649" spans="1:11" x14ac:dyDescent="0.3">
      <c r="A649" s="7" t="s">
        <v>348</v>
      </c>
      <c r="B649" s="5" t="s">
        <v>67</v>
      </c>
      <c r="C649" s="5" t="s">
        <v>72</v>
      </c>
      <c r="D649" s="5" t="s">
        <v>276</v>
      </c>
      <c r="E649" s="5" t="s">
        <v>276</v>
      </c>
      <c r="F649" s="8">
        <v>0.06</v>
      </c>
      <c r="G649" s="8">
        <v>7.22</v>
      </c>
      <c r="H649" s="8">
        <v>1.875</v>
      </c>
      <c r="I649" s="8">
        <v>129.238</v>
      </c>
      <c r="J649" s="8">
        <v>127.363</v>
      </c>
      <c r="K649" s="8">
        <v>68.926933333333295</v>
      </c>
    </row>
    <row r="650" spans="1:11" x14ac:dyDescent="0.3">
      <c r="A650" s="7" t="s">
        <v>309</v>
      </c>
      <c r="B650" s="5" t="s">
        <v>67</v>
      </c>
      <c r="C650" s="5" t="s">
        <v>72</v>
      </c>
      <c r="D650" s="5" t="s">
        <v>276</v>
      </c>
      <c r="E650" s="5" t="s">
        <v>384</v>
      </c>
      <c r="F650" s="8">
        <v>0.01</v>
      </c>
      <c r="G650" s="8">
        <v>8.33</v>
      </c>
      <c r="H650" s="8">
        <v>0.3125</v>
      </c>
      <c r="I650" s="8">
        <v>149.107</v>
      </c>
      <c r="J650" s="8">
        <v>148.7945</v>
      </c>
      <c r="K650" s="8">
        <v>477.14240000000001</v>
      </c>
    </row>
    <row r="651" spans="1:11" x14ac:dyDescent="0.3">
      <c r="A651" s="7" t="s">
        <v>309</v>
      </c>
      <c r="B651" s="5" t="s">
        <v>67</v>
      </c>
      <c r="C651" s="5" t="s">
        <v>55</v>
      </c>
      <c r="D651" s="5" t="s">
        <v>276</v>
      </c>
      <c r="E651" s="5" t="s">
        <v>384</v>
      </c>
      <c r="F651" s="8">
        <v>0.01</v>
      </c>
      <c r="G651" s="8">
        <v>8.1</v>
      </c>
      <c r="H651" s="8">
        <v>0.3125</v>
      </c>
      <c r="I651" s="8">
        <v>144.99</v>
      </c>
      <c r="J651" s="8">
        <v>144.67750000000001</v>
      </c>
      <c r="K651" s="8">
        <v>463.96800000000002</v>
      </c>
    </row>
    <row r="652" spans="1:11" x14ac:dyDescent="0.3">
      <c r="A652" s="7" t="s">
        <v>747</v>
      </c>
      <c r="B652" s="5" t="s">
        <v>67</v>
      </c>
      <c r="C652" s="5" t="s">
        <v>55</v>
      </c>
      <c r="D652" s="5" t="s">
        <v>276</v>
      </c>
      <c r="E652" s="5" t="s">
        <v>384</v>
      </c>
      <c r="F652" s="8">
        <v>2.3199999999999998</v>
      </c>
      <c r="G652" s="8">
        <v>2.89</v>
      </c>
      <c r="H652" s="8">
        <v>72.5</v>
      </c>
      <c r="I652" s="8">
        <v>51.731000000000002</v>
      </c>
      <c r="J652" s="8">
        <v>-20.768999999999998</v>
      </c>
      <c r="K652" s="8">
        <v>0.71353103448275901</v>
      </c>
    </row>
    <row r="653" spans="1:11" x14ac:dyDescent="0.3">
      <c r="A653" s="7" t="s">
        <v>420</v>
      </c>
      <c r="B653" s="5" t="s">
        <v>54</v>
      </c>
      <c r="C653" s="5" t="s">
        <v>55</v>
      </c>
      <c r="D653" s="5" t="s">
        <v>276</v>
      </c>
      <c r="E653" s="5" t="s">
        <v>276</v>
      </c>
      <c r="F653" s="8">
        <v>1.36</v>
      </c>
      <c r="G653" s="8">
        <v>17.78</v>
      </c>
      <c r="H653" s="8">
        <v>42.5</v>
      </c>
      <c r="I653" s="8">
        <v>318.262</v>
      </c>
      <c r="J653" s="8">
        <v>275.762</v>
      </c>
      <c r="K653" s="8">
        <v>7.4885176470588304</v>
      </c>
    </row>
    <row r="654" spans="1:11" x14ac:dyDescent="0.3">
      <c r="A654" s="7" t="s">
        <v>420</v>
      </c>
      <c r="B654" s="5" t="s">
        <v>54</v>
      </c>
      <c r="C654" s="5" t="s">
        <v>72</v>
      </c>
      <c r="D654" s="5" t="s">
        <v>276</v>
      </c>
      <c r="E654" s="5" t="s">
        <v>276</v>
      </c>
      <c r="F654" s="8">
        <v>0.28000000000000003</v>
      </c>
      <c r="G654" s="8">
        <v>10.82</v>
      </c>
      <c r="H654" s="8">
        <v>8.75</v>
      </c>
      <c r="I654" s="8">
        <v>193.678</v>
      </c>
      <c r="J654" s="8">
        <v>184.928</v>
      </c>
      <c r="K654" s="8">
        <v>22.1346285714286</v>
      </c>
    </row>
    <row r="655" spans="1:11" x14ac:dyDescent="0.3">
      <c r="A655" s="7" t="s">
        <v>202</v>
      </c>
      <c r="B655" s="5" t="s">
        <v>67</v>
      </c>
      <c r="C655" s="5" t="s">
        <v>72</v>
      </c>
      <c r="D655" s="5" t="s">
        <v>276</v>
      </c>
      <c r="E655" s="5" t="s">
        <v>276</v>
      </c>
      <c r="F655" s="8">
        <v>0.85</v>
      </c>
      <c r="G655" s="8">
        <v>12.51</v>
      </c>
      <c r="H655" s="8">
        <v>26.5625</v>
      </c>
      <c r="I655" s="8">
        <v>223.929</v>
      </c>
      <c r="J655" s="8">
        <v>197.3665</v>
      </c>
      <c r="K655" s="8">
        <v>8.4302682352941201</v>
      </c>
    </row>
    <row r="656" spans="1:11" x14ac:dyDescent="0.3">
      <c r="A656" s="7" t="s">
        <v>202</v>
      </c>
      <c r="B656" s="5" t="s">
        <v>67</v>
      </c>
      <c r="C656" s="5" t="s">
        <v>72</v>
      </c>
      <c r="D656" s="5" t="s">
        <v>276</v>
      </c>
      <c r="E656" s="5" t="s">
        <v>276</v>
      </c>
      <c r="F656" s="8">
        <v>0.76</v>
      </c>
      <c r="G656" s="8">
        <v>14.01</v>
      </c>
      <c r="H656" s="8">
        <v>23.75</v>
      </c>
      <c r="I656" s="8">
        <v>250.779</v>
      </c>
      <c r="J656" s="8">
        <v>227.029</v>
      </c>
      <c r="K656" s="8">
        <v>10.559115789473701</v>
      </c>
    </row>
    <row r="657" spans="1:11" x14ac:dyDescent="0.3">
      <c r="A657" s="7" t="s">
        <v>202</v>
      </c>
      <c r="B657" s="5" t="s">
        <v>67</v>
      </c>
      <c r="C657" s="5" t="s">
        <v>72</v>
      </c>
      <c r="D657" s="5" t="s">
        <v>276</v>
      </c>
      <c r="E657" s="5" t="s">
        <v>276</v>
      </c>
      <c r="F657" s="8">
        <v>0.68</v>
      </c>
      <c r="G657" s="8">
        <v>10.220000000000001</v>
      </c>
      <c r="H657" s="8">
        <v>21.25</v>
      </c>
      <c r="I657" s="8">
        <v>182.93799999999999</v>
      </c>
      <c r="J657" s="8">
        <v>161.68799999999999</v>
      </c>
      <c r="K657" s="8">
        <v>8.60884705882353</v>
      </c>
    </row>
    <row r="658" spans="1:11" x14ac:dyDescent="0.3">
      <c r="A658" s="7" t="s">
        <v>202</v>
      </c>
      <c r="B658" s="5" t="s">
        <v>67</v>
      </c>
      <c r="C658" s="5" t="s">
        <v>55</v>
      </c>
      <c r="D658" s="5" t="s">
        <v>276</v>
      </c>
      <c r="E658" s="5" t="s">
        <v>276</v>
      </c>
      <c r="F658" s="8">
        <v>1.03</v>
      </c>
      <c r="G658" s="8">
        <v>13.52</v>
      </c>
      <c r="H658" s="8">
        <v>32.1875</v>
      </c>
      <c r="I658" s="8">
        <v>242.00800000000001</v>
      </c>
      <c r="J658" s="8">
        <v>209.82050000000001</v>
      </c>
      <c r="K658" s="8">
        <v>7.51869514563107</v>
      </c>
    </row>
    <row r="659" spans="1:11" x14ac:dyDescent="0.3">
      <c r="A659" s="7" t="s">
        <v>202</v>
      </c>
      <c r="B659" s="5" t="s">
        <v>67</v>
      </c>
      <c r="C659" s="5" t="s">
        <v>55</v>
      </c>
      <c r="D659" s="5" t="s">
        <v>276</v>
      </c>
      <c r="E659" s="5" t="s">
        <v>276</v>
      </c>
      <c r="F659" s="8">
        <v>1.1200000000000001</v>
      </c>
      <c r="G659" s="8">
        <v>17.45</v>
      </c>
      <c r="H659" s="8">
        <v>35</v>
      </c>
      <c r="I659" s="8">
        <v>312.35500000000002</v>
      </c>
      <c r="J659" s="8">
        <v>277.35500000000002</v>
      </c>
      <c r="K659" s="8">
        <v>8.9244285714285692</v>
      </c>
    </row>
    <row r="660" spans="1:11" x14ac:dyDescent="0.3">
      <c r="A660" s="7" t="s">
        <v>433</v>
      </c>
      <c r="B660" s="5" t="s">
        <v>67</v>
      </c>
      <c r="C660" s="5" t="s">
        <v>72</v>
      </c>
      <c r="D660" s="5" t="s">
        <v>276</v>
      </c>
      <c r="E660" s="5" t="s">
        <v>276</v>
      </c>
      <c r="F660" s="8">
        <v>0.11</v>
      </c>
      <c r="G660" s="8">
        <v>11.09</v>
      </c>
      <c r="H660" s="8">
        <v>3.4375</v>
      </c>
      <c r="I660" s="8">
        <v>198.511</v>
      </c>
      <c r="J660" s="8">
        <v>195.0735</v>
      </c>
      <c r="K660" s="8">
        <v>57.748654545454499</v>
      </c>
    </row>
    <row r="661" spans="1:11" x14ac:dyDescent="0.3">
      <c r="A661" s="7" t="s">
        <v>2434</v>
      </c>
      <c r="B661" s="5" t="s">
        <v>67</v>
      </c>
      <c r="C661" s="5" t="s">
        <v>72</v>
      </c>
      <c r="D661" s="5" t="s">
        <v>276</v>
      </c>
      <c r="E661" s="5" t="s">
        <v>276</v>
      </c>
      <c r="F661" s="8">
        <v>7.0000000000000007E-2</v>
      </c>
      <c r="G661" s="8">
        <v>2.9</v>
      </c>
      <c r="H661" s="8">
        <v>2.1875</v>
      </c>
      <c r="I661" s="8">
        <v>51.91</v>
      </c>
      <c r="J661" s="8">
        <v>49.722499999999997</v>
      </c>
      <c r="K661" s="8">
        <v>23.730285714285699</v>
      </c>
    </row>
    <row r="662" spans="1:11" x14ac:dyDescent="0.3">
      <c r="A662" s="7" t="s">
        <v>415</v>
      </c>
      <c r="B662" s="5" t="s">
        <v>54</v>
      </c>
      <c r="C662" s="5" t="s">
        <v>55</v>
      </c>
      <c r="D662" s="5" t="s">
        <v>276</v>
      </c>
      <c r="E662" s="5" t="s">
        <v>384</v>
      </c>
      <c r="F662" s="8">
        <v>0.27</v>
      </c>
      <c r="G662" s="8">
        <v>5.35</v>
      </c>
      <c r="H662" s="8">
        <v>8.4375</v>
      </c>
      <c r="I662" s="8">
        <v>95.765000000000001</v>
      </c>
      <c r="J662" s="8">
        <v>87.327500000000001</v>
      </c>
      <c r="K662" s="8">
        <v>11.3499259259259</v>
      </c>
    </row>
    <row r="663" spans="1:11" x14ac:dyDescent="0.3">
      <c r="A663" s="7" t="s">
        <v>420</v>
      </c>
      <c r="B663" s="5" t="s">
        <v>54</v>
      </c>
      <c r="C663" s="5" t="s">
        <v>72</v>
      </c>
      <c r="D663" s="5" t="s">
        <v>276</v>
      </c>
      <c r="E663" s="5" t="s">
        <v>276</v>
      </c>
      <c r="F663" s="8">
        <v>1.1399999999999999</v>
      </c>
      <c r="G663" s="8">
        <v>15.16</v>
      </c>
      <c r="H663" s="8">
        <v>35.625</v>
      </c>
      <c r="I663" s="8">
        <v>271.36399999999998</v>
      </c>
      <c r="J663" s="8">
        <v>235.739</v>
      </c>
      <c r="K663" s="8">
        <v>7.6172350877193002</v>
      </c>
    </row>
    <row r="664" spans="1:11" x14ac:dyDescent="0.3">
      <c r="A664" s="7" t="s">
        <v>2434</v>
      </c>
      <c r="B664" s="5" t="s">
        <v>67</v>
      </c>
      <c r="C664" s="5" t="s">
        <v>55</v>
      </c>
      <c r="D664" s="5" t="s">
        <v>276</v>
      </c>
      <c r="E664" s="5" t="s">
        <v>276</v>
      </c>
      <c r="F664" s="8">
        <v>1.53</v>
      </c>
      <c r="G664" s="8">
        <v>8.23</v>
      </c>
      <c r="H664" s="8">
        <v>47.8125</v>
      </c>
      <c r="I664" s="8">
        <v>147.31700000000001</v>
      </c>
      <c r="J664" s="8">
        <v>99.504499999999993</v>
      </c>
      <c r="K664" s="8">
        <v>3.0811398692810501</v>
      </c>
    </row>
    <row r="665" spans="1:11" x14ac:dyDescent="0.3">
      <c r="A665" s="7" t="s">
        <v>420</v>
      </c>
      <c r="B665" s="5" t="s">
        <v>54</v>
      </c>
      <c r="C665" s="5" t="s">
        <v>72</v>
      </c>
      <c r="D665" s="5" t="s">
        <v>276</v>
      </c>
      <c r="E665" s="5" t="s">
        <v>276</v>
      </c>
      <c r="F665" s="8">
        <v>1.3</v>
      </c>
      <c r="G665" s="8">
        <v>16.149999999999999</v>
      </c>
      <c r="H665" s="8">
        <v>40.625</v>
      </c>
      <c r="I665" s="8">
        <v>289.08499999999998</v>
      </c>
      <c r="J665" s="8">
        <v>248.46</v>
      </c>
      <c r="K665" s="8">
        <v>7.1159384615384598</v>
      </c>
    </row>
    <row r="666" spans="1:11" x14ac:dyDescent="0.3">
      <c r="A666" s="7" t="s">
        <v>744</v>
      </c>
      <c r="B666" s="5" t="s">
        <v>67</v>
      </c>
      <c r="C666" s="5" t="s">
        <v>55</v>
      </c>
      <c r="D666" s="5" t="s">
        <v>276</v>
      </c>
      <c r="E666" s="5" t="s">
        <v>384</v>
      </c>
      <c r="F666" s="8">
        <v>0.01</v>
      </c>
      <c r="G666" s="8">
        <v>12.28</v>
      </c>
      <c r="H666" s="8">
        <v>0.3125</v>
      </c>
      <c r="I666" s="8">
        <v>219.81200000000001</v>
      </c>
      <c r="J666" s="8">
        <v>219.49950000000001</v>
      </c>
      <c r="K666" s="8">
        <v>703.39840000000004</v>
      </c>
    </row>
    <row r="667" spans="1:11" x14ac:dyDescent="0.3">
      <c r="A667" s="7" t="s">
        <v>744</v>
      </c>
      <c r="B667" s="5" t="s">
        <v>67</v>
      </c>
      <c r="C667" s="5" t="s">
        <v>72</v>
      </c>
      <c r="D667" s="5" t="s">
        <v>276</v>
      </c>
      <c r="E667" s="5" t="s">
        <v>384</v>
      </c>
      <c r="F667" s="8">
        <v>0.82</v>
      </c>
      <c r="G667" s="8">
        <v>2.15</v>
      </c>
      <c r="H667" s="8">
        <v>25.625</v>
      </c>
      <c r="I667" s="8">
        <v>38.484999999999999</v>
      </c>
      <c r="J667" s="8">
        <v>12.86</v>
      </c>
      <c r="K667" s="8">
        <v>1.50185365853659</v>
      </c>
    </row>
    <row r="668" spans="1:11" x14ac:dyDescent="0.3">
      <c r="A668" s="7" t="s">
        <v>751</v>
      </c>
      <c r="B668" s="5" t="s">
        <v>67</v>
      </c>
      <c r="C668" s="5" t="s">
        <v>55</v>
      </c>
      <c r="D668" s="5" t="s">
        <v>276</v>
      </c>
      <c r="E668" s="5" t="s">
        <v>384</v>
      </c>
      <c r="F668" s="8">
        <v>1.81</v>
      </c>
      <c r="G668" s="8">
        <v>1.66</v>
      </c>
      <c r="H668" s="8">
        <v>56.5625</v>
      </c>
      <c r="I668" s="8">
        <v>29.713999999999999</v>
      </c>
      <c r="J668" s="8">
        <v>-26.848500000000001</v>
      </c>
      <c r="K668" s="8">
        <v>0.52533038674033194</v>
      </c>
    </row>
    <row r="669" spans="1:11" x14ac:dyDescent="0.3">
      <c r="A669" s="7" t="s">
        <v>199</v>
      </c>
      <c r="B669" s="5" t="s">
        <v>67</v>
      </c>
      <c r="C669" s="5" t="s">
        <v>55</v>
      </c>
      <c r="D669" s="5" t="s">
        <v>276</v>
      </c>
      <c r="E669" s="5" t="s">
        <v>276</v>
      </c>
      <c r="F669" s="8">
        <v>0.75</v>
      </c>
      <c r="G669" s="8">
        <v>18.079999999999998</v>
      </c>
      <c r="H669" s="8">
        <v>23.4375</v>
      </c>
      <c r="I669" s="8">
        <v>323.63200000000001</v>
      </c>
      <c r="J669" s="8">
        <v>300.19450000000001</v>
      </c>
      <c r="K669" s="8">
        <v>13.808298666666699</v>
      </c>
    </row>
    <row r="670" spans="1:11" x14ac:dyDescent="0.3">
      <c r="A670" s="7" t="s">
        <v>2455</v>
      </c>
      <c r="B670" s="5" t="s">
        <v>67</v>
      </c>
      <c r="C670" s="5" t="s">
        <v>55</v>
      </c>
      <c r="D670" s="5" t="s">
        <v>276</v>
      </c>
      <c r="E670" s="5" t="s">
        <v>276</v>
      </c>
      <c r="F670" s="8">
        <v>1.03</v>
      </c>
      <c r="G670" s="8">
        <v>17.100000000000001</v>
      </c>
      <c r="H670" s="8">
        <v>32.1875</v>
      </c>
      <c r="I670" s="8">
        <v>306.08999999999997</v>
      </c>
      <c r="J670" s="8">
        <v>273.90249999999997</v>
      </c>
      <c r="K670" s="8">
        <v>9.5095922330097107</v>
      </c>
    </row>
    <row r="671" spans="1:11" x14ac:dyDescent="0.3">
      <c r="A671" s="7" t="s">
        <v>751</v>
      </c>
      <c r="B671" s="5" t="s">
        <v>67</v>
      </c>
      <c r="C671" s="5" t="s">
        <v>72</v>
      </c>
      <c r="D671" s="5" t="s">
        <v>276</v>
      </c>
      <c r="E671" s="5" t="s">
        <v>384</v>
      </c>
      <c r="F671" s="8">
        <v>0.03</v>
      </c>
      <c r="G671" s="8">
        <v>1.24</v>
      </c>
      <c r="H671" s="8">
        <v>0.9375</v>
      </c>
      <c r="I671" s="8">
        <v>22.196000000000002</v>
      </c>
      <c r="J671" s="8">
        <v>21.258500000000002</v>
      </c>
      <c r="K671" s="8">
        <v>23.675733333333302</v>
      </c>
    </row>
    <row r="672" spans="1:11" x14ac:dyDescent="0.3">
      <c r="A672" s="7" t="s">
        <v>2449</v>
      </c>
      <c r="B672" s="5" t="s">
        <v>67</v>
      </c>
      <c r="C672" s="5" t="s">
        <v>55</v>
      </c>
      <c r="D672" s="5" t="s">
        <v>276</v>
      </c>
      <c r="E672" s="5" t="s">
        <v>276</v>
      </c>
      <c r="F672" s="8">
        <v>1.1299999999999999</v>
      </c>
      <c r="G672" s="8">
        <v>17.059999999999999</v>
      </c>
      <c r="H672" s="8">
        <v>35.3125</v>
      </c>
      <c r="I672" s="8">
        <v>305.37400000000002</v>
      </c>
      <c r="J672" s="8">
        <v>270.06150000000002</v>
      </c>
      <c r="K672" s="8">
        <v>8.6477592920353992</v>
      </c>
    </row>
    <row r="673" spans="1:11" x14ac:dyDescent="0.3">
      <c r="A673" s="7" t="s">
        <v>199</v>
      </c>
      <c r="B673" s="5" t="s">
        <v>67</v>
      </c>
      <c r="C673" s="5" t="s">
        <v>72</v>
      </c>
      <c r="D673" s="5" t="s">
        <v>276</v>
      </c>
      <c r="E673" s="5" t="s">
        <v>276</v>
      </c>
      <c r="F673" s="8">
        <v>0.56999999999999995</v>
      </c>
      <c r="G673" s="8">
        <v>16.440000000000001</v>
      </c>
      <c r="H673" s="8">
        <v>17.8125</v>
      </c>
      <c r="I673" s="8">
        <v>294.27600000000001</v>
      </c>
      <c r="J673" s="8">
        <v>276.46350000000001</v>
      </c>
      <c r="K673" s="8">
        <v>16.5207578947368</v>
      </c>
    </row>
    <row r="674" spans="1:11" x14ac:dyDescent="0.3">
      <c r="A674" s="7" t="s">
        <v>254</v>
      </c>
      <c r="B674" s="5" t="s">
        <v>67</v>
      </c>
      <c r="C674" s="5" t="s">
        <v>55</v>
      </c>
      <c r="D674" s="5" t="s">
        <v>276</v>
      </c>
      <c r="E674" s="5" t="s">
        <v>276</v>
      </c>
      <c r="F674" s="8">
        <v>1.65</v>
      </c>
      <c r="G674" s="8">
        <v>13.07</v>
      </c>
      <c r="H674" s="8">
        <v>51.5625</v>
      </c>
      <c r="I674" s="8">
        <v>233.953</v>
      </c>
      <c r="J674" s="8">
        <v>182.3905</v>
      </c>
      <c r="K674" s="8">
        <v>4.5372703030302999</v>
      </c>
    </row>
    <row r="675" spans="1:11" x14ac:dyDescent="0.3">
      <c r="A675" s="7" t="s">
        <v>2455</v>
      </c>
      <c r="B675" s="5" t="s">
        <v>67</v>
      </c>
      <c r="C675" s="5" t="s">
        <v>72</v>
      </c>
      <c r="D675" s="5" t="s">
        <v>276</v>
      </c>
      <c r="E675" s="5" t="s">
        <v>276</v>
      </c>
      <c r="F675" s="8">
        <v>1.07</v>
      </c>
      <c r="G675" s="8">
        <v>14.42</v>
      </c>
      <c r="H675" s="8">
        <v>33.4375</v>
      </c>
      <c r="I675" s="8">
        <v>258.11799999999999</v>
      </c>
      <c r="J675" s="8">
        <v>224.68049999999999</v>
      </c>
      <c r="K675" s="8">
        <v>7.7194168224299098</v>
      </c>
    </row>
    <row r="676" spans="1:11" x14ac:dyDescent="0.3">
      <c r="A676" s="7" t="s">
        <v>2449</v>
      </c>
      <c r="B676" s="5" t="s">
        <v>67</v>
      </c>
      <c r="C676" s="5" t="s">
        <v>72</v>
      </c>
      <c r="D676" s="5" t="s">
        <v>276</v>
      </c>
      <c r="E676" s="5" t="s">
        <v>276</v>
      </c>
      <c r="F676" s="8">
        <v>0.85</v>
      </c>
      <c r="G676" s="8">
        <v>13.34</v>
      </c>
      <c r="H676" s="8">
        <v>26.5625</v>
      </c>
      <c r="I676" s="8">
        <v>238.786</v>
      </c>
      <c r="J676" s="8">
        <v>212.2235</v>
      </c>
      <c r="K676" s="8">
        <v>8.9895905882352896</v>
      </c>
    </row>
    <row r="677" spans="1:11" x14ac:dyDescent="0.3">
      <c r="A677" s="7" t="s">
        <v>690</v>
      </c>
      <c r="B677" s="5" t="s">
        <v>67</v>
      </c>
      <c r="C677" s="5" t="s">
        <v>72</v>
      </c>
      <c r="D677" s="5" t="s">
        <v>276</v>
      </c>
      <c r="E677" s="5" t="s">
        <v>276</v>
      </c>
      <c r="F677" s="8">
        <v>0.67</v>
      </c>
      <c r="G677" s="8">
        <v>12.96</v>
      </c>
      <c r="H677" s="8">
        <v>20.9375</v>
      </c>
      <c r="I677" s="8">
        <v>231.98400000000001</v>
      </c>
      <c r="J677" s="8">
        <v>211.04650000000001</v>
      </c>
      <c r="K677" s="8">
        <v>11.0798328358209</v>
      </c>
    </row>
    <row r="678" spans="1:11" x14ac:dyDescent="0.3">
      <c r="A678" s="7" t="s">
        <v>254</v>
      </c>
      <c r="B678" s="5" t="s">
        <v>67</v>
      </c>
      <c r="C678" s="5" t="s">
        <v>72</v>
      </c>
      <c r="D678" s="5" t="s">
        <v>276</v>
      </c>
      <c r="E678" s="5" t="s">
        <v>276</v>
      </c>
      <c r="F678" s="8">
        <v>0.88</v>
      </c>
      <c r="G678" s="8">
        <v>11.94</v>
      </c>
      <c r="H678" s="8">
        <v>27.5</v>
      </c>
      <c r="I678" s="8">
        <v>213.726</v>
      </c>
      <c r="J678" s="8">
        <v>186.226</v>
      </c>
      <c r="K678" s="8">
        <v>7.7718545454545502</v>
      </c>
    </row>
    <row r="679" spans="1:11" x14ac:dyDescent="0.3">
      <c r="A679" s="7" t="s">
        <v>199</v>
      </c>
      <c r="B679" s="5" t="s">
        <v>67</v>
      </c>
      <c r="C679" s="5" t="s">
        <v>72</v>
      </c>
      <c r="D679" s="5" t="s">
        <v>276</v>
      </c>
      <c r="E679" s="5" t="s">
        <v>276</v>
      </c>
      <c r="F679" s="8">
        <v>0.84</v>
      </c>
      <c r="G679" s="8">
        <v>17.489999999999998</v>
      </c>
      <c r="H679" s="8">
        <v>26.25</v>
      </c>
      <c r="I679" s="8">
        <v>313.07100000000003</v>
      </c>
      <c r="J679" s="8">
        <v>286.82100000000003</v>
      </c>
      <c r="K679" s="8">
        <v>11.926514285714299</v>
      </c>
    </row>
    <row r="680" spans="1:11" x14ac:dyDescent="0.3">
      <c r="A680" s="7" t="s">
        <v>254</v>
      </c>
      <c r="B680" s="5" t="s">
        <v>67</v>
      </c>
      <c r="C680" s="5" t="s">
        <v>72</v>
      </c>
      <c r="D680" s="5" t="s">
        <v>276</v>
      </c>
      <c r="E680" s="5" t="s">
        <v>276</v>
      </c>
      <c r="F680" s="8">
        <v>0.91</v>
      </c>
      <c r="G680" s="8">
        <v>11.72</v>
      </c>
      <c r="H680" s="8">
        <v>28.4375</v>
      </c>
      <c r="I680" s="8">
        <v>209.78800000000001</v>
      </c>
      <c r="J680" s="8">
        <v>181.35050000000001</v>
      </c>
      <c r="K680" s="8">
        <v>7.3771604395604404</v>
      </c>
    </row>
    <row r="681" spans="1:11" x14ac:dyDescent="0.3">
      <c r="A681" s="7" t="s">
        <v>2449</v>
      </c>
      <c r="B681" s="5" t="s">
        <v>67</v>
      </c>
      <c r="C681" s="5" t="s">
        <v>72</v>
      </c>
      <c r="D681" s="5" t="s">
        <v>276</v>
      </c>
      <c r="E681" s="5" t="s">
        <v>276</v>
      </c>
      <c r="F681" s="8">
        <v>1.61</v>
      </c>
      <c r="G681" s="8">
        <v>11.24</v>
      </c>
      <c r="H681" s="8">
        <v>50.3125</v>
      </c>
      <c r="I681" s="8">
        <v>201.196</v>
      </c>
      <c r="J681" s="8">
        <v>150.8835</v>
      </c>
      <c r="K681" s="8">
        <v>3.9989267080745301</v>
      </c>
    </row>
    <row r="682" spans="1:11" x14ac:dyDescent="0.3">
      <c r="A682" s="7" t="s">
        <v>2455</v>
      </c>
      <c r="B682" s="5" t="s">
        <v>67</v>
      </c>
      <c r="C682" s="5" t="s">
        <v>72</v>
      </c>
      <c r="D682" s="5" t="s">
        <v>276</v>
      </c>
      <c r="E682" s="5" t="s">
        <v>276</v>
      </c>
      <c r="F682" s="8">
        <v>1.1399999999999999</v>
      </c>
      <c r="G682" s="8">
        <v>13.55</v>
      </c>
      <c r="H682" s="8">
        <v>35.625</v>
      </c>
      <c r="I682" s="8">
        <v>242.54499999999999</v>
      </c>
      <c r="J682" s="8">
        <v>206.92</v>
      </c>
      <c r="K682" s="8">
        <v>6.8082807017543896</v>
      </c>
    </row>
    <row r="683" spans="1:11" x14ac:dyDescent="0.3">
      <c r="A683" s="7" t="s">
        <v>254</v>
      </c>
      <c r="B683" s="5" t="s">
        <v>67</v>
      </c>
      <c r="C683" s="5" t="s">
        <v>72</v>
      </c>
      <c r="D683" s="5" t="s">
        <v>276</v>
      </c>
      <c r="E683" s="5" t="s">
        <v>276</v>
      </c>
      <c r="F683" s="8">
        <v>0.87</v>
      </c>
      <c r="G683" s="8">
        <v>11.71</v>
      </c>
      <c r="H683" s="8">
        <v>27.1875</v>
      </c>
      <c r="I683" s="8">
        <v>209.60900000000001</v>
      </c>
      <c r="J683" s="8">
        <v>182.42150000000001</v>
      </c>
      <c r="K683" s="8">
        <v>7.7097563218390803</v>
      </c>
    </row>
    <row r="684" spans="1:11" x14ac:dyDescent="0.3">
      <c r="A684" s="7" t="s">
        <v>199</v>
      </c>
      <c r="B684" s="5" t="s">
        <v>67</v>
      </c>
      <c r="C684" s="5" t="s">
        <v>72</v>
      </c>
      <c r="D684" s="5" t="s">
        <v>276</v>
      </c>
      <c r="E684" s="5" t="s">
        <v>276</v>
      </c>
      <c r="F684" s="8">
        <v>0.49</v>
      </c>
      <c r="G684" s="8">
        <v>16.440000000000001</v>
      </c>
      <c r="H684" s="8">
        <v>15.3125</v>
      </c>
      <c r="I684" s="8">
        <v>294.27600000000001</v>
      </c>
      <c r="J684" s="8">
        <v>278.96350000000001</v>
      </c>
      <c r="K684" s="8">
        <v>19.218024489795901</v>
      </c>
    </row>
    <row r="685" spans="1:11" x14ac:dyDescent="0.3">
      <c r="A685" s="7" t="s">
        <v>2455</v>
      </c>
      <c r="B685" s="5" t="s">
        <v>67</v>
      </c>
      <c r="C685" s="5" t="s">
        <v>72</v>
      </c>
      <c r="D685" s="5" t="s">
        <v>276</v>
      </c>
      <c r="E685" s="5" t="s">
        <v>276</v>
      </c>
      <c r="F685" s="8">
        <v>0.86</v>
      </c>
      <c r="G685" s="8">
        <v>12.83</v>
      </c>
      <c r="H685" s="8">
        <v>26.875</v>
      </c>
      <c r="I685" s="8">
        <v>229.65700000000001</v>
      </c>
      <c r="J685" s="8">
        <v>202.78200000000001</v>
      </c>
      <c r="K685" s="8">
        <v>8.5453767441860506</v>
      </c>
    </row>
    <row r="686" spans="1:11" x14ac:dyDescent="0.3">
      <c r="A686" s="7" t="s">
        <v>2449</v>
      </c>
      <c r="B686" s="5" t="s">
        <v>67</v>
      </c>
      <c r="C686" s="5" t="s">
        <v>72</v>
      </c>
      <c r="D686" s="5" t="s">
        <v>276</v>
      </c>
      <c r="E686" s="5" t="s">
        <v>276</v>
      </c>
      <c r="F686" s="8">
        <v>2.4500000000000002</v>
      </c>
      <c r="G686" s="8">
        <v>12.59</v>
      </c>
      <c r="H686" s="8">
        <v>76.5625</v>
      </c>
      <c r="I686" s="8">
        <v>225.36099999999999</v>
      </c>
      <c r="J686" s="8">
        <v>148.79849999999999</v>
      </c>
      <c r="K686" s="8">
        <v>2.9434906122448998</v>
      </c>
    </row>
    <row r="687" spans="1:11" x14ac:dyDescent="0.3">
      <c r="A687" s="7" t="s">
        <v>415</v>
      </c>
      <c r="B687" s="5" t="s">
        <v>54</v>
      </c>
      <c r="C687" s="5" t="s">
        <v>72</v>
      </c>
      <c r="D687" s="5" t="s">
        <v>276</v>
      </c>
      <c r="E687" s="5" t="s">
        <v>384</v>
      </c>
      <c r="F687" s="8">
        <v>0.69</v>
      </c>
      <c r="G687" s="8">
        <v>6.28</v>
      </c>
      <c r="H687" s="8">
        <v>21.5625</v>
      </c>
      <c r="I687" s="8">
        <v>112.41200000000001</v>
      </c>
      <c r="J687" s="8">
        <v>90.849500000000006</v>
      </c>
      <c r="K687" s="8">
        <v>5.2133101449275401</v>
      </c>
    </row>
    <row r="688" spans="1:11" x14ac:dyDescent="0.3">
      <c r="A688" s="7" t="s">
        <v>2317</v>
      </c>
      <c r="B688" s="5" t="s">
        <v>67</v>
      </c>
      <c r="C688" s="5" t="s">
        <v>72</v>
      </c>
      <c r="D688" s="5" t="s">
        <v>276</v>
      </c>
      <c r="E688" s="5" t="s">
        <v>384</v>
      </c>
      <c r="F688" s="8">
        <v>2.15</v>
      </c>
      <c r="G688" s="8">
        <v>2.71</v>
      </c>
      <c r="H688" s="8">
        <v>67.1875</v>
      </c>
      <c r="I688" s="8">
        <v>48.509</v>
      </c>
      <c r="J688" s="8">
        <v>-18.6785</v>
      </c>
      <c r="K688" s="8">
        <v>0.72199441860465097</v>
      </c>
    </row>
    <row r="689" spans="1:11" x14ac:dyDescent="0.3">
      <c r="A689" s="7" t="s">
        <v>2317</v>
      </c>
      <c r="B689" s="5" t="s">
        <v>67</v>
      </c>
      <c r="C689" s="5" t="s">
        <v>55</v>
      </c>
      <c r="D689" s="5" t="s">
        <v>276</v>
      </c>
      <c r="E689" s="5" t="s">
        <v>384</v>
      </c>
      <c r="F689" s="8">
        <v>1.23</v>
      </c>
      <c r="G689" s="8">
        <v>0.78</v>
      </c>
      <c r="H689" s="8">
        <v>38.4375</v>
      </c>
      <c r="I689" s="8">
        <v>13.962</v>
      </c>
      <c r="J689" s="8">
        <v>-24.4755</v>
      </c>
      <c r="K689" s="8">
        <v>0.36323902439024403</v>
      </c>
    </row>
    <row r="690" spans="1:11" x14ac:dyDescent="0.3">
      <c r="A690" s="7" t="s">
        <v>2317</v>
      </c>
      <c r="B690" s="5" t="s">
        <v>67</v>
      </c>
      <c r="C690" s="5" t="s">
        <v>72</v>
      </c>
      <c r="D690" s="5" t="s">
        <v>276</v>
      </c>
      <c r="E690" s="5" t="s">
        <v>384</v>
      </c>
      <c r="F690" s="8">
        <v>2.04</v>
      </c>
      <c r="G690" s="8">
        <v>4.04</v>
      </c>
      <c r="H690" s="8">
        <v>63.75</v>
      </c>
      <c r="I690" s="8">
        <v>72.316000000000003</v>
      </c>
      <c r="J690" s="8">
        <v>8.5660000000000007</v>
      </c>
      <c r="K690" s="8">
        <v>1.1343686274509801</v>
      </c>
    </row>
    <row r="691" spans="1:11" x14ac:dyDescent="0.3">
      <c r="A691" s="7" t="s">
        <v>2323</v>
      </c>
      <c r="B691" s="5" t="s">
        <v>67</v>
      </c>
      <c r="C691" s="5" t="s">
        <v>72</v>
      </c>
      <c r="D691" s="5" t="s">
        <v>276</v>
      </c>
      <c r="E691" s="5" t="s">
        <v>384</v>
      </c>
      <c r="F691" s="8">
        <v>0.24</v>
      </c>
      <c r="G691" s="8">
        <v>6.15</v>
      </c>
      <c r="H691" s="8">
        <v>7.5</v>
      </c>
      <c r="I691" s="8">
        <v>110.08499999999999</v>
      </c>
      <c r="J691" s="8">
        <v>102.58499999999999</v>
      </c>
      <c r="K691" s="8">
        <v>14.678000000000001</v>
      </c>
    </row>
    <row r="692" spans="1:11" x14ac:dyDescent="0.3">
      <c r="A692" s="7" t="s">
        <v>2323</v>
      </c>
      <c r="B692" s="5" t="s">
        <v>67</v>
      </c>
      <c r="C692" s="5" t="s">
        <v>72</v>
      </c>
      <c r="D692" s="5" t="s">
        <v>276</v>
      </c>
      <c r="E692" s="5" t="s">
        <v>384</v>
      </c>
      <c r="F692" s="8">
        <v>0.51</v>
      </c>
      <c r="G692" s="8">
        <v>6.89</v>
      </c>
      <c r="H692" s="8">
        <v>15.9375</v>
      </c>
      <c r="I692" s="8">
        <v>123.331</v>
      </c>
      <c r="J692" s="8">
        <v>107.3935</v>
      </c>
      <c r="K692" s="8">
        <v>7.7384156862745099</v>
      </c>
    </row>
    <row r="693" spans="1:11" x14ac:dyDescent="0.3">
      <c r="A693" s="7" t="s">
        <v>2323</v>
      </c>
      <c r="B693" s="5" t="s">
        <v>67</v>
      </c>
      <c r="C693" s="5" t="s">
        <v>55</v>
      </c>
      <c r="D693" s="5" t="s">
        <v>276</v>
      </c>
      <c r="E693" s="5" t="s">
        <v>384</v>
      </c>
      <c r="F693" s="8">
        <v>0.39</v>
      </c>
      <c r="G693" s="8">
        <v>7.72</v>
      </c>
      <c r="H693" s="8">
        <v>12.1875</v>
      </c>
      <c r="I693" s="8">
        <v>138.18799999999999</v>
      </c>
      <c r="J693" s="8">
        <v>126.0005</v>
      </c>
      <c r="K693" s="8">
        <v>11.338502564102599</v>
      </c>
    </row>
    <row r="694" spans="1:11" x14ac:dyDescent="0.3">
      <c r="A694" s="7" t="s">
        <v>2312</v>
      </c>
      <c r="B694" s="5" t="s">
        <v>67</v>
      </c>
      <c r="C694" s="5" t="s">
        <v>55</v>
      </c>
      <c r="D694" s="5" t="s">
        <v>276</v>
      </c>
      <c r="E694" s="5" t="s">
        <v>384</v>
      </c>
      <c r="F694" s="8">
        <v>0.97</v>
      </c>
      <c r="G694" s="8">
        <v>9.99</v>
      </c>
      <c r="H694" s="8">
        <v>30.3125</v>
      </c>
      <c r="I694" s="8">
        <v>178.821</v>
      </c>
      <c r="J694" s="8">
        <v>148.5085</v>
      </c>
      <c r="K694" s="8">
        <v>5.8992494845360799</v>
      </c>
    </row>
    <row r="695" spans="1:11" x14ac:dyDescent="0.3">
      <c r="A695" s="7" t="s">
        <v>2312</v>
      </c>
      <c r="B695" s="5" t="s">
        <v>67</v>
      </c>
      <c r="C695" s="5" t="s">
        <v>72</v>
      </c>
      <c r="D695" s="5" t="s">
        <v>276</v>
      </c>
      <c r="E695" s="5" t="s">
        <v>384</v>
      </c>
      <c r="F695" s="8">
        <v>0.01</v>
      </c>
      <c r="G695" s="8">
        <v>9.1300000000000008</v>
      </c>
      <c r="H695" s="8">
        <v>0.3125</v>
      </c>
      <c r="I695" s="8">
        <v>163.42699999999999</v>
      </c>
      <c r="J695" s="8">
        <v>163.11449999999999</v>
      </c>
      <c r="K695" s="8">
        <v>522.96640000000002</v>
      </c>
    </row>
    <row r="696" spans="1:11" x14ac:dyDescent="0.3">
      <c r="A696" s="7" t="s">
        <v>2312</v>
      </c>
      <c r="B696" s="5" t="s">
        <v>67</v>
      </c>
      <c r="C696" s="5" t="s">
        <v>72</v>
      </c>
      <c r="D696" s="5" t="s">
        <v>276</v>
      </c>
      <c r="E696" s="5" t="s">
        <v>384</v>
      </c>
      <c r="F696" s="8">
        <v>0.42</v>
      </c>
      <c r="G696" s="8">
        <v>8.7200000000000006</v>
      </c>
      <c r="H696" s="8">
        <v>13.125</v>
      </c>
      <c r="I696" s="8">
        <v>156.08799999999999</v>
      </c>
      <c r="J696" s="8">
        <v>142.96299999999999</v>
      </c>
      <c r="K696" s="8">
        <v>11.892419047619001</v>
      </c>
    </row>
    <row r="697" spans="1:11" x14ac:dyDescent="0.3">
      <c r="A697" s="7" t="s">
        <v>2309</v>
      </c>
      <c r="B697" s="5" t="s">
        <v>67</v>
      </c>
      <c r="C697" s="5" t="s">
        <v>72</v>
      </c>
      <c r="D697" s="5" t="s">
        <v>276</v>
      </c>
      <c r="E697" s="5" t="s">
        <v>384</v>
      </c>
      <c r="F697" s="8">
        <v>4.2300000000000004</v>
      </c>
      <c r="G697" s="8">
        <v>4.2</v>
      </c>
      <c r="H697" s="8">
        <v>132.1875</v>
      </c>
      <c r="I697" s="8">
        <v>75.180000000000007</v>
      </c>
      <c r="J697" s="8">
        <v>-57.0075</v>
      </c>
      <c r="K697" s="8">
        <v>0.56873758865248203</v>
      </c>
    </row>
    <row r="698" spans="1:11" x14ac:dyDescent="0.3">
      <c r="A698" s="7" t="s">
        <v>2305</v>
      </c>
      <c r="B698" s="5" t="s">
        <v>67</v>
      </c>
      <c r="C698" s="5" t="s">
        <v>72</v>
      </c>
      <c r="D698" s="5" t="s">
        <v>276</v>
      </c>
      <c r="E698" s="5" t="s">
        <v>384</v>
      </c>
      <c r="F698" s="8">
        <v>0.91</v>
      </c>
      <c r="G698" s="8">
        <v>3.42</v>
      </c>
      <c r="H698" s="8">
        <v>28.4375</v>
      </c>
      <c r="I698" s="8">
        <v>61.218000000000004</v>
      </c>
      <c r="J698" s="8">
        <v>32.780500000000004</v>
      </c>
      <c r="K698" s="8">
        <v>2.1527208791208801</v>
      </c>
    </row>
    <row r="699" spans="1:11" x14ac:dyDescent="0.3">
      <c r="A699" s="7" t="s">
        <v>2301</v>
      </c>
      <c r="B699" s="5" t="s">
        <v>67</v>
      </c>
      <c r="C699" s="5" t="s">
        <v>55</v>
      </c>
      <c r="D699" s="5" t="s">
        <v>276</v>
      </c>
      <c r="E699" s="5" t="s">
        <v>384</v>
      </c>
      <c r="F699" s="8">
        <v>2.08</v>
      </c>
      <c r="G699" s="8">
        <v>3.25</v>
      </c>
      <c r="H699" s="8">
        <v>65</v>
      </c>
      <c r="I699" s="8">
        <v>58.174999999999997</v>
      </c>
      <c r="J699" s="8">
        <v>-6.8250000000000002</v>
      </c>
      <c r="K699" s="8">
        <v>0.89500000000000002</v>
      </c>
    </row>
    <row r="700" spans="1:11" x14ac:dyDescent="0.3">
      <c r="A700" s="7" t="s">
        <v>2301</v>
      </c>
      <c r="B700" s="5" t="s">
        <v>67</v>
      </c>
      <c r="C700" s="5" t="s">
        <v>72</v>
      </c>
      <c r="D700" s="5" t="s">
        <v>276</v>
      </c>
      <c r="E700" s="5" t="s">
        <v>384</v>
      </c>
      <c r="F700" s="8">
        <v>2.68</v>
      </c>
      <c r="G700" s="8">
        <v>2.85</v>
      </c>
      <c r="H700" s="8">
        <v>83.75</v>
      </c>
      <c r="I700" s="8">
        <v>51.015000000000001</v>
      </c>
      <c r="J700" s="8">
        <v>-32.734999999999999</v>
      </c>
      <c r="K700" s="8">
        <v>0.60913432835820902</v>
      </c>
    </row>
    <row r="701" spans="1:11" x14ac:dyDescent="0.3">
      <c r="A701" s="7" t="s">
        <v>2305</v>
      </c>
      <c r="B701" s="5" t="s">
        <v>67</v>
      </c>
      <c r="C701" s="5" t="s">
        <v>55</v>
      </c>
      <c r="D701" s="5" t="s">
        <v>276</v>
      </c>
      <c r="E701" s="5" t="s">
        <v>384</v>
      </c>
      <c r="F701" s="8">
        <v>1</v>
      </c>
      <c r="G701" s="8">
        <v>1.76</v>
      </c>
      <c r="H701" s="8">
        <v>31.25</v>
      </c>
      <c r="I701" s="8">
        <v>31.504000000000001</v>
      </c>
      <c r="J701" s="8">
        <v>0.254000000000005</v>
      </c>
      <c r="K701" s="8">
        <v>1.0081279999999999</v>
      </c>
    </row>
    <row r="702" spans="1:11" x14ac:dyDescent="0.3">
      <c r="A702" s="7" t="s">
        <v>794</v>
      </c>
      <c r="B702" s="5" t="s">
        <v>67</v>
      </c>
      <c r="C702" s="5" t="s">
        <v>55</v>
      </c>
      <c r="D702" s="5" t="s">
        <v>276</v>
      </c>
      <c r="E702" s="5" t="s">
        <v>384</v>
      </c>
      <c r="F702" s="8">
        <v>0.97</v>
      </c>
      <c r="G702" s="8">
        <v>1.1299999999999999</v>
      </c>
      <c r="H702" s="8">
        <v>30.3125</v>
      </c>
      <c r="I702" s="8">
        <v>20.227</v>
      </c>
      <c r="J702" s="8">
        <v>-10.0855</v>
      </c>
      <c r="K702" s="8">
        <v>0.66728247422680398</v>
      </c>
    </row>
    <row r="703" spans="1:11" x14ac:dyDescent="0.3">
      <c r="A703" s="7" t="s">
        <v>797</v>
      </c>
      <c r="B703" s="5" t="s">
        <v>67</v>
      </c>
      <c r="C703" s="5" t="s">
        <v>55</v>
      </c>
      <c r="D703" s="5" t="s">
        <v>276</v>
      </c>
      <c r="E703" s="5" t="s">
        <v>384</v>
      </c>
      <c r="F703" s="8">
        <v>0.48</v>
      </c>
      <c r="G703" s="8">
        <v>1.76</v>
      </c>
      <c r="H703" s="8">
        <v>15</v>
      </c>
      <c r="I703" s="8">
        <v>31.504000000000001</v>
      </c>
      <c r="J703" s="8">
        <v>16.504000000000001</v>
      </c>
      <c r="K703" s="8">
        <v>2.1002666666666698</v>
      </c>
    </row>
    <row r="704" spans="1:11" x14ac:dyDescent="0.3">
      <c r="A704" s="7" t="s">
        <v>797</v>
      </c>
      <c r="B704" s="5" t="s">
        <v>67</v>
      </c>
      <c r="C704" s="5" t="s">
        <v>72</v>
      </c>
      <c r="D704" s="5" t="s">
        <v>276</v>
      </c>
      <c r="E704" s="5" t="s">
        <v>384</v>
      </c>
      <c r="F704" s="8">
        <v>0.71</v>
      </c>
      <c r="G704" s="8">
        <v>8</v>
      </c>
      <c r="H704" s="8">
        <v>22.1875</v>
      </c>
      <c r="I704" s="8">
        <v>143.19999999999999</v>
      </c>
      <c r="J704" s="8">
        <v>121.0125</v>
      </c>
      <c r="K704" s="8">
        <v>6.4540845070422499</v>
      </c>
    </row>
    <row r="705" spans="1:11" x14ac:dyDescent="0.3">
      <c r="A705" s="7" t="s">
        <v>790</v>
      </c>
      <c r="B705" s="5" t="s">
        <v>67</v>
      </c>
      <c r="C705" s="5" t="s">
        <v>55</v>
      </c>
      <c r="D705" s="5" t="s">
        <v>276</v>
      </c>
      <c r="E705" s="5" t="s">
        <v>384</v>
      </c>
      <c r="F705" s="8">
        <v>0.96</v>
      </c>
      <c r="G705" s="8">
        <v>1.53</v>
      </c>
      <c r="H705" s="8">
        <v>30</v>
      </c>
      <c r="I705" s="8">
        <v>27.387</v>
      </c>
      <c r="J705" s="8">
        <v>-2.613</v>
      </c>
      <c r="K705" s="8">
        <v>0.91290000000000004</v>
      </c>
    </row>
    <row r="706" spans="1:11" x14ac:dyDescent="0.3">
      <c r="A706" s="7" t="s">
        <v>787</v>
      </c>
      <c r="B706" s="5" t="s">
        <v>67</v>
      </c>
      <c r="C706" s="5" t="s">
        <v>55</v>
      </c>
      <c r="D706" s="5" t="s">
        <v>276</v>
      </c>
      <c r="E706" s="5" t="s">
        <v>384</v>
      </c>
      <c r="F706" s="8">
        <v>0.69</v>
      </c>
      <c r="G706" s="8">
        <v>2.83</v>
      </c>
      <c r="H706" s="8">
        <v>21.5625</v>
      </c>
      <c r="I706" s="8">
        <v>50.656999999999996</v>
      </c>
      <c r="J706" s="8">
        <v>29.0945</v>
      </c>
      <c r="K706" s="8">
        <v>2.3493101449275402</v>
      </c>
    </row>
    <row r="707" spans="1:11" x14ac:dyDescent="0.3">
      <c r="A707" s="7" t="s">
        <v>790</v>
      </c>
      <c r="B707" s="5" t="s">
        <v>67</v>
      </c>
      <c r="C707" s="5" t="s">
        <v>72</v>
      </c>
      <c r="D707" s="5" t="s">
        <v>276</v>
      </c>
      <c r="E707" s="5" t="s">
        <v>384</v>
      </c>
      <c r="F707" s="8">
        <v>0.82</v>
      </c>
      <c r="G707" s="8">
        <v>2.2200000000000002</v>
      </c>
      <c r="H707" s="8">
        <v>25.625</v>
      </c>
      <c r="I707" s="8">
        <v>39.738</v>
      </c>
      <c r="J707" s="8">
        <v>14.113</v>
      </c>
      <c r="K707" s="8">
        <v>1.5507512195122</v>
      </c>
    </row>
    <row r="708" spans="1:11" x14ac:dyDescent="0.3">
      <c r="A708" s="7" t="s">
        <v>794</v>
      </c>
      <c r="B708" s="5" t="s">
        <v>67</v>
      </c>
      <c r="C708" s="5" t="s">
        <v>72</v>
      </c>
      <c r="D708" s="5" t="s">
        <v>276</v>
      </c>
      <c r="E708" s="5" t="s">
        <v>384</v>
      </c>
      <c r="F708" s="8">
        <v>1.07</v>
      </c>
      <c r="G708" s="8">
        <v>2.91</v>
      </c>
      <c r="H708" s="8">
        <v>33.4375</v>
      </c>
      <c r="I708" s="8">
        <v>52.088999999999999</v>
      </c>
      <c r="J708" s="8">
        <v>18.651499999999999</v>
      </c>
      <c r="K708" s="8">
        <v>1.55780186915888</v>
      </c>
    </row>
    <row r="709" spans="1:11" x14ac:dyDescent="0.3">
      <c r="A709" s="7" t="s">
        <v>2383</v>
      </c>
      <c r="B709" s="5" t="s">
        <v>67</v>
      </c>
      <c r="C709" s="5" t="s">
        <v>55</v>
      </c>
      <c r="D709" s="5" t="s">
        <v>276</v>
      </c>
      <c r="E709" s="5" t="s">
        <v>384</v>
      </c>
      <c r="F709" s="8">
        <v>1.32</v>
      </c>
      <c r="G709" s="8">
        <v>5.44</v>
      </c>
      <c r="H709" s="8">
        <v>41.25</v>
      </c>
      <c r="I709" s="8">
        <v>97.376000000000005</v>
      </c>
      <c r="J709" s="8">
        <v>56.125999999999998</v>
      </c>
      <c r="K709" s="8">
        <v>2.3606303030303</v>
      </c>
    </row>
    <row r="710" spans="1:11" x14ac:dyDescent="0.3">
      <c r="A710" s="7" t="s">
        <v>2383</v>
      </c>
      <c r="B710" s="5" t="s">
        <v>67</v>
      </c>
      <c r="C710" s="5" t="s">
        <v>72</v>
      </c>
      <c r="D710" s="5" t="s">
        <v>276</v>
      </c>
      <c r="E710" s="5" t="s">
        <v>384</v>
      </c>
      <c r="F710" s="8">
        <v>0.67</v>
      </c>
      <c r="G710" s="8">
        <v>5.61</v>
      </c>
      <c r="H710" s="8">
        <v>20.9375</v>
      </c>
      <c r="I710" s="8">
        <v>100.419</v>
      </c>
      <c r="J710" s="8">
        <v>79.481499999999997</v>
      </c>
      <c r="K710" s="8">
        <v>4.7961313432835802</v>
      </c>
    </row>
    <row r="711" spans="1:11" x14ac:dyDescent="0.3">
      <c r="A711" s="7" t="s">
        <v>2383</v>
      </c>
      <c r="B711" s="5" t="s">
        <v>67</v>
      </c>
      <c r="C711" s="5" t="s">
        <v>72</v>
      </c>
      <c r="D711" s="5" t="s">
        <v>276</v>
      </c>
      <c r="E711" s="5" t="s">
        <v>384</v>
      </c>
      <c r="F711" s="8">
        <v>0.91</v>
      </c>
      <c r="G711" s="8">
        <v>8.5299999999999994</v>
      </c>
      <c r="H711" s="8">
        <v>28.4375</v>
      </c>
      <c r="I711" s="8">
        <v>152.68700000000001</v>
      </c>
      <c r="J711" s="8">
        <v>124.2495</v>
      </c>
      <c r="K711" s="8">
        <v>5.36921318681319</v>
      </c>
    </row>
    <row r="712" spans="1:11" x14ac:dyDescent="0.3">
      <c r="A712" s="7" t="s">
        <v>787</v>
      </c>
      <c r="B712" s="5" t="s">
        <v>67</v>
      </c>
      <c r="C712" s="5" t="s">
        <v>72</v>
      </c>
      <c r="D712" s="5" t="s">
        <v>276</v>
      </c>
      <c r="E712" s="5" t="s">
        <v>384</v>
      </c>
      <c r="F712" s="8">
        <v>0.04</v>
      </c>
      <c r="G712" s="8">
        <v>11.23</v>
      </c>
      <c r="H712" s="8">
        <v>1.25</v>
      </c>
      <c r="I712" s="8">
        <v>201.017</v>
      </c>
      <c r="J712" s="8">
        <v>199.767</v>
      </c>
      <c r="K712" s="8">
        <v>160.81360000000001</v>
      </c>
    </row>
    <row r="713" spans="1:11" x14ac:dyDescent="0.3">
      <c r="A713" s="7" t="s">
        <v>2383</v>
      </c>
      <c r="B713" s="5" t="s">
        <v>67</v>
      </c>
      <c r="C713" s="5" t="s">
        <v>72</v>
      </c>
      <c r="D713" s="5" t="s">
        <v>276</v>
      </c>
      <c r="E713" s="5" t="s">
        <v>384</v>
      </c>
      <c r="F713" s="8">
        <v>1.1100000000000001</v>
      </c>
      <c r="G713" s="8">
        <v>6.24</v>
      </c>
      <c r="H713" s="8">
        <v>34.6875</v>
      </c>
      <c r="I713" s="8">
        <v>111.696</v>
      </c>
      <c r="J713" s="8">
        <v>77.008499999999998</v>
      </c>
      <c r="K713" s="8">
        <v>3.22006486486486</v>
      </c>
    </row>
    <row r="714" spans="1:11" x14ac:dyDescent="0.3">
      <c r="A714" s="7" t="s">
        <v>2389</v>
      </c>
      <c r="B714" s="5" t="s">
        <v>67</v>
      </c>
      <c r="C714" s="5" t="s">
        <v>55</v>
      </c>
      <c r="D714" s="5" t="s">
        <v>276</v>
      </c>
      <c r="E714" s="5" t="s">
        <v>384</v>
      </c>
      <c r="F714" s="8">
        <v>0.38</v>
      </c>
      <c r="G714" s="8">
        <v>4.9800000000000004</v>
      </c>
      <c r="H714" s="8">
        <v>11.875</v>
      </c>
      <c r="I714" s="8">
        <v>89.141999999999996</v>
      </c>
      <c r="J714" s="8">
        <v>77.266999999999996</v>
      </c>
      <c r="K714" s="8">
        <v>7.5066947368421104</v>
      </c>
    </row>
    <row r="715" spans="1:11" x14ac:dyDescent="0.3">
      <c r="A715" s="7" t="s">
        <v>2389</v>
      </c>
      <c r="B715" s="5" t="s">
        <v>67</v>
      </c>
      <c r="C715" s="5" t="s">
        <v>72</v>
      </c>
      <c r="D715" s="5" t="s">
        <v>276</v>
      </c>
      <c r="E715" s="5" t="s">
        <v>384</v>
      </c>
      <c r="F715" s="8">
        <v>1.2</v>
      </c>
      <c r="G715" s="8">
        <v>7.59</v>
      </c>
      <c r="H715" s="8">
        <v>37.5</v>
      </c>
      <c r="I715" s="8">
        <v>135.86099999999999</v>
      </c>
      <c r="J715" s="8">
        <v>98.361000000000004</v>
      </c>
      <c r="K715" s="8">
        <v>3.62296</v>
      </c>
    </row>
    <row r="716" spans="1:11" x14ac:dyDescent="0.3">
      <c r="A716" s="7" t="s">
        <v>2389</v>
      </c>
      <c r="B716" s="5" t="s">
        <v>67</v>
      </c>
      <c r="C716" s="5" t="s">
        <v>72</v>
      </c>
      <c r="D716" s="5" t="s">
        <v>276</v>
      </c>
      <c r="E716" s="5" t="s">
        <v>384</v>
      </c>
      <c r="F716" s="8">
        <v>0.55000000000000004</v>
      </c>
      <c r="G716" s="8">
        <v>6.76</v>
      </c>
      <c r="H716" s="8">
        <v>17.1875</v>
      </c>
      <c r="I716" s="8">
        <v>121.004</v>
      </c>
      <c r="J716" s="8">
        <v>103.8165</v>
      </c>
      <c r="K716" s="8">
        <v>7.0402327272727296</v>
      </c>
    </row>
    <row r="717" spans="1:11" x14ac:dyDescent="0.3">
      <c r="A717" s="7" t="s">
        <v>773</v>
      </c>
      <c r="B717" s="5" t="s">
        <v>67</v>
      </c>
      <c r="C717" s="5" t="s">
        <v>55</v>
      </c>
      <c r="D717" s="5" t="s">
        <v>276</v>
      </c>
      <c r="E717" s="5" t="s">
        <v>384</v>
      </c>
      <c r="F717" s="8">
        <v>0.56999999999999995</v>
      </c>
      <c r="G717" s="8">
        <v>6.31</v>
      </c>
      <c r="H717" s="8">
        <v>17.8125</v>
      </c>
      <c r="I717" s="8">
        <v>112.949</v>
      </c>
      <c r="J717" s="8">
        <v>95.136499999999998</v>
      </c>
      <c r="K717" s="8">
        <v>6.3409964912280703</v>
      </c>
    </row>
    <row r="718" spans="1:11" x14ac:dyDescent="0.3">
      <c r="A718" s="7" t="s">
        <v>769</v>
      </c>
      <c r="B718" s="5" t="s">
        <v>67</v>
      </c>
      <c r="C718" s="5" t="s">
        <v>72</v>
      </c>
      <c r="D718" s="5" t="s">
        <v>276</v>
      </c>
      <c r="E718" s="5" t="s">
        <v>384</v>
      </c>
      <c r="F718" s="8">
        <v>0.55000000000000004</v>
      </c>
      <c r="G718" s="8">
        <v>5.5</v>
      </c>
      <c r="H718" s="8">
        <v>17.1875</v>
      </c>
      <c r="I718" s="8">
        <v>98.45</v>
      </c>
      <c r="J718" s="8">
        <v>81.262500000000003</v>
      </c>
      <c r="K718" s="8">
        <v>5.7279999999999998</v>
      </c>
    </row>
    <row r="719" spans="1:11" x14ac:dyDescent="0.3">
      <c r="A719" s="7" t="s">
        <v>773</v>
      </c>
      <c r="B719" s="5" t="s">
        <v>67</v>
      </c>
      <c r="C719" s="5" t="s">
        <v>72</v>
      </c>
      <c r="D719" s="5" t="s">
        <v>276</v>
      </c>
      <c r="E719" s="5" t="s">
        <v>384</v>
      </c>
      <c r="F719" s="8">
        <v>0.7</v>
      </c>
      <c r="G719" s="8">
        <v>2.1800000000000002</v>
      </c>
      <c r="H719" s="8">
        <v>21.875</v>
      </c>
      <c r="I719" s="8">
        <v>39.021999999999998</v>
      </c>
      <c r="J719" s="8">
        <v>17.146999999999998</v>
      </c>
      <c r="K719" s="8">
        <v>1.7838628571428601</v>
      </c>
    </row>
    <row r="720" spans="1:11" x14ac:dyDescent="0.3">
      <c r="A720" s="7" t="s">
        <v>769</v>
      </c>
      <c r="B720" s="5" t="s">
        <v>67</v>
      </c>
      <c r="C720" s="5" t="s">
        <v>55</v>
      </c>
      <c r="D720" s="5" t="s">
        <v>276</v>
      </c>
      <c r="E720" s="5" t="s">
        <v>384</v>
      </c>
      <c r="F720" s="8">
        <v>2.19</v>
      </c>
      <c r="G720" s="8">
        <v>4.58</v>
      </c>
      <c r="H720" s="8">
        <v>68.4375</v>
      </c>
      <c r="I720" s="8">
        <v>81.981999999999999</v>
      </c>
      <c r="J720" s="8">
        <v>13.544499999999999</v>
      </c>
      <c r="K720" s="8">
        <v>1.1979105022831</v>
      </c>
    </row>
    <row r="721" spans="1:11" x14ac:dyDescent="0.3">
      <c r="A721" s="7" t="s">
        <v>309</v>
      </c>
      <c r="B721" s="5" t="s">
        <v>682</v>
      </c>
      <c r="C721" s="5" t="s">
        <v>72</v>
      </c>
      <c r="D721" s="5" t="s">
        <v>276</v>
      </c>
      <c r="E721" s="5" t="s">
        <v>384</v>
      </c>
      <c r="F721" s="8">
        <v>0.08</v>
      </c>
      <c r="G721" s="8">
        <v>2.27</v>
      </c>
      <c r="H721" s="8">
        <v>2.5</v>
      </c>
      <c r="I721" s="8">
        <v>40.633000000000003</v>
      </c>
      <c r="J721" s="8">
        <v>38.133000000000003</v>
      </c>
      <c r="K721" s="8">
        <v>16.2532</v>
      </c>
    </row>
    <row r="722" spans="1:11" x14ac:dyDescent="0.3">
      <c r="A722" s="7" t="s">
        <v>309</v>
      </c>
      <c r="B722" s="5" t="s">
        <v>682</v>
      </c>
      <c r="C722" s="5" t="s">
        <v>55</v>
      </c>
      <c r="D722" s="5" t="s">
        <v>276</v>
      </c>
      <c r="E722" s="5" t="s">
        <v>384</v>
      </c>
      <c r="F722" s="8">
        <v>0.13</v>
      </c>
      <c r="G722" s="8">
        <v>1.25</v>
      </c>
      <c r="H722" s="8">
        <v>4.0625</v>
      </c>
      <c r="I722" s="8">
        <v>22.375</v>
      </c>
      <c r="J722" s="8">
        <v>18.3125</v>
      </c>
      <c r="K722" s="8">
        <v>5.5076923076923103</v>
      </c>
    </row>
    <row r="723" spans="1:11" x14ac:dyDescent="0.3">
      <c r="A723" s="7" t="s">
        <v>309</v>
      </c>
      <c r="B723" s="5" t="s">
        <v>682</v>
      </c>
      <c r="C723" s="5" t="s">
        <v>72</v>
      </c>
      <c r="D723" s="5" t="s">
        <v>276</v>
      </c>
      <c r="E723" s="5" t="s">
        <v>384</v>
      </c>
      <c r="F723" s="8">
        <v>0.2</v>
      </c>
      <c r="G723" s="8">
        <v>1.05</v>
      </c>
      <c r="H723" s="8">
        <v>6.25</v>
      </c>
      <c r="I723" s="8">
        <v>18.795000000000002</v>
      </c>
      <c r="J723" s="8">
        <v>12.545</v>
      </c>
      <c r="K723" s="8">
        <v>3.0072000000000001</v>
      </c>
    </row>
    <row r="724" spans="1:11" x14ac:dyDescent="0.3">
      <c r="A724" s="7" t="s">
        <v>781</v>
      </c>
      <c r="B724" s="5" t="s">
        <v>67</v>
      </c>
      <c r="C724" s="5" t="s">
        <v>55</v>
      </c>
      <c r="D724" s="5" t="s">
        <v>276</v>
      </c>
      <c r="E724" s="5" t="s">
        <v>384</v>
      </c>
      <c r="F724" s="8">
        <v>0.41</v>
      </c>
      <c r="G724" s="8">
        <v>6.86</v>
      </c>
      <c r="H724" s="8">
        <v>12.8125</v>
      </c>
      <c r="I724" s="8">
        <v>122.794</v>
      </c>
      <c r="J724" s="8">
        <v>109.9815</v>
      </c>
      <c r="K724" s="8">
        <v>9.5839219512195104</v>
      </c>
    </row>
    <row r="725" spans="1:11" x14ac:dyDescent="0.3">
      <c r="A725" s="7" t="s">
        <v>309</v>
      </c>
      <c r="B725" s="5" t="s">
        <v>67</v>
      </c>
      <c r="C725" s="5" t="s">
        <v>55</v>
      </c>
      <c r="D725" s="5" t="s">
        <v>276</v>
      </c>
      <c r="E725" s="5" t="s">
        <v>384</v>
      </c>
      <c r="F725" s="8">
        <v>0.98</v>
      </c>
      <c r="G725" s="8">
        <v>4.79</v>
      </c>
      <c r="H725" s="8">
        <v>30.625</v>
      </c>
      <c r="I725" s="8">
        <v>85.741</v>
      </c>
      <c r="J725" s="8">
        <v>55.116</v>
      </c>
      <c r="K725" s="8">
        <v>2.7997061224489799</v>
      </c>
    </row>
    <row r="726" spans="1:11" x14ac:dyDescent="0.3">
      <c r="A726" s="7" t="s">
        <v>309</v>
      </c>
      <c r="B726" s="5" t="s">
        <v>67</v>
      </c>
      <c r="C726" s="5" t="s">
        <v>72</v>
      </c>
      <c r="D726" s="5" t="s">
        <v>276</v>
      </c>
      <c r="E726" s="5" t="s">
        <v>384</v>
      </c>
      <c r="F726" s="8">
        <v>0.55000000000000004</v>
      </c>
      <c r="G726" s="8">
        <v>0.6</v>
      </c>
      <c r="H726" s="8">
        <v>17.1875</v>
      </c>
      <c r="I726" s="8">
        <v>10.74</v>
      </c>
      <c r="J726" s="8">
        <v>-6.4474999999999998</v>
      </c>
      <c r="K726" s="8">
        <v>0.62487272727272702</v>
      </c>
    </row>
    <row r="727" spans="1:11" x14ac:dyDescent="0.3">
      <c r="A727" s="7" t="s">
        <v>2335</v>
      </c>
      <c r="B727" s="5" t="s">
        <v>67</v>
      </c>
      <c r="C727" s="5" t="s">
        <v>55</v>
      </c>
      <c r="D727" s="5" t="s">
        <v>276</v>
      </c>
      <c r="E727" s="5" t="s">
        <v>384</v>
      </c>
      <c r="F727" s="8">
        <v>2.19</v>
      </c>
      <c r="G727" s="8">
        <v>9.08</v>
      </c>
      <c r="H727" s="8">
        <v>68.4375</v>
      </c>
      <c r="I727" s="8">
        <v>162.53200000000001</v>
      </c>
      <c r="J727" s="8">
        <v>94.094499999999996</v>
      </c>
      <c r="K727" s="8">
        <v>2.3748968036529701</v>
      </c>
    </row>
    <row r="728" spans="1:11" x14ac:dyDescent="0.3">
      <c r="A728" s="7" t="s">
        <v>2335</v>
      </c>
      <c r="B728" s="5" t="s">
        <v>67</v>
      </c>
      <c r="C728" s="5" t="s">
        <v>72</v>
      </c>
      <c r="D728" s="5" t="s">
        <v>276</v>
      </c>
      <c r="E728" s="5" t="s">
        <v>384</v>
      </c>
      <c r="F728" s="8">
        <v>0.76</v>
      </c>
      <c r="G728" s="8">
        <v>0.7</v>
      </c>
      <c r="H728" s="8">
        <v>23.75</v>
      </c>
      <c r="I728" s="8">
        <v>12.53</v>
      </c>
      <c r="J728" s="8">
        <v>-11.22</v>
      </c>
      <c r="K728" s="8">
        <v>0.52757894736842104</v>
      </c>
    </row>
    <row r="729" spans="1:11" x14ac:dyDescent="0.3">
      <c r="A729" s="7" t="s">
        <v>781</v>
      </c>
      <c r="B729" s="5" t="s">
        <v>67</v>
      </c>
      <c r="C729" s="5" t="s">
        <v>72</v>
      </c>
      <c r="D729" s="5" t="s">
        <v>276</v>
      </c>
      <c r="E729" s="5" t="s">
        <v>384</v>
      </c>
      <c r="F729" s="8">
        <v>0.15</v>
      </c>
      <c r="G729" s="8">
        <v>2.98</v>
      </c>
      <c r="H729" s="8">
        <v>4.6875</v>
      </c>
      <c r="I729" s="8">
        <v>53.341999999999999</v>
      </c>
      <c r="J729" s="8">
        <v>48.654499999999999</v>
      </c>
      <c r="K729" s="8">
        <v>11.379626666666701</v>
      </c>
    </row>
    <row r="730" spans="1:11" x14ac:dyDescent="0.3">
      <c r="A730" s="7" t="s">
        <v>2335</v>
      </c>
      <c r="B730" s="5" t="s">
        <v>67</v>
      </c>
      <c r="C730" s="5" t="s">
        <v>72</v>
      </c>
      <c r="D730" s="5" t="s">
        <v>276</v>
      </c>
      <c r="E730" s="5" t="s">
        <v>384</v>
      </c>
      <c r="F730" s="8">
        <v>1.29</v>
      </c>
      <c r="G730" s="8">
        <v>1.95</v>
      </c>
      <c r="H730" s="8">
        <v>40.3125</v>
      </c>
      <c r="I730" s="8">
        <v>34.905000000000001</v>
      </c>
      <c r="J730" s="8">
        <v>-5.4074999999999998</v>
      </c>
      <c r="K730" s="8">
        <v>0.86586046511627901</v>
      </c>
    </row>
    <row r="731" spans="1:11" x14ac:dyDescent="0.3">
      <c r="A731" s="7" t="s">
        <v>2359</v>
      </c>
      <c r="B731" s="5" t="s">
        <v>67</v>
      </c>
      <c r="C731" s="5" t="s">
        <v>72</v>
      </c>
      <c r="D731" s="5" t="s">
        <v>276</v>
      </c>
      <c r="E731" s="5" t="s">
        <v>384</v>
      </c>
      <c r="F731" s="8">
        <v>1.7</v>
      </c>
      <c r="G731" s="8">
        <v>5.91</v>
      </c>
      <c r="H731" s="8">
        <v>53.125</v>
      </c>
      <c r="I731" s="8">
        <v>105.789</v>
      </c>
      <c r="J731" s="8">
        <v>52.664000000000001</v>
      </c>
      <c r="K731" s="8">
        <v>1.9913223529411801</v>
      </c>
    </row>
    <row r="732" spans="1:11" x14ac:dyDescent="0.3">
      <c r="A732" s="7" t="s">
        <v>3252</v>
      </c>
      <c r="B732" s="5" t="s">
        <v>54</v>
      </c>
      <c r="C732" s="5" t="s">
        <v>55</v>
      </c>
      <c r="D732" s="5" t="s">
        <v>276</v>
      </c>
      <c r="E732" s="5" t="s">
        <v>384</v>
      </c>
      <c r="F732" s="8">
        <v>0.35</v>
      </c>
      <c r="G732" s="8">
        <v>2.89</v>
      </c>
      <c r="H732" s="8">
        <v>10.9375</v>
      </c>
      <c r="I732" s="8">
        <v>51.731000000000002</v>
      </c>
      <c r="J732" s="8">
        <v>40.793500000000002</v>
      </c>
      <c r="K732" s="8">
        <v>4.7296914285714298</v>
      </c>
    </row>
    <row r="733" spans="1:11" x14ac:dyDescent="0.3">
      <c r="A733" s="7" t="s">
        <v>2359</v>
      </c>
      <c r="B733" s="5" t="s">
        <v>67</v>
      </c>
      <c r="C733" s="5" t="s">
        <v>72</v>
      </c>
      <c r="D733" s="5" t="s">
        <v>276</v>
      </c>
      <c r="E733" s="5" t="s">
        <v>384</v>
      </c>
      <c r="F733" s="8">
        <v>0.73</v>
      </c>
      <c r="G733" s="8">
        <v>4.7</v>
      </c>
      <c r="H733" s="8">
        <v>22.8125</v>
      </c>
      <c r="I733" s="8">
        <v>84.13</v>
      </c>
      <c r="J733" s="8">
        <v>61.317500000000003</v>
      </c>
      <c r="K733" s="8">
        <v>3.6878904109589001</v>
      </c>
    </row>
    <row r="734" spans="1:11" x14ac:dyDescent="0.3">
      <c r="A734" s="7" t="s">
        <v>309</v>
      </c>
      <c r="B734" s="5" t="s">
        <v>67</v>
      </c>
      <c r="C734" s="5" t="s">
        <v>72</v>
      </c>
      <c r="D734" s="5" t="s">
        <v>276</v>
      </c>
      <c r="E734" s="5" t="s">
        <v>384</v>
      </c>
      <c r="F734" s="8">
        <v>1.52</v>
      </c>
      <c r="G734" s="8">
        <v>6.14</v>
      </c>
      <c r="H734" s="8">
        <v>47.5</v>
      </c>
      <c r="I734" s="8">
        <v>109.90600000000001</v>
      </c>
      <c r="J734" s="8">
        <v>62.405999999999999</v>
      </c>
      <c r="K734" s="8">
        <v>2.3138105263157902</v>
      </c>
    </row>
    <row r="735" spans="1:11" x14ac:dyDescent="0.3">
      <c r="A735" s="7" t="s">
        <v>2359</v>
      </c>
      <c r="B735" s="5" t="s">
        <v>67</v>
      </c>
      <c r="C735" s="5" t="s">
        <v>72</v>
      </c>
      <c r="D735" s="5" t="s">
        <v>276</v>
      </c>
      <c r="E735" s="5" t="s">
        <v>384</v>
      </c>
      <c r="F735" s="8">
        <v>1.29</v>
      </c>
      <c r="G735" s="8">
        <v>5.88</v>
      </c>
      <c r="H735" s="8">
        <v>40.3125</v>
      </c>
      <c r="I735" s="8">
        <v>105.252</v>
      </c>
      <c r="J735" s="8">
        <v>64.939499999999995</v>
      </c>
      <c r="K735" s="8">
        <v>2.6109023255813999</v>
      </c>
    </row>
    <row r="736" spans="1:11" x14ac:dyDescent="0.3">
      <c r="A736" s="7" t="s">
        <v>2359</v>
      </c>
      <c r="B736" s="5" t="s">
        <v>67</v>
      </c>
      <c r="C736" s="5" t="s">
        <v>55</v>
      </c>
      <c r="D736" s="5" t="s">
        <v>276</v>
      </c>
      <c r="E736" s="5" t="s">
        <v>384</v>
      </c>
      <c r="F736" s="8">
        <v>1.1100000000000001</v>
      </c>
      <c r="G736" s="8">
        <v>5.05</v>
      </c>
      <c r="H736" s="8">
        <v>34.6875</v>
      </c>
      <c r="I736" s="8">
        <v>90.394999999999996</v>
      </c>
      <c r="J736" s="8">
        <v>55.707500000000003</v>
      </c>
      <c r="K736" s="8">
        <v>2.6059819819819801</v>
      </c>
    </row>
    <row r="737" spans="1:11" x14ac:dyDescent="0.3">
      <c r="A737" s="7" t="s">
        <v>3252</v>
      </c>
      <c r="B737" s="5" t="s">
        <v>54</v>
      </c>
      <c r="C737" s="5" t="s">
        <v>72</v>
      </c>
      <c r="D737" s="5" t="s">
        <v>276</v>
      </c>
      <c r="E737" s="5" t="s">
        <v>384</v>
      </c>
      <c r="F737" s="8">
        <v>0.67</v>
      </c>
      <c r="G737" s="8">
        <v>1.9</v>
      </c>
      <c r="H737" s="8">
        <v>20.9375</v>
      </c>
      <c r="I737" s="8">
        <v>34.01</v>
      </c>
      <c r="J737" s="8">
        <v>13.0725</v>
      </c>
      <c r="K737" s="8">
        <v>1.62435820895522</v>
      </c>
    </row>
    <row r="738" spans="1:11" x14ac:dyDescent="0.3">
      <c r="A738" s="7" t="s">
        <v>2367</v>
      </c>
      <c r="B738" s="5" t="s">
        <v>67</v>
      </c>
      <c r="C738" s="5" t="s">
        <v>72</v>
      </c>
      <c r="D738" s="5" t="s">
        <v>276</v>
      </c>
      <c r="E738" s="5" t="s">
        <v>384</v>
      </c>
      <c r="F738" s="8">
        <v>0.15</v>
      </c>
      <c r="G738" s="8">
        <v>2.59</v>
      </c>
      <c r="H738" s="8">
        <v>4.6875</v>
      </c>
      <c r="I738" s="8">
        <v>46.360999999999997</v>
      </c>
      <c r="J738" s="8">
        <v>41.673499999999997</v>
      </c>
      <c r="K738" s="8">
        <v>9.8903466666666695</v>
      </c>
    </row>
    <row r="739" spans="1:11" x14ac:dyDescent="0.3">
      <c r="A739" s="7" t="s">
        <v>2367</v>
      </c>
      <c r="B739" s="5" t="s">
        <v>67</v>
      </c>
      <c r="C739" s="5" t="s">
        <v>72</v>
      </c>
      <c r="D739" s="5" t="s">
        <v>276</v>
      </c>
      <c r="E739" s="5" t="s">
        <v>384</v>
      </c>
      <c r="F739" s="8">
        <v>0.47</v>
      </c>
      <c r="G739" s="8">
        <v>5.5</v>
      </c>
      <c r="H739" s="8">
        <v>14.6875</v>
      </c>
      <c r="I739" s="8">
        <v>98.45</v>
      </c>
      <c r="J739" s="8">
        <v>83.762500000000003</v>
      </c>
      <c r="K739" s="8">
        <v>6.7029787234042599</v>
      </c>
    </row>
    <row r="740" spans="1:11" x14ac:dyDescent="0.3">
      <c r="A740" s="7" t="s">
        <v>2371</v>
      </c>
      <c r="B740" s="5" t="s">
        <v>67</v>
      </c>
      <c r="C740" s="5" t="s">
        <v>72</v>
      </c>
      <c r="D740" s="5" t="s">
        <v>276</v>
      </c>
      <c r="E740" s="5" t="s">
        <v>384</v>
      </c>
      <c r="F740" s="8">
        <v>0.56000000000000005</v>
      </c>
      <c r="G740" s="8">
        <v>0.97</v>
      </c>
      <c r="H740" s="8">
        <v>17.5</v>
      </c>
      <c r="I740" s="8">
        <v>17.363</v>
      </c>
      <c r="J740" s="8">
        <v>-0.13700000000000001</v>
      </c>
      <c r="K740" s="8">
        <v>0.99217142857142904</v>
      </c>
    </row>
    <row r="741" spans="1:11" x14ac:dyDescent="0.3">
      <c r="A741" s="7" t="s">
        <v>2338</v>
      </c>
      <c r="B741" s="5" t="s">
        <v>67</v>
      </c>
      <c r="C741" s="5" t="s">
        <v>72</v>
      </c>
      <c r="D741" s="5" t="s">
        <v>276</v>
      </c>
      <c r="E741" s="5" t="s">
        <v>384</v>
      </c>
      <c r="F741" s="8">
        <v>2.27</v>
      </c>
      <c r="G741" s="8">
        <v>5.87</v>
      </c>
      <c r="H741" s="8">
        <v>70.9375</v>
      </c>
      <c r="I741" s="8">
        <v>105.07299999999999</v>
      </c>
      <c r="J741" s="8">
        <v>34.1355</v>
      </c>
      <c r="K741" s="8">
        <v>1.48120528634361</v>
      </c>
    </row>
    <row r="742" spans="1:11" x14ac:dyDescent="0.3">
      <c r="A742" s="7" t="s">
        <v>2338</v>
      </c>
      <c r="B742" s="5" t="s">
        <v>67</v>
      </c>
      <c r="C742" s="5" t="s">
        <v>55</v>
      </c>
      <c r="D742" s="5" t="s">
        <v>276</v>
      </c>
      <c r="E742" s="5" t="s">
        <v>384</v>
      </c>
      <c r="F742" s="8">
        <v>1.94</v>
      </c>
      <c r="G742" s="8">
        <v>6.31</v>
      </c>
      <c r="H742" s="8">
        <v>60.625</v>
      </c>
      <c r="I742" s="8">
        <v>112.949</v>
      </c>
      <c r="J742" s="8">
        <v>52.323999999999998</v>
      </c>
      <c r="K742" s="8">
        <v>1.86307628865979</v>
      </c>
    </row>
    <row r="743" spans="1:11" x14ac:dyDescent="0.3">
      <c r="A743" s="7" t="s">
        <v>2371</v>
      </c>
      <c r="B743" s="5" t="s">
        <v>67</v>
      </c>
      <c r="C743" s="5" t="s">
        <v>72</v>
      </c>
      <c r="D743" s="5" t="s">
        <v>276</v>
      </c>
      <c r="E743" s="5" t="s">
        <v>384</v>
      </c>
      <c r="F743" s="8">
        <v>1.05</v>
      </c>
      <c r="G743" s="8">
        <v>1.52</v>
      </c>
      <c r="H743" s="8">
        <v>32.8125</v>
      </c>
      <c r="I743" s="8">
        <v>27.207999999999998</v>
      </c>
      <c r="J743" s="8">
        <v>-5.6044999999999998</v>
      </c>
      <c r="K743" s="8">
        <v>0.82919619047618998</v>
      </c>
    </row>
    <row r="744" spans="1:11" x14ac:dyDescent="0.3">
      <c r="A744" s="7" t="s">
        <v>2375</v>
      </c>
      <c r="B744" s="5" t="s">
        <v>67</v>
      </c>
      <c r="C744" s="5" t="s">
        <v>72</v>
      </c>
      <c r="D744" s="5" t="s">
        <v>276</v>
      </c>
      <c r="E744" s="5" t="s">
        <v>384</v>
      </c>
      <c r="F744" s="8">
        <v>0.52</v>
      </c>
      <c r="G744" s="8">
        <v>1.35</v>
      </c>
      <c r="H744" s="8">
        <v>16.25</v>
      </c>
      <c r="I744" s="8">
        <v>24.164999999999999</v>
      </c>
      <c r="J744" s="8">
        <v>7.915</v>
      </c>
      <c r="K744" s="8">
        <v>1.4870769230769201</v>
      </c>
    </row>
    <row r="745" spans="1:11" x14ac:dyDescent="0.3">
      <c r="A745" s="7" t="s">
        <v>2338</v>
      </c>
      <c r="B745" s="5" t="s">
        <v>67</v>
      </c>
      <c r="C745" s="5" t="s">
        <v>72</v>
      </c>
      <c r="D745" s="5" t="s">
        <v>276</v>
      </c>
      <c r="E745" s="5" t="s">
        <v>384</v>
      </c>
      <c r="F745" s="8">
        <v>3.04</v>
      </c>
      <c r="G745" s="8">
        <v>5.13</v>
      </c>
      <c r="H745" s="8">
        <v>95</v>
      </c>
      <c r="I745" s="8">
        <v>91.826999999999998</v>
      </c>
      <c r="J745" s="8">
        <v>-3.1729999999999898</v>
      </c>
      <c r="K745" s="8">
        <v>0.96660000000000001</v>
      </c>
    </row>
    <row r="746" spans="1:11" x14ac:dyDescent="0.3">
      <c r="A746" s="7" t="s">
        <v>2375</v>
      </c>
      <c r="B746" s="5" t="s">
        <v>67</v>
      </c>
      <c r="C746" s="5" t="s">
        <v>72</v>
      </c>
      <c r="D746" s="5" t="s">
        <v>276</v>
      </c>
      <c r="E746" s="5" t="s">
        <v>384</v>
      </c>
      <c r="F746" s="8">
        <v>0.21</v>
      </c>
      <c r="G746" s="8">
        <v>0.43</v>
      </c>
      <c r="H746" s="8">
        <v>6.5625</v>
      </c>
      <c r="I746" s="8">
        <v>7.6970000000000001</v>
      </c>
      <c r="J746" s="8">
        <v>1.1345000000000001</v>
      </c>
      <c r="K746" s="8">
        <v>1.17287619047619</v>
      </c>
    </row>
    <row r="747" spans="1:11" x14ac:dyDescent="0.3">
      <c r="A747" s="7" t="s">
        <v>802</v>
      </c>
      <c r="B747" s="5" t="s">
        <v>67</v>
      </c>
      <c r="C747" s="5" t="s">
        <v>55</v>
      </c>
      <c r="D747" s="5" t="s">
        <v>276</v>
      </c>
      <c r="E747" s="5" t="s">
        <v>384</v>
      </c>
      <c r="F747" s="8">
        <v>0.89</v>
      </c>
      <c r="G747" s="8">
        <v>3.12</v>
      </c>
      <c r="H747" s="8">
        <v>27.8125</v>
      </c>
      <c r="I747" s="8">
        <v>55.847999999999999</v>
      </c>
      <c r="J747" s="8">
        <v>28.035499999999999</v>
      </c>
      <c r="K747" s="8">
        <v>2.0080179775280902</v>
      </c>
    </row>
    <row r="748" spans="1:11" x14ac:dyDescent="0.3">
      <c r="A748" s="7" t="s">
        <v>805</v>
      </c>
      <c r="B748" s="5" t="s">
        <v>67</v>
      </c>
      <c r="C748" s="5" t="s">
        <v>55</v>
      </c>
      <c r="D748" s="5" t="s">
        <v>276</v>
      </c>
      <c r="E748" s="5" t="s">
        <v>384</v>
      </c>
      <c r="F748" s="8">
        <v>0.47</v>
      </c>
      <c r="G748" s="8">
        <v>9.02</v>
      </c>
      <c r="H748" s="8">
        <v>14.6875</v>
      </c>
      <c r="I748" s="8">
        <v>161.458</v>
      </c>
      <c r="J748" s="8">
        <v>146.7705</v>
      </c>
      <c r="K748" s="8">
        <v>10.992885106383</v>
      </c>
    </row>
    <row r="749" spans="1:11" x14ac:dyDescent="0.3">
      <c r="A749" s="7" t="s">
        <v>2338</v>
      </c>
      <c r="B749" s="5" t="s">
        <v>67</v>
      </c>
      <c r="C749" s="5" t="s">
        <v>72</v>
      </c>
      <c r="D749" s="5" t="s">
        <v>276</v>
      </c>
      <c r="E749" s="5" t="s">
        <v>384</v>
      </c>
      <c r="F749" s="8">
        <v>1.73</v>
      </c>
      <c r="G749" s="8">
        <v>5.37</v>
      </c>
      <c r="H749" s="8">
        <v>54.0625</v>
      </c>
      <c r="I749" s="8">
        <v>96.123000000000005</v>
      </c>
      <c r="J749" s="8">
        <v>42.060499999999998</v>
      </c>
      <c r="K749" s="8">
        <v>1.77799768786127</v>
      </c>
    </row>
    <row r="750" spans="1:11" x14ac:dyDescent="0.3">
      <c r="A750" s="7" t="s">
        <v>760</v>
      </c>
      <c r="B750" s="5" t="s">
        <v>67</v>
      </c>
      <c r="C750" s="5" t="s">
        <v>72</v>
      </c>
      <c r="D750" s="5" t="s">
        <v>276</v>
      </c>
      <c r="E750" s="5" t="s">
        <v>384</v>
      </c>
      <c r="F750" s="8">
        <v>0.6</v>
      </c>
      <c r="G750" s="8">
        <v>0.04</v>
      </c>
      <c r="H750" s="8">
        <v>18.75</v>
      </c>
      <c r="I750" s="8">
        <v>0.71599999999999997</v>
      </c>
      <c r="J750" s="8">
        <v>-18.033999999999999</v>
      </c>
      <c r="K750" s="8">
        <v>3.8186666666666702E-2</v>
      </c>
    </row>
    <row r="751" spans="1:11" x14ac:dyDescent="0.3">
      <c r="A751" s="7" t="s">
        <v>805</v>
      </c>
      <c r="B751" s="5" t="s">
        <v>67</v>
      </c>
      <c r="C751" s="5" t="s">
        <v>72</v>
      </c>
      <c r="D751" s="5" t="s">
        <v>276</v>
      </c>
      <c r="E751" s="5" t="s">
        <v>384</v>
      </c>
      <c r="F751" s="8">
        <v>1.1399999999999999</v>
      </c>
      <c r="G751" s="8">
        <v>4.21</v>
      </c>
      <c r="H751" s="8">
        <v>35.625</v>
      </c>
      <c r="I751" s="8">
        <v>75.358999999999995</v>
      </c>
      <c r="J751" s="8">
        <v>39.734000000000002</v>
      </c>
      <c r="K751" s="8">
        <v>2.1153403508771902</v>
      </c>
    </row>
    <row r="752" spans="1:11" x14ac:dyDescent="0.3">
      <c r="A752" s="7" t="s">
        <v>802</v>
      </c>
      <c r="B752" s="5" t="s">
        <v>67</v>
      </c>
      <c r="C752" s="5" t="s">
        <v>72</v>
      </c>
      <c r="D752" s="5" t="s">
        <v>276</v>
      </c>
      <c r="E752" s="5" t="s">
        <v>384</v>
      </c>
      <c r="F752" s="8">
        <v>1.2</v>
      </c>
      <c r="G752" s="8">
        <v>4.08</v>
      </c>
      <c r="H752" s="8">
        <v>37.5</v>
      </c>
      <c r="I752" s="8">
        <v>73.031999999999996</v>
      </c>
      <c r="J752" s="8">
        <v>35.531999999999996</v>
      </c>
      <c r="K752" s="8">
        <v>1.9475199999999999</v>
      </c>
    </row>
    <row r="753" spans="1:11" x14ac:dyDescent="0.3">
      <c r="A753" s="7" t="s">
        <v>199</v>
      </c>
      <c r="B753" s="5" t="s">
        <v>67</v>
      </c>
      <c r="C753" s="5" t="s">
        <v>55</v>
      </c>
      <c r="D753" s="5" t="s">
        <v>276</v>
      </c>
      <c r="E753" s="5" t="s">
        <v>384</v>
      </c>
      <c r="F753" s="8">
        <v>1.72</v>
      </c>
      <c r="G753" s="8">
        <v>1.1200000000000001</v>
      </c>
      <c r="H753" s="8">
        <v>53.75</v>
      </c>
      <c r="I753" s="8">
        <v>20.047999999999998</v>
      </c>
      <c r="J753" s="8">
        <v>-33.701999999999998</v>
      </c>
      <c r="K753" s="8">
        <v>0.37298604651162798</v>
      </c>
    </row>
    <row r="754" spans="1:11" x14ac:dyDescent="0.3">
      <c r="A754" s="7" t="s">
        <v>809</v>
      </c>
      <c r="B754" s="5" t="s">
        <v>67</v>
      </c>
      <c r="C754" s="5" t="s">
        <v>55</v>
      </c>
      <c r="D754" s="5" t="s">
        <v>276</v>
      </c>
      <c r="E754" s="5" t="s">
        <v>384</v>
      </c>
      <c r="F754" s="8">
        <v>1.46</v>
      </c>
      <c r="G754" s="8">
        <v>5.43</v>
      </c>
      <c r="H754" s="8">
        <v>45.625</v>
      </c>
      <c r="I754" s="8">
        <v>97.197000000000003</v>
      </c>
      <c r="J754" s="8">
        <v>51.572000000000003</v>
      </c>
      <c r="K754" s="8">
        <v>2.1303452054794501</v>
      </c>
    </row>
    <row r="755" spans="1:11" x14ac:dyDescent="0.3">
      <c r="A755" s="7" t="s">
        <v>809</v>
      </c>
      <c r="B755" s="5" t="s">
        <v>67</v>
      </c>
      <c r="C755" s="5" t="s">
        <v>72</v>
      </c>
      <c r="D755" s="5" t="s">
        <v>276</v>
      </c>
      <c r="E755" s="5" t="s">
        <v>384</v>
      </c>
      <c r="F755" s="8">
        <v>0.75</v>
      </c>
      <c r="G755" s="8">
        <v>2</v>
      </c>
      <c r="H755" s="8">
        <v>23.4375</v>
      </c>
      <c r="I755" s="8">
        <v>35.799999999999997</v>
      </c>
      <c r="J755" s="8">
        <v>12.362500000000001</v>
      </c>
      <c r="K755" s="8">
        <v>1.5274666666666701</v>
      </c>
    </row>
    <row r="756" spans="1:11" x14ac:dyDescent="0.3">
      <c r="A756" s="7" t="s">
        <v>2327</v>
      </c>
      <c r="B756" s="5" t="s">
        <v>67</v>
      </c>
      <c r="C756" s="5" t="s">
        <v>55</v>
      </c>
      <c r="D756" s="5" t="s">
        <v>276</v>
      </c>
      <c r="E756" s="5" t="s">
        <v>384</v>
      </c>
      <c r="F756" s="8">
        <v>0.66</v>
      </c>
      <c r="G756" s="8">
        <v>13.33</v>
      </c>
      <c r="H756" s="8">
        <v>20.625</v>
      </c>
      <c r="I756" s="8">
        <v>238.607</v>
      </c>
      <c r="J756" s="8">
        <v>217.982</v>
      </c>
      <c r="K756" s="8">
        <v>11.568824242424199</v>
      </c>
    </row>
    <row r="757" spans="1:11" x14ac:dyDescent="0.3">
      <c r="A757" s="7" t="s">
        <v>2327</v>
      </c>
      <c r="B757" s="5" t="s">
        <v>67</v>
      </c>
      <c r="C757" s="5" t="s">
        <v>72</v>
      </c>
      <c r="D757" s="5" t="s">
        <v>276</v>
      </c>
      <c r="E757" s="5" t="s">
        <v>384</v>
      </c>
      <c r="F757" s="8">
        <v>1.36</v>
      </c>
      <c r="G757" s="8">
        <v>13.45</v>
      </c>
      <c r="H757" s="8">
        <v>42.5</v>
      </c>
      <c r="I757" s="8">
        <v>240.755</v>
      </c>
      <c r="J757" s="8">
        <v>198.255</v>
      </c>
      <c r="K757" s="8">
        <v>5.6648235294117599</v>
      </c>
    </row>
    <row r="758" spans="1:11" x14ac:dyDescent="0.3">
      <c r="A758" s="7" t="s">
        <v>383</v>
      </c>
      <c r="B758" s="5" t="s">
        <v>54</v>
      </c>
      <c r="C758" s="5" t="s">
        <v>55</v>
      </c>
      <c r="D758" s="5" t="s">
        <v>276</v>
      </c>
      <c r="E758" s="5" t="s">
        <v>384</v>
      </c>
      <c r="F758" s="8">
        <v>0.98</v>
      </c>
      <c r="G758" s="8">
        <v>5.67</v>
      </c>
      <c r="H758" s="8">
        <v>30.625</v>
      </c>
      <c r="I758" s="8">
        <v>101.49299999999999</v>
      </c>
      <c r="J758" s="8">
        <v>70.867999999999995</v>
      </c>
      <c r="K758" s="8">
        <v>3.3140571428571399</v>
      </c>
    </row>
    <row r="759" spans="1:11" x14ac:dyDescent="0.3">
      <c r="A759" s="7" t="s">
        <v>383</v>
      </c>
      <c r="B759" s="5" t="s">
        <v>54</v>
      </c>
      <c r="C759" s="5" t="s">
        <v>72</v>
      </c>
      <c r="D759" s="5" t="s">
        <v>276</v>
      </c>
      <c r="E759" s="5" t="s">
        <v>384</v>
      </c>
      <c r="F759" s="8">
        <v>0.56000000000000005</v>
      </c>
      <c r="G759" s="8">
        <v>3.76</v>
      </c>
      <c r="H759" s="8">
        <v>17.5</v>
      </c>
      <c r="I759" s="8">
        <v>67.304000000000002</v>
      </c>
      <c r="J759" s="8">
        <v>49.804000000000002</v>
      </c>
      <c r="K759" s="8">
        <v>3.8459428571428602</v>
      </c>
    </row>
    <row r="760" spans="1:11" x14ac:dyDescent="0.3">
      <c r="A760" s="7" t="s">
        <v>199</v>
      </c>
      <c r="B760" s="5" t="s">
        <v>67</v>
      </c>
      <c r="C760" s="5" t="s">
        <v>72</v>
      </c>
      <c r="D760" s="5" t="s">
        <v>276</v>
      </c>
      <c r="E760" s="5" t="s">
        <v>384</v>
      </c>
      <c r="F760" s="8">
        <v>0.61</v>
      </c>
      <c r="G760" s="8">
        <v>1.77</v>
      </c>
      <c r="H760" s="8">
        <v>19.0625</v>
      </c>
      <c r="I760" s="8">
        <v>31.683</v>
      </c>
      <c r="J760" s="8">
        <v>12.6205</v>
      </c>
      <c r="K760" s="8">
        <v>1.6620590163934399</v>
      </c>
    </row>
    <row r="761" spans="1:11" x14ac:dyDescent="0.3">
      <c r="A761" s="7" t="s">
        <v>199</v>
      </c>
      <c r="B761" s="5" t="s">
        <v>67</v>
      </c>
      <c r="C761" s="5" t="s">
        <v>72</v>
      </c>
      <c r="D761" s="5" t="s">
        <v>276</v>
      </c>
      <c r="E761" s="5" t="s">
        <v>384</v>
      </c>
      <c r="F761" s="8">
        <v>1.53</v>
      </c>
      <c r="G761" s="8">
        <v>2.83</v>
      </c>
      <c r="H761" s="8">
        <v>47.8125</v>
      </c>
      <c r="I761" s="8">
        <v>50.656999999999996</v>
      </c>
      <c r="J761" s="8">
        <v>2.8445000000000098</v>
      </c>
      <c r="K761" s="8">
        <v>1.0594928104575201</v>
      </c>
    </row>
    <row r="762" spans="1:11" x14ac:dyDescent="0.3">
      <c r="A762" s="7" t="s">
        <v>199</v>
      </c>
      <c r="B762" s="5" t="s">
        <v>67</v>
      </c>
      <c r="C762" s="5" t="s">
        <v>72</v>
      </c>
      <c r="D762" s="5" t="s">
        <v>276</v>
      </c>
      <c r="E762" s="5" t="s">
        <v>384</v>
      </c>
      <c r="F762" s="8">
        <v>0.81</v>
      </c>
      <c r="G762" s="8">
        <v>3.6</v>
      </c>
      <c r="H762" s="8">
        <v>25.3125</v>
      </c>
      <c r="I762" s="8">
        <v>64.44</v>
      </c>
      <c r="J762" s="8">
        <v>39.127499999999998</v>
      </c>
      <c r="K762" s="8">
        <v>2.5457777777777801</v>
      </c>
    </row>
    <row r="763" spans="1:11" x14ac:dyDescent="0.3">
      <c r="A763" s="7" t="s">
        <v>2327</v>
      </c>
      <c r="B763" s="5" t="s">
        <v>67</v>
      </c>
      <c r="C763" s="5" t="s">
        <v>72</v>
      </c>
      <c r="D763" s="5" t="s">
        <v>276</v>
      </c>
      <c r="E763" s="5" t="s">
        <v>384</v>
      </c>
      <c r="F763" s="8">
        <v>1.89</v>
      </c>
      <c r="G763" s="8">
        <v>12.19</v>
      </c>
      <c r="H763" s="8">
        <v>59.0625</v>
      </c>
      <c r="I763" s="8">
        <v>218.20099999999999</v>
      </c>
      <c r="J763" s="8">
        <v>159.13849999999999</v>
      </c>
      <c r="K763" s="8">
        <v>3.6944084656084701</v>
      </c>
    </row>
    <row r="764" spans="1:11" x14ac:dyDescent="0.3">
      <c r="A764" s="7" t="s">
        <v>756</v>
      </c>
      <c r="B764" s="5" t="s">
        <v>67</v>
      </c>
      <c r="C764" s="5" t="s">
        <v>72</v>
      </c>
      <c r="D764" s="5" t="s">
        <v>276</v>
      </c>
      <c r="E764" s="5" t="s">
        <v>384</v>
      </c>
      <c r="F764" s="8">
        <v>0.01</v>
      </c>
      <c r="G764" s="8">
        <v>0.62</v>
      </c>
      <c r="H764" s="8">
        <v>0.3125</v>
      </c>
      <c r="I764" s="8">
        <v>11.098000000000001</v>
      </c>
      <c r="J764" s="8">
        <v>10.785500000000001</v>
      </c>
      <c r="K764" s="8">
        <v>35.513599999999997</v>
      </c>
    </row>
    <row r="765" spans="1:11" x14ac:dyDescent="0.3">
      <c r="A765" s="7" t="s">
        <v>756</v>
      </c>
      <c r="B765" s="5" t="s">
        <v>67</v>
      </c>
      <c r="C765" s="5" t="s">
        <v>72</v>
      </c>
      <c r="D765" s="5" t="s">
        <v>276</v>
      </c>
      <c r="E765" s="5" t="s">
        <v>384</v>
      </c>
      <c r="F765" s="8">
        <v>1.25</v>
      </c>
      <c r="G765" s="8">
        <v>0.6</v>
      </c>
      <c r="H765" s="8">
        <v>39.0625</v>
      </c>
      <c r="I765" s="8">
        <v>10.74</v>
      </c>
      <c r="J765" s="8">
        <v>-28.322500000000002</v>
      </c>
      <c r="K765" s="8">
        <v>0.27494400000000002</v>
      </c>
    </row>
    <row r="766" spans="1:11" x14ac:dyDescent="0.3">
      <c r="A766" s="7" t="s">
        <v>2327</v>
      </c>
      <c r="B766" s="5" t="s">
        <v>67</v>
      </c>
      <c r="C766" s="5" t="s">
        <v>72</v>
      </c>
      <c r="D766" s="5" t="s">
        <v>276</v>
      </c>
      <c r="E766" s="5" t="s">
        <v>384</v>
      </c>
      <c r="F766" s="8">
        <v>0.57999999999999996</v>
      </c>
      <c r="G766" s="8">
        <v>5.7</v>
      </c>
      <c r="H766" s="8">
        <v>18.125</v>
      </c>
      <c r="I766" s="8">
        <v>102.03</v>
      </c>
      <c r="J766" s="8">
        <v>83.905000000000001</v>
      </c>
      <c r="K766" s="8">
        <v>5.6292413793103497</v>
      </c>
    </row>
    <row r="767" spans="1:11" x14ac:dyDescent="0.3">
      <c r="A767" s="7" t="s">
        <v>2346</v>
      </c>
      <c r="B767" s="5" t="s">
        <v>67</v>
      </c>
      <c r="C767" s="5" t="s">
        <v>72</v>
      </c>
      <c r="D767" s="5" t="s">
        <v>276</v>
      </c>
      <c r="E767" s="5" t="s">
        <v>384</v>
      </c>
      <c r="F767" s="8">
        <v>1.59</v>
      </c>
      <c r="G767" s="8">
        <v>10.28</v>
      </c>
      <c r="H767" s="8">
        <v>49.6875</v>
      </c>
      <c r="I767" s="8">
        <v>184.012</v>
      </c>
      <c r="J767" s="8">
        <v>134.3245</v>
      </c>
      <c r="K767" s="8">
        <v>3.7033861635220102</v>
      </c>
    </row>
    <row r="768" spans="1:11" x14ac:dyDescent="0.3">
      <c r="A768" s="7" t="s">
        <v>2346</v>
      </c>
      <c r="B768" s="5" t="s">
        <v>67</v>
      </c>
      <c r="C768" s="5" t="s">
        <v>72</v>
      </c>
      <c r="D768" s="5" t="s">
        <v>276</v>
      </c>
      <c r="E768" s="5" t="s">
        <v>384</v>
      </c>
      <c r="F768" s="8">
        <v>1.1200000000000001</v>
      </c>
      <c r="G768" s="8">
        <v>9.92</v>
      </c>
      <c r="H768" s="8">
        <v>35</v>
      </c>
      <c r="I768" s="8">
        <v>177.56800000000001</v>
      </c>
      <c r="J768" s="8">
        <v>142.56800000000001</v>
      </c>
      <c r="K768" s="8">
        <v>5.0733714285714298</v>
      </c>
    </row>
    <row r="769" spans="1:11" x14ac:dyDescent="0.3">
      <c r="A769" s="7" t="s">
        <v>2378</v>
      </c>
      <c r="B769" s="5" t="s">
        <v>67</v>
      </c>
      <c r="C769" s="5" t="s">
        <v>72</v>
      </c>
      <c r="D769" s="5" t="s">
        <v>276</v>
      </c>
      <c r="E769" s="5" t="s">
        <v>384</v>
      </c>
      <c r="F769" s="8">
        <v>0.06</v>
      </c>
      <c r="G769" s="8">
        <v>0.42</v>
      </c>
      <c r="H769" s="8">
        <v>1.875</v>
      </c>
      <c r="I769" s="8">
        <v>7.5179999999999998</v>
      </c>
      <c r="J769" s="8">
        <v>5.6429999999999998</v>
      </c>
      <c r="K769" s="8">
        <v>4.0095999999999998</v>
      </c>
    </row>
    <row r="770" spans="1:11" x14ac:dyDescent="0.3">
      <c r="A770" s="7" t="s">
        <v>2346</v>
      </c>
      <c r="B770" s="5" t="s">
        <v>67</v>
      </c>
      <c r="C770" s="5" t="s">
        <v>55</v>
      </c>
      <c r="D770" s="5" t="s">
        <v>276</v>
      </c>
      <c r="E770" s="5" t="s">
        <v>384</v>
      </c>
      <c r="F770" s="8">
        <v>1.3</v>
      </c>
      <c r="G770" s="8">
        <v>7.95</v>
      </c>
      <c r="H770" s="8">
        <v>40.625</v>
      </c>
      <c r="I770" s="8">
        <v>142.30500000000001</v>
      </c>
      <c r="J770" s="8">
        <v>101.68</v>
      </c>
      <c r="K770" s="8">
        <v>3.50289230769231</v>
      </c>
    </row>
    <row r="771" spans="1:11" x14ac:dyDescent="0.3">
      <c r="A771" s="7" t="s">
        <v>2274</v>
      </c>
      <c r="B771" s="5" t="s">
        <v>67</v>
      </c>
      <c r="C771" s="5" t="s">
        <v>55</v>
      </c>
      <c r="D771" s="5" t="s">
        <v>276</v>
      </c>
      <c r="E771" s="5" t="s">
        <v>384</v>
      </c>
      <c r="F771" s="8">
        <v>1.43</v>
      </c>
      <c r="G771" s="8">
        <v>0.79</v>
      </c>
      <c r="H771" s="8">
        <v>44.6875</v>
      </c>
      <c r="I771" s="8">
        <v>14.141</v>
      </c>
      <c r="J771" s="8">
        <v>-30.546500000000002</v>
      </c>
      <c r="K771" s="8">
        <v>0.31644195804195802</v>
      </c>
    </row>
    <row r="772" spans="1:11" x14ac:dyDescent="0.3">
      <c r="A772" s="7" t="s">
        <v>819</v>
      </c>
      <c r="B772" s="5" t="s">
        <v>67</v>
      </c>
      <c r="C772" s="5" t="s">
        <v>55</v>
      </c>
      <c r="D772" s="5" t="s">
        <v>276</v>
      </c>
      <c r="E772" s="5" t="s">
        <v>384</v>
      </c>
      <c r="F772" s="8">
        <v>0.03</v>
      </c>
      <c r="G772" s="8">
        <v>7.76</v>
      </c>
      <c r="H772" s="8">
        <v>0.9375</v>
      </c>
      <c r="I772" s="8">
        <v>138.904</v>
      </c>
      <c r="J772" s="8">
        <v>137.9665</v>
      </c>
      <c r="K772" s="8">
        <v>148.164266666667</v>
      </c>
    </row>
    <row r="773" spans="1:11" x14ac:dyDescent="0.3">
      <c r="A773" s="7" t="s">
        <v>202</v>
      </c>
      <c r="B773" s="5" t="s">
        <v>67</v>
      </c>
      <c r="C773" s="5" t="s">
        <v>55</v>
      </c>
      <c r="D773" s="5" t="s">
        <v>276</v>
      </c>
      <c r="E773" s="5" t="s">
        <v>384</v>
      </c>
      <c r="F773" s="8">
        <v>0.11</v>
      </c>
      <c r="G773" s="8">
        <v>0.48</v>
      </c>
      <c r="H773" s="8">
        <v>3.4375</v>
      </c>
      <c r="I773" s="8">
        <v>8.5920000000000005</v>
      </c>
      <c r="J773" s="8">
        <v>5.1544999999999996</v>
      </c>
      <c r="K773" s="8">
        <v>2.4994909090909099</v>
      </c>
    </row>
    <row r="774" spans="1:11" x14ac:dyDescent="0.3">
      <c r="A774" s="7" t="s">
        <v>819</v>
      </c>
      <c r="B774" s="5" t="s">
        <v>67</v>
      </c>
      <c r="C774" s="5" t="s">
        <v>72</v>
      </c>
      <c r="D774" s="5" t="s">
        <v>276</v>
      </c>
      <c r="E774" s="5" t="s">
        <v>384</v>
      </c>
      <c r="F774" s="8">
        <v>0.1</v>
      </c>
      <c r="G774" s="8">
        <v>9.65</v>
      </c>
      <c r="H774" s="8">
        <v>3.125</v>
      </c>
      <c r="I774" s="8">
        <v>172.73500000000001</v>
      </c>
      <c r="J774" s="8">
        <v>169.61</v>
      </c>
      <c r="K774" s="8">
        <v>55.275199999999998</v>
      </c>
    </row>
    <row r="775" spans="1:11" x14ac:dyDescent="0.3">
      <c r="A775" s="7" t="s">
        <v>202</v>
      </c>
      <c r="B775" s="5" t="s">
        <v>67</v>
      </c>
      <c r="C775" s="5" t="s">
        <v>72</v>
      </c>
      <c r="D775" s="5" t="s">
        <v>276</v>
      </c>
      <c r="E775" s="5" t="s">
        <v>384</v>
      </c>
      <c r="F775" s="8">
        <v>0.31</v>
      </c>
      <c r="G775" s="8">
        <v>1.07</v>
      </c>
      <c r="H775" s="8">
        <v>9.6875</v>
      </c>
      <c r="I775" s="8">
        <v>19.152999999999999</v>
      </c>
      <c r="J775" s="8">
        <v>9.4655000000000005</v>
      </c>
      <c r="K775" s="8">
        <v>1.9770838709677401</v>
      </c>
    </row>
    <row r="776" spans="1:11" x14ac:dyDescent="0.3">
      <c r="A776" s="7" t="s">
        <v>821</v>
      </c>
      <c r="B776" s="5" t="s">
        <v>67</v>
      </c>
      <c r="C776" s="5" t="s">
        <v>55</v>
      </c>
      <c r="D776" s="5" t="s">
        <v>276</v>
      </c>
      <c r="E776" s="5" t="s">
        <v>384</v>
      </c>
      <c r="F776" s="8">
        <v>0.33</v>
      </c>
      <c r="G776" s="8">
        <v>4.97</v>
      </c>
      <c r="H776" s="8">
        <v>10.3125</v>
      </c>
      <c r="I776" s="8">
        <v>88.962999999999994</v>
      </c>
      <c r="J776" s="8">
        <v>78.650499999999994</v>
      </c>
      <c r="K776" s="8">
        <v>8.6267151515151497</v>
      </c>
    </row>
    <row r="777" spans="1:11" x14ac:dyDescent="0.3">
      <c r="A777" s="7" t="s">
        <v>2274</v>
      </c>
      <c r="B777" s="5" t="s">
        <v>67</v>
      </c>
      <c r="C777" s="5" t="s">
        <v>72</v>
      </c>
      <c r="D777" s="5" t="s">
        <v>276</v>
      </c>
      <c r="E777" s="5" t="s">
        <v>384</v>
      </c>
      <c r="F777" s="8">
        <v>1.77</v>
      </c>
      <c r="G777" s="8">
        <v>0.9</v>
      </c>
      <c r="H777" s="8">
        <v>55.3125</v>
      </c>
      <c r="I777" s="8">
        <v>16.11</v>
      </c>
      <c r="J777" s="8">
        <v>-39.202500000000001</v>
      </c>
      <c r="K777" s="8">
        <v>0.29125423728813599</v>
      </c>
    </row>
    <row r="778" spans="1:11" x14ac:dyDescent="0.3">
      <c r="A778" s="7" t="s">
        <v>821</v>
      </c>
      <c r="B778" s="5" t="s">
        <v>67</v>
      </c>
      <c r="C778" s="5" t="s">
        <v>72</v>
      </c>
      <c r="D778" s="5" t="s">
        <v>276</v>
      </c>
      <c r="E778" s="5" t="s">
        <v>384</v>
      </c>
      <c r="F778" s="8">
        <v>0.28999999999999998</v>
      </c>
      <c r="G778" s="8">
        <v>10.28</v>
      </c>
      <c r="H778" s="8">
        <v>9.0625</v>
      </c>
      <c r="I778" s="8">
        <v>184.012</v>
      </c>
      <c r="J778" s="8">
        <v>174.9495</v>
      </c>
      <c r="K778" s="8">
        <v>20.304772413793099</v>
      </c>
    </row>
    <row r="779" spans="1:11" x14ac:dyDescent="0.3">
      <c r="A779" s="7" t="s">
        <v>2260</v>
      </c>
      <c r="B779" s="5" t="s">
        <v>67</v>
      </c>
      <c r="C779" s="5" t="s">
        <v>72</v>
      </c>
      <c r="D779" s="5" t="s">
        <v>276</v>
      </c>
      <c r="E779" s="5" t="s">
        <v>384</v>
      </c>
      <c r="F779" s="8">
        <v>0.85</v>
      </c>
      <c r="G779" s="8">
        <v>1.75</v>
      </c>
      <c r="H779" s="8">
        <v>26.5625</v>
      </c>
      <c r="I779" s="8">
        <v>31.324999999999999</v>
      </c>
      <c r="J779" s="8">
        <v>4.7625000000000099</v>
      </c>
      <c r="K779" s="8">
        <v>1.1792941176470599</v>
      </c>
    </row>
    <row r="780" spans="1:11" x14ac:dyDescent="0.3">
      <c r="A780" s="7" t="s">
        <v>2260</v>
      </c>
      <c r="B780" s="5" t="s">
        <v>67</v>
      </c>
      <c r="C780" s="5" t="s">
        <v>72</v>
      </c>
      <c r="D780" s="5" t="s">
        <v>276</v>
      </c>
      <c r="E780" s="5" t="s">
        <v>384</v>
      </c>
      <c r="F780" s="8">
        <v>0.73</v>
      </c>
      <c r="G780" s="8">
        <v>2.08</v>
      </c>
      <c r="H780" s="8">
        <v>22.8125</v>
      </c>
      <c r="I780" s="8">
        <v>37.231999999999999</v>
      </c>
      <c r="J780" s="8">
        <v>14.419499999999999</v>
      </c>
      <c r="K780" s="8">
        <v>1.63208767123288</v>
      </c>
    </row>
    <row r="781" spans="1:11" x14ac:dyDescent="0.3">
      <c r="A781" s="7" t="s">
        <v>2274</v>
      </c>
      <c r="B781" s="5" t="s">
        <v>67</v>
      </c>
      <c r="C781" s="5" t="s">
        <v>72</v>
      </c>
      <c r="D781" s="5" t="s">
        <v>276</v>
      </c>
      <c r="E781" s="5" t="s">
        <v>384</v>
      </c>
      <c r="F781" s="8">
        <v>1.61</v>
      </c>
      <c r="G781" s="8">
        <v>1</v>
      </c>
      <c r="H781" s="8">
        <v>50.3125</v>
      </c>
      <c r="I781" s="8">
        <v>17.899999999999999</v>
      </c>
      <c r="J781" s="8">
        <v>-32.412500000000001</v>
      </c>
      <c r="K781" s="8">
        <v>0.35577639751552798</v>
      </c>
    </row>
    <row r="782" spans="1:11" x14ac:dyDescent="0.3">
      <c r="A782" s="7" t="s">
        <v>2260</v>
      </c>
      <c r="B782" s="5" t="s">
        <v>67</v>
      </c>
      <c r="C782" s="5" t="s">
        <v>55</v>
      </c>
      <c r="D782" s="5" t="s">
        <v>276</v>
      </c>
      <c r="E782" s="5" t="s">
        <v>384</v>
      </c>
      <c r="F782" s="8">
        <v>0.35</v>
      </c>
      <c r="G782" s="8">
        <v>1.63</v>
      </c>
      <c r="H782" s="8">
        <v>10.9375</v>
      </c>
      <c r="I782" s="8">
        <v>29.177</v>
      </c>
      <c r="J782" s="8">
        <v>18.2395</v>
      </c>
      <c r="K782" s="8">
        <v>2.6676114285714299</v>
      </c>
    </row>
    <row r="783" spans="1:11" x14ac:dyDescent="0.3">
      <c r="A783" s="7" t="s">
        <v>2274</v>
      </c>
      <c r="B783" s="5" t="s">
        <v>67</v>
      </c>
      <c r="C783" s="5" t="s">
        <v>72</v>
      </c>
      <c r="D783" s="5" t="s">
        <v>276</v>
      </c>
      <c r="E783" s="5" t="s">
        <v>384</v>
      </c>
      <c r="F783" s="8">
        <v>0.76</v>
      </c>
      <c r="G783" s="8">
        <v>1.68</v>
      </c>
      <c r="H783" s="8">
        <v>23.75</v>
      </c>
      <c r="I783" s="8">
        <v>30.071999999999999</v>
      </c>
      <c r="J783" s="8">
        <v>6.3220000000000001</v>
      </c>
      <c r="K783" s="8">
        <v>1.2661894736842101</v>
      </c>
    </row>
    <row r="784" spans="1:11" x14ac:dyDescent="0.3">
      <c r="A784" s="7" t="s">
        <v>2260</v>
      </c>
      <c r="B784" s="5" t="s">
        <v>67</v>
      </c>
      <c r="C784" s="5" t="s">
        <v>72</v>
      </c>
      <c r="D784" s="5" t="s">
        <v>276</v>
      </c>
      <c r="E784" s="5" t="s">
        <v>384</v>
      </c>
      <c r="F784" s="8">
        <v>1.0900000000000001</v>
      </c>
      <c r="G784" s="8">
        <v>2.1</v>
      </c>
      <c r="H784" s="8">
        <v>34.0625</v>
      </c>
      <c r="I784" s="8">
        <v>37.590000000000003</v>
      </c>
      <c r="J784" s="8">
        <v>3.5274999999999999</v>
      </c>
      <c r="K784" s="8">
        <v>1.1035596330275199</v>
      </c>
    </row>
    <row r="785" spans="1:11" x14ac:dyDescent="0.3">
      <c r="A785" s="7" t="s">
        <v>2282</v>
      </c>
      <c r="B785" s="5" t="s">
        <v>67</v>
      </c>
      <c r="C785" s="5" t="s">
        <v>72</v>
      </c>
      <c r="D785" s="5" t="s">
        <v>276</v>
      </c>
      <c r="E785" s="5" t="s">
        <v>384</v>
      </c>
      <c r="F785" s="8">
        <v>3</v>
      </c>
      <c r="G785" s="8">
        <v>1.98</v>
      </c>
      <c r="H785" s="8">
        <v>93.75</v>
      </c>
      <c r="I785" s="8">
        <v>35.442</v>
      </c>
      <c r="J785" s="8">
        <v>-58.308</v>
      </c>
      <c r="K785" s="8">
        <v>0.378048</v>
      </c>
    </row>
    <row r="786" spans="1:11" x14ac:dyDescent="0.3">
      <c r="A786" s="7" t="s">
        <v>2282</v>
      </c>
      <c r="B786" s="5" t="s">
        <v>67</v>
      </c>
      <c r="C786" s="5" t="s">
        <v>72</v>
      </c>
      <c r="D786" s="5" t="s">
        <v>276</v>
      </c>
      <c r="E786" s="5" t="s">
        <v>384</v>
      </c>
      <c r="F786" s="8">
        <v>2.56</v>
      </c>
      <c r="G786" s="8">
        <v>3.09</v>
      </c>
      <c r="H786" s="8">
        <v>80</v>
      </c>
      <c r="I786" s="8">
        <v>55.311</v>
      </c>
      <c r="J786" s="8">
        <v>-24.689</v>
      </c>
      <c r="K786" s="8">
        <v>0.69138750000000004</v>
      </c>
    </row>
    <row r="787" spans="1:11" x14ac:dyDescent="0.3">
      <c r="A787" s="7" t="s">
        <v>2355</v>
      </c>
      <c r="B787" s="5" t="s">
        <v>67</v>
      </c>
      <c r="C787" s="5" t="s">
        <v>55</v>
      </c>
      <c r="D787" s="5" t="s">
        <v>276</v>
      </c>
      <c r="E787" s="5" t="s">
        <v>384</v>
      </c>
      <c r="F787" s="8">
        <v>2.09</v>
      </c>
      <c r="G787" s="8">
        <v>5.52</v>
      </c>
      <c r="H787" s="8">
        <v>65.3125</v>
      </c>
      <c r="I787" s="8">
        <v>98.808000000000007</v>
      </c>
      <c r="J787" s="8">
        <v>33.4955</v>
      </c>
      <c r="K787" s="8">
        <v>1.51284976076555</v>
      </c>
    </row>
    <row r="788" spans="1:11" x14ac:dyDescent="0.3">
      <c r="A788" s="7" t="s">
        <v>2353</v>
      </c>
      <c r="B788" s="5" t="s">
        <v>67</v>
      </c>
      <c r="C788" s="5" t="s">
        <v>55</v>
      </c>
      <c r="D788" s="5" t="s">
        <v>276</v>
      </c>
      <c r="E788" s="5" t="s">
        <v>384</v>
      </c>
      <c r="F788" s="8">
        <v>2.6</v>
      </c>
      <c r="G788" s="8">
        <v>6.12</v>
      </c>
      <c r="H788" s="8">
        <v>81.25</v>
      </c>
      <c r="I788" s="8">
        <v>109.548</v>
      </c>
      <c r="J788" s="8">
        <v>28.297999999999998</v>
      </c>
      <c r="K788" s="8">
        <v>1.34828307692308</v>
      </c>
    </row>
    <row r="789" spans="1:11" x14ac:dyDescent="0.3">
      <c r="A789" s="7" t="s">
        <v>2355</v>
      </c>
      <c r="B789" s="5" t="s">
        <v>67</v>
      </c>
      <c r="C789" s="5" t="s">
        <v>72</v>
      </c>
      <c r="D789" s="5" t="s">
        <v>276</v>
      </c>
      <c r="E789" s="5" t="s">
        <v>384</v>
      </c>
      <c r="F789" s="8">
        <v>2.2999999999999998</v>
      </c>
      <c r="G789" s="8">
        <v>4</v>
      </c>
      <c r="H789" s="8">
        <v>71.875</v>
      </c>
      <c r="I789" s="8">
        <v>71.599999999999994</v>
      </c>
      <c r="J789" s="8">
        <v>-0.27500000000000602</v>
      </c>
      <c r="K789" s="8">
        <v>0.99617391304347802</v>
      </c>
    </row>
    <row r="790" spans="1:11" x14ac:dyDescent="0.3">
      <c r="A790" s="7" t="s">
        <v>2355</v>
      </c>
      <c r="B790" s="5" t="s">
        <v>67</v>
      </c>
      <c r="C790" s="5" t="s">
        <v>72</v>
      </c>
      <c r="D790" s="5" t="s">
        <v>276</v>
      </c>
      <c r="E790" s="5" t="s">
        <v>384</v>
      </c>
      <c r="F790" s="8">
        <v>1.87</v>
      </c>
      <c r="G790" s="8">
        <v>4.55</v>
      </c>
      <c r="H790" s="8">
        <v>58.4375</v>
      </c>
      <c r="I790" s="8">
        <v>81.444999999999993</v>
      </c>
      <c r="J790" s="8">
        <v>23.0075</v>
      </c>
      <c r="K790" s="8">
        <v>1.39371122994652</v>
      </c>
    </row>
    <row r="791" spans="1:11" x14ac:dyDescent="0.3">
      <c r="A791" s="7" t="s">
        <v>2353</v>
      </c>
      <c r="B791" s="5" t="s">
        <v>67</v>
      </c>
      <c r="C791" s="5" t="s">
        <v>72</v>
      </c>
      <c r="D791" s="5" t="s">
        <v>276</v>
      </c>
      <c r="E791" s="5" t="s">
        <v>384</v>
      </c>
      <c r="F791" s="8">
        <v>1.3</v>
      </c>
      <c r="G791" s="8">
        <v>5.68</v>
      </c>
      <c r="H791" s="8">
        <v>40.625</v>
      </c>
      <c r="I791" s="8">
        <v>101.672</v>
      </c>
      <c r="J791" s="8">
        <v>61.046999999999997</v>
      </c>
      <c r="K791" s="8">
        <v>2.5026953846153801</v>
      </c>
    </row>
    <row r="792" spans="1:11" x14ac:dyDescent="0.3">
      <c r="A792" s="7" t="s">
        <v>2462</v>
      </c>
      <c r="B792" s="5" t="s">
        <v>682</v>
      </c>
      <c r="C792" s="5" t="s">
        <v>72</v>
      </c>
      <c r="D792" s="5" t="s">
        <v>276</v>
      </c>
      <c r="E792" s="5" t="s">
        <v>384</v>
      </c>
      <c r="F792" s="8">
        <v>3.62</v>
      </c>
      <c r="G792" s="8">
        <v>3.56</v>
      </c>
      <c r="H792" s="8">
        <v>113.125</v>
      </c>
      <c r="I792" s="8">
        <v>63.723999999999997</v>
      </c>
      <c r="J792" s="8">
        <v>-49.401000000000003</v>
      </c>
      <c r="K792" s="8">
        <v>0.56330607734806604</v>
      </c>
    </row>
    <row r="793" spans="1:11" x14ac:dyDescent="0.3">
      <c r="A793" s="7" t="s">
        <v>2267</v>
      </c>
      <c r="B793" s="5" t="s">
        <v>67</v>
      </c>
      <c r="C793" s="5" t="s">
        <v>72</v>
      </c>
      <c r="D793" s="5" t="s">
        <v>276</v>
      </c>
      <c r="E793" s="5" t="s">
        <v>384</v>
      </c>
      <c r="F793" s="8">
        <v>1.18</v>
      </c>
      <c r="G793" s="8">
        <v>3.65</v>
      </c>
      <c r="H793" s="8">
        <v>36.875</v>
      </c>
      <c r="I793" s="8">
        <v>65.334999999999994</v>
      </c>
      <c r="J793" s="8">
        <v>28.46</v>
      </c>
      <c r="K793" s="8">
        <v>1.77179661016949</v>
      </c>
    </row>
    <row r="794" spans="1:11" x14ac:dyDescent="0.3">
      <c r="A794" s="7" t="s">
        <v>2425</v>
      </c>
      <c r="B794" s="5" t="s">
        <v>67</v>
      </c>
      <c r="C794" s="5" t="s">
        <v>55</v>
      </c>
      <c r="D794" s="5" t="s">
        <v>276</v>
      </c>
      <c r="E794" s="5" t="s">
        <v>384</v>
      </c>
      <c r="F794" s="8">
        <v>0.24</v>
      </c>
      <c r="G794" s="8">
        <v>0.81</v>
      </c>
      <c r="H794" s="8">
        <v>7.5</v>
      </c>
      <c r="I794" s="8">
        <v>14.499000000000001</v>
      </c>
      <c r="J794" s="8">
        <v>6.9989999999999997</v>
      </c>
      <c r="K794" s="8">
        <v>1.9332</v>
      </c>
    </row>
    <row r="795" spans="1:11" x14ac:dyDescent="0.3">
      <c r="A795" s="7" t="s">
        <v>2425</v>
      </c>
      <c r="B795" s="5" t="s">
        <v>67</v>
      </c>
      <c r="C795" s="5" t="s">
        <v>72</v>
      </c>
      <c r="D795" s="5" t="s">
        <v>276</v>
      </c>
      <c r="E795" s="5" t="s">
        <v>384</v>
      </c>
      <c r="F795" s="8">
        <v>0.37</v>
      </c>
      <c r="G795" s="8">
        <v>0.92</v>
      </c>
      <c r="H795" s="8">
        <v>11.5625</v>
      </c>
      <c r="I795" s="8">
        <v>16.468</v>
      </c>
      <c r="J795" s="8">
        <v>4.9055</v>
      </c>
      <c r="K795" s="8">
        <v>1.42425945945946</v>
      </c>
    </row>
    <row r="796" spans="1:11" x14ac:dyDescent="0.3">
      <c r="A796" s="7" t="s">
        <v>2425</v>
      </c>
      <c r="B796" s="5" t="s">
        <v>67</v>
      </c>
      <c r="C796" s="5" t="s">
        <v>72</v>
      </c>
      <c r="D796" s="5" t="s">
        <v>276</v>
      </c>
      <c r="E796" s="5" t="s">
        <v>384</v>
      </c>
      <c r="F796" s="8">
        <v>0.24</v>
      </c>
      <c r="G796" s="8">
        <v>0.72</v>
      </c>
      <c r="H796" s="8">
        <v>7.5</v>
      </c>
      <c r="I796" s="8">
        <v>12.888</v>
      </c>
      <c r="J796" s="8">
        <v>5.3879999999999999</v>
      </c>
      <c r="K796" s="8">
        <v>1.7183999999999999</v>
      </c>
    </row>
    <row r="797" spans="1:11" x14ac:dyDescent="0.3">
      <c r="A797" s="7" t="s">
        <v>2267</v>
      </c>
      <c r="B797" s="5" t="s">
        <v>67</v>
      </c>
      <c r="C797" s="5" t="s">
        <v>72</v>
      </c>
      <c r="D797" s="5" t="s">
        <v>276</v>
      </c>
      <c r="E797" s="5" t="s">
        <v>384</v>
      </c>
      <c r="F797" s="8">
        <v>1.08</v>
      </c>
      <c r="G797" s="8">
        <v>2.09</v>
      </c>
      <c r="H797" s="8">
        <v>33.75</v>
      </c>
      <c r="I797" s="8">
        <v>37.411000000000001</v>
      </c>
      <c r="J797" s="8">
        <v>3.661</v>
      </c>
      <c r="K797" s="8">
        <v>1.1084740740740699</v>
      </c>
    </row>
    <row r="798" spans="1:11" x14ac:dyDescent="0.3">
      <c r="A798" s="7" t="s">
        <v>2267</v>
      </c>
      <c r="B798" s="5" t="s">
        <v>67</v>
      </c>
      <c r="C798" s="5" t="s">
        <v>72</v>
      </c>
      <c r="D798" s="5" t="s">
        <v>276</v>
      </c>
      <c r="E798" s="5" t="s">
        <v>384</v>
      </c>
      <c r="F798" s="8">
        <v>0.34</v>
      </c>
      <c r="G798" s="8">
        <v>1.74</v>
      </c>
      <c r="H798" s="8">
        <v>10.625</v>
      </c>
      <c r="I798" s="8">
        <v>31.146000000000001</v>
      </c>
      <c r="J798" s="8">
        <v>20.521000000000001</v>
      </c>
      <c r="K798" s="8">
        <v>2.9313882352941198</v>
      </c>
    </row>
    <row r="799" spans="1:11" x14ac:dyDescent="0.3">
      <c r="A799" s="7" t="s">
        <v>2418</v>
      </c>
      <c r="B799" s="5" t="s">
        <v>67</v>
      </c>
      <c r="C799" s="5" t="s">
        <v>55</v>
      </c>
      <c r="D799" s="5" t="s">
        <v>276</v>
      </c>
      <c r="E799" s="5" t="s">
        <v>384</v>
      </c>
      <c r="F799" s="8">
        <v>0.38</v>
      </c>
      <c r="G799" s="8">
        <v>4.92</v>
      </c>
      <c r="H799" s="8">
        <v>11.875</v>
      </c>
      <c r="I799" s="8">
        <v>88.067999999999998</v>
      </c>
      <c r="J799" s="8">
        <v>76.192999999999998</v>
      </c>
      <c r="K799" s="8">
        <v>7.4162526315789501</v>
      </c>
    </row>
    <row r="800" spans="1:11" x14ac:dyDescent="0.3">
      <c r="A800" s="7" t="s">
        <v>2418</v>
      </c>
      <c r="B800" s="5" t="s">
        <v>67</v>
      </c>
      <c r="C800" s="5" t="s">
        <v>72</v>
      </c>
      <c r="D800" s="5" t="s">
        <v>276</v>
      </c>
      <c r="E800" s="5" t="s">
        <v>384</v>
      </c>
      <c r="F800" s="8">
        <v>0.55000000000000004</v>
      </c>
      <c r="G800" s="8">
        <v>5.27</v>
      </c>
      <c r="H800" s="8">
        <v>17.1875</v>
      </c>
      <c r="I800" s="8">
        <v>94.332999999999998</v>
      </c>
      <c r="J800" s="8">
        <v>77.145499999999998</v>
      </c>
      <c r="K800" s="8">
        <v>5.4884654545454499</v>
      </c>
    </row>
    <row r="801" spans="1:11" x14ac:dyDescent="0.3">
      <c r="A801" s="7" t="s">
        <v>2420</v>
      </c>
      <c r="B801" s="5" t="s">
        <v>67</v>
      </c>
      <c r="C801" s="5" t="s">
        <v>72</v>
      </c>
      <c r="D801" s="5" t="s">
        <v>276</v>
      </c>
      <c r="E801" s="5" t="s">
        <v>384</v>
      </c>
      <c r="F801" s="8">
        <v>1.66</v>
      </c>
      <c r="G801" s="8">
        <v>2.27</v>
      </c>
      <c r="H801" s="8">
        <v>51.875</v>
      </c>
      <c r="I801" s="8">
        <v>40.633000000000003</v>
      </c>
      <c r="J801" s="8">
        <v>-11.242000000000001</v>
      </c>
      <c r="K801" s="8">
        <v>0.78328674698795198</v>
      </c>
    </row>
    <row r="802" spans="1:11" x14ac:dyDescent="0.3">
      <c r="A802" s="7" t="s">
        <v>2418</v>
      </c>
      <c r="B802" s="5" t="s">
        <v>67</v>
      </c>
      <c r="C802" s="5" t="s">
        <v>72</v>
      </c>
      <c r="D802" s="5" t="s">
        <v>276</v>
      </c>
      <c r="E802" s="5" t="s">
        <v>384</v>
      </c>
      <c r="F802" s="8">
        <v>0.69</v>
      </c>
      <c r="G802" s="8">
        <v>5.14</v>
      </c>
      <c r="H802" s="8">
        <v>21.5625</v>
      </c>
      <c r="I802" s="8">
        <v>92.006</v>
      </c>
      <c r="J802" s="8">
        <v>70.4435</v>
      </c>
      <c r="K802" s="8">
        <v>4.2669449275362297</v>
      </c>
    </row>
    <row r="803" spans="1:11" x14ac:dyDescent="0.3">
      <c r="A803" s="7" t="s">
        <v>2420</v>
      </c>
      <c r="B803" s="5" t="s">
        <v>67</v>
      </c>
      <c r="C803" s="5" t="s">
        <v>72</v>
      </c>
      <c r="D803" s="5" t="s">
        <v>276</v>
      </c>
      <c r="E803" s="5" t="s">
        <v>384</v>
      </c>
      <c r="F803" s="8">
        <v>0.56999999999999995</v>
      </c>
      <c r="G803" s="8">
        <v>0.99</v>
      </c>
      <c r="H803" s="8">
        <v>17.8125</v>
      </c>
      <c r="I803" s="8">
        <v>17.721</v>
      </c>
      <c r="J803" s="8">
        <v>-9.1500000000003495E-2</v>
      </c>
      <c r="K803" s="8">
        <v>0.994863157894737</v>
      </c>
    </row>
    <row r="804" spans="1:11" x14ac:dyDescent="0.3">
      <c r="A804" s="7" t="s">
        <v>2420</v>
      </c>
      <c r="B804" s="5" t="s">
        <v>67</v>
      </c>
      <c r="C804" s="5" t="s">
        <v>55</v>
      </c>
      <c r="D804" s="5" t="s">
        <v>276</v>
      </c>
      <c r="E804" s="5" t="s">
        <v>384</v>
      </c>
      <c r="F804" s="8">
        <v>1.52</v>
      </c>
      <c r="G804" s="8">
        <v>1.82</v>
      </c>
      <c r="H804" s="8">
        <v>47.5</v>
      </c>
      <c r="I804" s="8">
        <v>32.578000000000003</v>
      </c>
      <c r="J804" s="8">
        <v>-14.922000000000001</v>
      </c>
      <c r="K804" s="8">
        <v>0.68585263157894705</v>
      </c>
    </row>
    <row r="805" spans="1:11" x14ac:dyDescent="0.3">
      <c r="A805" s="7" t="s">
        <v>2413</v>
      </c>
      <c r="B805" s="5" t="s">
        <v>67</v>
      </c>
      <c r="C805" s="5" t="s">
        <v>72</v>
      </c>
      <c r="D805" s="5" t="s">
        <v>276</v>
      </c>
      <c r="E805" s="5" t="s">
        <v>384</v>
      </c>
      <c r="F805" s="8">
        <v>0.45</v>
      </c>
      <c r="G805" s="8">
        <v>2.39</v>
      </c>
      <c r="H805" s="8">
        <v>14.0625</v>
      </c>
      <c r="I805" s="8">
        <v>42.780999999999999</v>
      </c>
      <c r="J805" s="8">
        <v>28.718499999999999</v>
      </c>
      <c r="K805" s="8">
        <v>3.0422044444444398</v>
      </c>
    </row>
    <row r="806" spans="1:11" x14ac:dyDescent="0.3">
      <c r="A806" s="7" t="s">
        <v>2420</v>
      </c>
      <c r="B806" s="5" t="s">
        <v>67</v>
      </c>
      <c r="C806" s="5" t="s">
        <v>72</v>
      </c>
      <c r="D806" s="5" t="s">
        <v>276</v>
      </c>
      <c r="E806" s="5" t="s">
        <v>384</v>
      </c>
      <c r="F806" s="8">
        <v>0.72</v>
      </c>
      <c r="G806" s="8">
        <v>0.78</v>
      </c>
      <c r="H806" s="8">
        <v>22.5</v>
      </c>
      <c r="I806" s="8">
        <v>13.962</v>
      </c>
      <c r="J806" s="8">
        <v>-8.5380000000000003</v>
      </c>
      <c r="K806" s="8">
        <v>0.62053333333333305</v>
      </c>
    </row>
    <row r="807" spans="1:11" x14ac:dyDescent="0.3">
      <c r="A807" s="7" t="s">
        <v>2413</v>
      </c>
      <c r="B807" s="5" t="s">
        <v>67</v>
      </c>
      <c r="C807" s="5" t="s">
        <v>55</v>
      </c>
      <c r="D807" s="5" t="s">
        <v>276</v>
      </c>
      <c r="E807" s="5" t="s">
        <v>384</v>
      </c>
      <c r="F807" s="8">
        <v>0.67</v>
      </c>
      <c r="G807" s="8">
        <v>2.2400000000000002</v>
      </c>
      <c r="H807" s="8">
        <v>20.9375</v>
      </c>
      <c r="I807" s="8">
        <v>40.095999999999997</v>
      </c>
      <c r="J807" s="8">
        <v>19.1585</v>
      </c>
      <c r="K807" s="8">
        <v>1.9150328358208999</v>
      </c>
    </row>
    <row r="808" spans="1:11" x14ac:dyDescent="0.3">
      <c r="A808" s="7" t="s">
        <v>2410</v>
      </c>
      <c r="B808" s="5" t="s">
        <v>67</v>
      </c>
      <c r="C808" s="5" t="s">
        <v>55</v>
      </c>
      <c r="D808" s="5" t="s">
        <v>276</v>
      </c>
      <c r="E808" s="5" t="s">
        <v>384</v>
      </c>
      <c r="F808" s="8">
        <v>0.56000000000000005</v>
      </c>
      <c r="G808" s="8">
        <v>3.44</v>
      </c>
      <c r="H808" s="8">
        <v>17.5</v>
      </c>
      <c r="I808" s="8">
        <v>61.576000000000001</v>
      </c>
      <c r="J808" s="8">
        <v>44.076000000000001</v>
      </c>
      <c r="K808" s="8">
        <v>3.5186285714285699</v>
      </c>
    </row>
    <row r="809" spans="1:11" x14ac:dyDescent="0.3">
      <c r="A809" s="7" t="s">
        <v>2413</v>
      </c>
      <c r="B809" s="5" t="s">
        <v>67</v>
      </c>
      <c r="C809" s="5" t="s">
        <v>72</v>
      </c>
      <c r="D809" s="5" t="s">
        <v>276</v>
      </c>
      <c r="E809" s="5" t="s">
        <v>384</v>
      </c>
      <c r="F809" s="8">
        <v>0.63</v>
      </c>
      <c r="G809" s="8">
        <v>2.2400000000000002</v>
      </c>
      <c r="H809" s="8">
        <v>19.6875</v>
      </c>
      <c r="I809" s="8">
        <v>40.095999999999997</v>
      </c>
      <c r="J809" s="8">
        <v>20.4085</v>
      </c>
      <c r="K809" s="8">
        <v>2.0366222222222201</v>
      </c>
    </row>
    <row r="810" spans="1:11" x14ac:dyDescent="0.3">
      <c r="A810" s="7" t="s">
        <v>2410</v>
      </c>
      <c r="B810" s="5" t="s">
        <v>67</v>
      </c>
      <c r="C810" s="5" t="s">
        <v>72</v>
      </c>
      <c r="D810" s="5" t="s">
        <v>276</v>
      </c>
      <c r="E810" s="5" t="s">
        <v>384</v>
      </c>
      <c r="F810" s="8">
        <v>1.87</v>
      </c>
      <c r="G810" s="8">
        <v>3.28</v>
      </c>
      <c r="H810" s="8">
        <v>58.4375</v>
      </c>
      <c r="I810" s="8">
        <v>58.712000000000003</v>
      </c>
      <c r="J810" s="8">
        <v>0.27449999999999602</v>
      </c>
      <c r="K810" s="8">
        <v>1.00469732620321</v>
      </c>
    </row>
    <row r="811" spans="1:11" x14ac:dyDescent="0.3">
      <c r="A811" s="7" t="s">
        <v>2404</v>
      </c>
      <c r="B811" s="5" t="s">
        <v>54</v>
      </c>
      <c r="C811" s="5" t="s">
        <v>72</v>
      </c>
      <c r="D811" s="5" t="s">
        <v>276</v>
      </c>
      <c r="E811" s="5" t="s">
        <v>384</v>
      </c>
      <c r="F811" s="8">
        <v>0.34</v>
      </c>
      <c r="G811" s="8">
        <v>7.22</v>
      </c>
      <c r="H811" s="8">
        <v>10.625</v>
      </c>
      <c r="I811" s="8">
        <v>129.238</v>
      </c>
      <c r="J811" s="8">
        <v>118.613</v>
      </c>
      <c r="K811" s="8">
        <v>12.1635764705882</v>
      </c>
    </row>
    <row r="812" spans="1:11" x14ac:dyDescent="0.3">
      <c r="A812" s="7" t="s">
        <v>2410</v>
      </c>
      <c r="B812" s="5" t="s">
        <v>67</v>
      </c>
      <c r="C812" s="5" t="s">
        <v>72</v>
      </c>
      <c r="D812" s="5" t="s">
        <v>276</v>
      </c>
      <c r="E812" s="5" t="s">
        <v>384</v>
      </c>
      <c r="F812" s="8">
        <v>0.81</v>
      </c>
      <c r="G812" s="8">
        <v>3.84</v>
      </c>
      <c r="H812" s="8">
        <v>25.3125</v>
      </c>
      <c r="I812" s="8">
        <v>68.736000000000004</v>
      </c>
      <c r="J812" s="8">
        <v>43.423499999999997</v>
      </c>
      <c r="K812" s="8">
        <v>2.7154962962962998</v>
      </c>
    </row>
    <row r="813" spans="1:11" x14ac:dyDescent="0.3">
      <c r="A813" s="7" t="s">
        <v>2404</v>
      </c>
      <c r="B813" s="5" t="s">
        <v>54</v>
      </c>
      <c r="C813" s="5" t="s">
        <v>72</v>
      </c>
      <c r="D813" s="5" t="s">
        <v>276</v>
      </c>
      <c r="E813" s="5" t="s">
        <v>384</v>
      </c>
      <c r="F813" s="8">
        <v>0.3</v>
      </c>
      <c r="G813" s="8">
        <v>4.59</v>
      </c>
      <c r="H813" s="8">
        <v>9.375</v>
      </c>
      <c r="I813" s="8">
        <v>82.161000000000001</v>
      </c>
      <c r="J813" s="8">
        <v>72.786000000000001</v>
      </c>
      <c r="K813" s="8">
        <v>8.7638400000000001</v>
      </c>
    </row>
    <row r="814" spans="1:11" x14ac:dyDescent="0.3">
      <c r="A814" s="7" t="s">
        <v>2404</v>
      </c>
      <c r="B814" s="5" t="s">
        <v>54</v>
      </c>
      <c r="C814" s="5" t="s">
        <v>55</v>
      </c>
      <c r="D814" s="5" t="s">
        <v>276</v>
      </c>
      <c r="E814" s="5" t="s">
        <v>384</v>
      </c>
      <c r="F814" s="8">
        <v>0.39</v>
      </c>
      <c r="G814" s="8">
        <v>4.41</v>
      </c>
      <c r="H814" s="8">
        <v>12.1875</v>
      </c>
      <c r="I814" s="8">
        <v>78.938999999999993</v>
      </c>
      <c r="J814" s="8">
        <v>66.751499999999993</v>
      </c>
      <c r="K814" s="8">
        <v>6.4770461538461497</v>
      </c>
    </row>
    <row r="815" spans="1:11" x14ac:dyDescent="0.3">
      <c r="A815" s="7" t="s">
        <v>2404</v>
      </c>
      <c r="B815" s="5" t="s">
        <v>54</v>
      </c>
      <c r="C815" s="5" t="s">
        <v>72</v>
      </c>
      <c r="D815" s="5" t="s">
        <v>276</v>
      </c>
      <c r="E815" s="5" t="s">
        <v>384</v>
      </c>
      <c r="F815" s="8">
        <v>0.33</v>
      </c>
      <c r="G815" s="8">
        <v>6.53</v>
      </c>
      <c r="H815" s="8">
        <v>10.3125</v>
      </c>
      <c r="I815" s="8">
        <v>116.887</v>
      </c>
      <c r="J815" s="8">
        <v>106.5745</v>
      </c>
      <c r="K815" s="8">
        <v>11.334496969697</v>
      </c>
    </row>
    <row r="816" spans="1:11" x14ac:dyDescent="0.3">
      <c r="A816" s="7" t="s">
        <v>2289</v>
      </c>
      <c r="B816" s="5" t="s">
        <v>67</v>
      </c>
      <c r="C816" s="5" t="s">
        <v>55</v>
      </c>
      <c r="D816" s="5" t="s">
        <v>276</v>
      </c>
      <c r="E816" s="5" t="s">
        <v>384</v>
      </c>
      <c r="F816" s="8">
        <v>0.24</v>
      </c>
      <c r="G816" s="8">
        <v>9.1999999999999993</v>
      </c>
      <c r="H816" s="8">
        <v>7.5</v>
      </c>
      <c r="I816" s="8">
        <v>164.68</v>
      </c>
      <c r="J816" s="8">
        <v>157.18</v>
      </c>
      <c r="K816" s="8">
        <v>21.957333333333299</v>
      </c>
    </row>
    <row r="817" spans="1:11" x14ac:dyDescent="0.3">
      <c r="A817" s="7" t="s">
        <v>2289</v>
      </c>
      <c r="B817" s="5" t="s">
        <v>67</v>
      </c>
      <c r="C817" s="5" t="s">
        <v>72</v>
      </c>
      <c r="D817" s="5" t="s">
        <v>276</v>
      </c>
      <c r="E817" s="5" t="s">
        <v>384</v>
      </c>
      <c r="F817" s="8">
        <v>0.43</v>
      </c>
      <c r="G817" s="8">
        <v>9.0399999999999991</v>
      </c>
      <c r="H817" s="8">
        <v>13.4375</v>
      </c>
      <c r="I817" s="8">
        <v>161.816</v>
      </c>
      <c r="J817" s="8">
        <v>148.3785</v>
      </c>
      <c r="K817" s="8">
        <v>12.042120930232601</v>
      </c>
    </row>
    <row r="818" spans="1:11" x14ac:dyDescent="0.3">
      <c r="A818" s="7" t="s">
        <v>2294</v>
      </c>
      <c r="B818" s="5" t="s">
        <v>67</v>
      </c>
      <c r="C818" s="5" t="s">
        <v>72</v>
      </c>
      <c r="D818" s="5" t="s">
        <v>276</v>
      </c>
      <c r="E818" s="5" t="s">
        <v>384</v>
      </c>
      <c r="F818" s="8">
        <v>0.89</v>
      </c>
      <c r="G818" s="8">
        <v>5.53</v>
      </c>
      <c r="H818" s="8">
        <v>27.8125</v>
      </c>
      <c r="I818" s="8">
        <v>98.986999999999995</v>
      </c>
      <c r="J818" s="8">
        <v>71.174499999999995</v>
      </c>
      <c r="K818" s="8">
        <v>3.5590831460674202</v>
      </c>
    </row>
    <row r="819" spans="1:11" x14ac:dyDescent="0.3">
      <c r="A819" s="7" t="s">
        <v>2289</v>
      </c>
      <c r="B819" s="5" t="s">
        <v>67</v>
      </c>
      <c r="C819" s="5" t="s">
        <v>72</v>
      </c>
      <c r="D819" s="5" t="s">
        <v>276</v>
      </c>
      <c r="E819" s="5" t="s">
        <v>384</v>
      </c>
      <c r="F819" s="8">
        <v>0.34</v>
      </c>
      <c r="G819" s="8">
        <v>10.53</v>
      </c>
      <c r="H819" s="8">
        <v>10.625</v>
      </c>
      <c r="I819" s="8">
        <v>188.48699999999999</v>
      </c>
      <c r="J819" s="8">
        <v>177.86199999999999</v>
      </c>
      <c r="K819" s="8">
        <v>17.739952941176501</v>
      </c>
    </row>
    <row r="820" spans="1:11" x14ac:dyDescent="0.3">
      <c r="A820" s="7" t="s">
        <v>2248</v>
      </c>
      <c r="B820" s="5" t="s">
        <v>67</v>
      </c>
      <c r="C820" s="5" t="s">
        <v>55</v>
      </c>
      <c r="D820" s="5" t="s">
        <v>276</v>
      </c>
      <c r="E820" s="5" t="s">
        <v>384</v>
      </c>
      <c r="F820" s="8">
        <v>1.29</v>
      </c>
      <c r="G820" s="8">
        <v>0.67</v>
      </c>
      <c r="H820" s="8">
        <v>40.3125</v>
      </c>
      <c r="I820" s="8">
        <v>11.993</v>
      </c>
      <c r="J820" s="8">
        <v>-28.319500000000001</v>
      </c>
      <c r="K820" s="8">
        <v>0.29750077519379797</v>
      </c>
    </row>
    <row r="821" spans="1:11" x14ac:dyDescent="0.3">
      <c r="A821" s="7" t="s">
        <v>2248</v>
      </c>
      <c r="B821" s="5" t="s">
        <v>67</v>
      </c>
      <c r="C821" s="5" t="s">
        <v>72</v>
      </c>
      <c r="D821" s="5" t="s">
        <v>276</v>
      </c>
      <c r="E821" s="5" t="s">
        <v>384</v>
      </c>
      <c r="F821" s="8">
        <v>2.08</v>
      </c>
      <c r="G821" s="8">
        <v>1.82</v>
      </c>
      <c r="H821" s="8">
        <v>65</v>
      </c>
      <c r="I821" s="8">
        <v>32.578000000000003</v>
      </c>
      <c r="J821" s="8">
        <v>-32.421999999999997</v>
      </c>
      <c r="K821" s="8">
        <v>0.50119999999999998</v>
      </c>
    </row>
    <row r="822" spans="1:11" x14ac:dyDescent="0.3">
      <c r="A822" s="7" t="s">
        <v>2294</v>
      </c>
      <c r="B822" s="5" t="s">
        <v>67</v>
      </c>
      <c r="C822" s="5" t="s">
        <v>72</v>
      </c>
      <c r="D822" s="5" t="s">
        <v>276</v>
      </c>
      <c r="E822" s="5" t="s">
        <v>384</v>
      </c>
      <c r="F822" s="8">
        <v>1.06</v>
      </c>
      <c r="G822" s="8">
        <v>6.24</v>
      </c>
      <c r="H822" s="8">
        <v>33.125</v>
      </c>
      <c r="I822" s="8">
        <v>111.696</v>
      </c>
      <c r="J822" s="8">
        <v>78.570999999999998</v>
      </c>
      <c r="K822" s="8">
        <v>3.3719547169811301</v>
      </c>
    </row>
    <row r="823" spans="1:11" x14ac:dyDescent="0.3">
      <c r="A823" s="7" t="s">
        <v>2294</v>
      </c>
      <c r="B823" s="5" t="s">
        <v>67</v>
      </c>
      <c r="C823" s="5" t="s">
        <v>55</v>
      </c>
      <c r="D823" s="5" t="s">
        <v>276</v>
      </c>
      <c r="E823" s="5" t="s">
        <v>384</v>
      </c>
      <c r="F823" s="8">
        <v>1.1000000000000001</v>
      </c>
      <c r="G823" s="8">
        <v>5.53</v>
      </c>
      <c r="H823" s="8">
        <v>34.375</v>
      </c>
      <c r="I823" s="8">
        <v>98.986999999999995</v>
      </c>
      <c r="J823" s="8">
        <v>64.611999999999995</v>
      </c>
      <c r="K823" s="8">
        <v>2.8796218181818198</v>
      </c>
    </row>
    <row r="824" spans="1:11" x14ac:dyDescent="0.3">
      <c r="A824" s="7" t="s">
        <v>2248</v>
      </c>
      <c r="B824" s="5" t="s">
        <v>67</v>
      </c>
      <c r="C824" s="5" t="s">
        <v>72</v>
      </c>
      <c r="D824" s="5" t="s">
        <v>276</v>
      </c>
      <c r="E824" s="5" t="s">
        <v>384</v>
      </c>
      <c r="F824" s="8">
        <v>1.36</v>
      </c>
      <c r="G824" s="8">
        <v>1.36</v>
      </c>
      <c r="H824" s="8">
        <v>42.5</v>
      </c>
      <c r="I824" s="8">
        <v>24.344000000000001</v>
      </c>
      <c r="J824" s="8">
        <v>-18.155999999999999</v>
      </c>
      <c r="K824" s="8">
        <v>0.57279999999999998</v>
      </c>
    </row>
    <row r="825" spans="1:11" x14ac:dyDescent="0.3">
      <c r="A825" s="7" t="s">
        <v>2236</v>
      </c>
      <c r="B825" s="5" t="s">
        <v>67</v>
      </c>
      <c r="C825" s="5" t="s">
        <v>55</v>
      </c>
      <c r="D825" s="5" t="s">
        <v>276</v>
      </c>
      <c r="E825" s="5" t="s">
        <v>384</v>
      </c>
      <c r="F825" s="8">
        <v>7.0000000000000007E-2</v>
      </c>
      <c r="G825" s="8">
        <v>1.1599999999999999</v>
      </c>
      <c r="H825" s="8">
        <v>2.1875</v>
      </c>
      <c r="I825" s="8">
        <v>20.763999999999999</v>
      </c>
      <c r="J825" s="8">
        <v>18.576499999999999</v>
      </c>
      <c r="K825" s="8">
        <v>9.4921142857142904</v>
      </c>
    </row>
    <row r="826" spans="1:11" x14ac:dyDescent="0.3">
      <c r="A826" s="7" t="s">
        <v>2236</v>
      </c>
      <c r="B826" s="5" t="s">
        <v>67</v>
      </c>
      <c r="C826" s="5" t="s">
        <v>72</v>
      </c>
      <c r="D826" s="5" t="s">
        <v>276</v>
      </c>
      <c r="E826" s="5" t="s">
        <v>384</v>
      </c>
      <c r="F826" s="8">
        <v>1.47</v>
      </c>
      <c r="G826" s="8">
        <v>1.39</v>
      </c>
      <c r="H826" s="8">
        <v>45.9375</v>
      </c>
      <c r="I826" s="8">
        <v>24.881</v>
      </c>
      <c r="J826" s="8">
        <v>-21.0565</v>
      </c>
      <c r="K826" s="8">
        <v>0.54162721088435395</v>
      </c>
    </row>
    <row r="827" spans="1:11" x14ac:dyDescent="0.3">
      <c r="A827" s="7" t="s">
        <v>2236</v>
      </c>
      <c r="B827" s="5" t="s">
        <v>67</v>
      </c>
      <c r="C827" s="5" t="s">
        <v>72</v>
      </c>
      <c r="D827" s="5" t="s">
        <v>276</v>
      </c>
      <c r="E827" s="5" t="s">
        <v>384</v>
      </c>
      <c r="F827" s="8">
        <v>1.45</v>
      </c>
      <c r="G827" s="8">
        <v>2.57</v>
      </c>
      <c r="H827" s="8">
        <v>45.3125</v>
      </c>
      <c r="I827" s="8">
        <v>46.003</v>
      </c>
      <c r="J827" s="8">
        <v>0.69049999999999301</v>
      </c>
      <c r="K827" s="8">
        <v>1.01523862068966</v>
      </c>
    </row>
    <row r="828" spans="1:11" x14ac:dyDescent="0.3">
      <c r="A828" s="7" t="s">
        <v>2163</v>
      </c>
      <c r="B828" s="5" t="s">
        <v>67</v>
      </c>
      <c r="C828" s="5" t="s">
        <v>55</v>
      </c>
      <c r="D828" s="5" t="s">
        <v>276</v>
      </c>
      <c r="E828" s="5" t="s">
        <v>384</v>
      </c>
      <c r="F828" s="8">
        <v>0.67</v>
      </c>
      <c r="G828" s="8">
        <v>3.79</v>
      </c>
      <c r="H828" s="8">
        <v>20.9375</v>
      </c>
      <c r="I828" s="8">
        <v>67.840999999999994</v>
      </c>
      <c r="J828" s="8">
        <v>46.903500000000001</v>
      </c>
      <c r="K828" s="8">
        <v>3.2401671641791001</v>
      </c>
    </row>
    <row r="829" spans="1:11" x14ac:dyDescent="0.3">
      <c r="A829" s="7" t="s">
        <v>2241</v>
      </c>
      <c r="B829" s="5" t="s">
        <v>67</v>
      </c>
      <c r="C829" s="5" t="s">
        <v>55</v>
      </c>
      <c r="D829" s="5" t="s">
        <v>276</v>
      </c>
      <c r="E829" s="5" t="s">
        <v>384</v>
      </c>
      <c r="F829" s="8">
        <v>1.29</v>
      </c>
      <c r="G829" s="8">
        <v>1.1599999999999999</v>
      </c>
      <c r="H829" s="8">
        <v>40.3125</v>
      </c>
      <c r="I829" s="8">
        <v>20.763999999999999</v>
      </c>
      <c r="J829" s="8">
        <v>-19.548500000000001</v>
      </c>
      <c r="K829" s="8">
        <v>0.51507596899224795</v>
      </c>
    </row>
    <row r="830" spans="1:11" x14ac:dyDescent="0.3">
      <c r="A830" s="7" t="s">
        <v>2241</v>
      </c>
      <c r="B830" s="5" t="s">
        <v>67</v>
      </c>
      <c r="C830" s="5" t="s">
        <v>72</v>
      </c>
      <c r="D830" s="5" t="s">
        <v>276</v>
      </c>
      <c r="E830" s="5" t="s">
        <v>384</v>
      </c>
      <c r="F830" s="8">
        <v>1.37</v>
      </c>
      <c r="G830" s="8">
        <v>1.66</v>
      </c>
      <c r="H830" s="8">
        <v>42.8125</v>
      </c>
      <c r="I830" s="8">
        <v>29.713999999999999</v>
      </c>
      <c r="J830" s="8">
        <v>-13.0985</v>
      </c>
      <c r="K830" s="8">
        <v>0.69404963503649597</v>
      </c>
    </row>
    <row r="831" spans="1:11" x14ac:dyDescent="0.3">
      <c r="A831" s="7" t="s">
        <v>2241</v>
      </c>
      <c r="B831" s="5" t="s">
        <v>67</v>
      </c>
      <c r="C831" s="5" t="s">
        <v>72</v>
      </c>
      <c r="D831" s="5" t="s">
        <v>276</v>
      </c>
      <c r="E831" s="5" t="s">
        <v>384</v>
      </c>
      <c r="F831" s="8">
        <v>1.04</v>
      </c>
      <c r="G831" s="8">
        <v>1.64</v>
      </c>
      <c r="H831" s="8">
        <v>32.5</v>
      </c>
      <c r="I831" s="8">
        <v>29.356000000000002</v>
      </c>
      <c r="J831" s="8">
        <v>-3.1440000000000001</v>
      </c>
      <c r="K831" s="8">
        <v>0.903261538461538</v>
      </c>
    </row>
    <row r="832" spans="1:11" x14ac:dyDescent="0.3">
      <c r="A832" s="7" t="s">
        <v>2172</v>
      </c>
      <c r="B832" s="5" t="s">
        <v>67</v>
      </c>
      <c r="C832" s="5" t="s">
        <v>72</v>
      </c>
      <c r="D832" s="5" t="s">
        <v>276</v>
      </c>
      <c r="E832" s="5" t="s">
        <v>384</v>
      </c>
      <c r="F832" s="8">
        <v>1.33</v>
      </c>
      <c r="G832" s="8">
        <v>4.9400000000000004</v>
      </c>
      <c r="H832" s="8">
        <v>41.5625</v>
      </c>
      <c r="I832" s="8">
        <v>88.426000000000002</v>
      </c>
      <c r="J832" s="8">
        <v>46.863500000000002</v>
      </c>
      <c r="K832" s="8">
        <v>2.1275428571428598</v>
      </c>
    </row>
    <row r="833" spans="1:11" x14ac:dyDescent="0.3">
      <c r="A833" s="7" t="s">
        <v>2172</v>
      </c>
      <c r="B833" s="5" t="s">
        <v>67</v>
      </c>
      <c r="C833" s="5" t="s">
        <v>55</v>
      </c>
      <c r="D833" s="5" t="s">
        <v>276</v>
      </c>
      <c r="E833" s="5" t="s">
        <v>384</v>
      </c>
      <c r="F833" s="8">
        <v>0.01</v>
      </c>
      <c r="G833" s="8">
        <v>4.24</v>
      </c>
      <c r="H833" s="8">
        <v>0.3125</v>
      </c>
      <c r="I833" s="8">
        <v>75.896000000000001</v>
      </c>
      <c r="J833" s="8">
        <v>75.583500000000001</v>
      </c>
      <c r="K833" s="8">
        <v>242.8672</v>
      </c>
    </row>
    <row r="834" spans="1:11" x14ac:dyDescent="0.3">
      <c r="A834" s="7" t="s">
        <v>2172</v>
      </c>
      <c r="B834" s="5" t="s">
        <v>67</v>
      </c>
      <c r="C834" s="5" t="s">
        <v>72</v>
      </c>
      <c r="D834" s="5" t="s">
        <v>276</v>
      </c>
      <c r="E834" s="5" t="s">
        <v>384</v>
      </c>
      <c r="F834" s="8">
        <v>0.85</v>
      </c>
      <c r="G834" s="8">
        <v>5.35</v>
      </c>
      <c r="H834" s="8">
        <v>26.5625</v>
      </c>
      <c r="I834" s="8">
        <v>95.765000000000001</v>
      </c>
      <c r="J834" s="8">
        <v>69.202500000000001</v>
      </c>
      <c r="K834" s="8">
        <v>3.6052705882352898</v>
      </c>
    </row>
    <row r="835" spans="1:11" x14ac:dyDescent="0.3">
      <c r="A835" s="7" t="s">
        <v>2172</v>
      </c>
      <c r="B835" s="5" t="s">
        <v>67</v>
      </c>
      <c r="C835" s="5" t="s">
        <v>72</v>
      </c>
      <c r="D835" s="5" t="s">
        <v>276</v>
      </c>
      <c r="E835" s="5" t="s">
        <v>384</v>
      </c>
      <c r="F835" s="8">
        <v>0.85</v>
      </c>
      <c r="G835" s="8">
        <v>7.26</v>
      </c>
      <c r="H835" s="8">
        <v>26.5625</v>
      </c>
      <c r="I835" s="8">
        <v>129.95400000000001</v>
      </c>
      <c r="J835" s="8">
        <v>103.39149999999999</v>
      </c>
      <c r="K835" s="8">
        <v>4.89238588235294</v>
      </c>
    </row>
    <row r="836" spans="1:11" x14ac:dyDescent="0.3">
      <c r="A836" s="7" t="s">
        <v>2151</v>
      </c>
      <c r="B836" s="5" t="s">
        <v>67</v>
      </c>
      <c r="C836" s="5" t="s">
        <v>72</v>
      </c>
      <c r="D836" s="5" t="s">
        <v>276</v>
      </c>
      <c r="E836" s="5" t="s">
        <v>384</v>
      </c>
      <c r="F836" s="8">
        <v>1.1200000000000001</v>
      </c>
      <c r="G836" s="8">
        <v>0.63</v>
      </c>
      <c r="H836" s="8">
        <v>35</v>
      </c>
      <c r="I836" s="8">
        <v>11.276999999999999</v>
      </c>
      <c r="J836" s="8">
        <v>-23.722999999999999</v>
      </c>
      <c r="K836" s="8">
        <v>0.32219999999999999</v>
      </c>
    </row>
    <row r="837" spans="1:11" x14ac:dyDescent="0.3">
      <c r="A837" s="7" t="s">
        <v>2166</v>
      </c>
      <c r="B837" s="5" t="s">
        <v>67</v>
      </c>
      <c r="C837" s="5" t="s">
        <v>72</v>
      </c>
      <c r="D837" s="5" t="s">
        <v>276</v>
      </c>
      <c r="E837" s="5" t="s">
        <v>384</v>
      </c>
      <c r="F837" s="8">
        <v>0.06</v>
      </c>
      <c r="G837" s="8">
        <v>5.52</v>
      </c>
      <c r="H837" s="8">
        <v>1.875</v>
      </c>
      <c r="I837" s="8">
        <v>98.808000000000007</v>
      </c>
      <c r="J837" s="8">
        <v>96.933000000000007</v>
      </c>
      <c r="K837" s="8">
        <v>52.697600000000001</v>
      </c>
    </row>
    <row r="838" spans="1:11" x14ac:dyDescent="0.3">
      <c r="A838" s="7" t="s">
        <v>2101</v>
      </c>
      <c r="B838" s="5" t="s">
        <v>67</v>
      </c>
      <c r="C838" s="5" t="s">
        <v>72</v>
      </c>
      <c r="D838" s="5" t="s">
        <v>276</v>
      </c>
      <c r="E838" s="5" t="s">
        <v>384</v>
      </c>
      <c r="F838" s="8">
        <v>0.95</v>
      </c>
      <c r="G838" s="8">
        <v>1.48</v>
      </c>
      <c r="H838" s="8">
        <v>29.6875</v>
      </c>
      <c r="I838" s="8">
        <v>26.492000000000001</v>
      </c>
      <c r="J838" s="8">
        <v>-3.1955</v>
      </c>
      <c r="K838" s="8">
        <v>0.89236210526315796</v>
      </c>
    </row>
    <row r="839" spans="1:11" x14ac:dyDescent="0.3">
      <c r="A839" s="7" t="s">
        <v>2093</v>
      </c>
      <c r="B839" s="5" t="s">
        <v>67</v>
      </c>
      <c r="C839" s="5" t="s">
        <v>72</v>
      </c>
      <c r="D839" s="5" t="s">
        <v>276</v>
      </c>
      <c r="E839" s="5" t="s">
        <v>384</v>
      </c>
      <c r="F839" s="8">
        <v>0.23</v>
      </c>
      <c r="G839" s="8">
        <v>1.08</v>
      </c>
      <c r="H839" s="8">
        <v>7.1875</v>
      </c>
      <c r="I839" s="8">
        <v>19.332000000000001</v>
      </c>
      <c r="J839" s="8">
        <v>12.144500000000001</v>
      </c>
      <c r="K839" s="8">
        <v>2.6896695652173901</v>
      </c>
    </row>
    <row r="840" spans="1:11" x14ac:dyDescent="0.3">
      <c r="A840" s="7" t="s">
        <v>2151</v>
      </c>
      <c r="B840" s="5" t="s">
        <v>67</v>
      </c>
      <c r="C840" s="5" t="s">
        <v>55</v>
      </c>
      <c r="D840" s="5" t="s">
        <v>276</v>
      </c>
      <c r="E840" s="5" t="s">
        <v>384</v>
      </c>
      <c r="F840" s="8">
        <v>1.33</v>
      </c>
      <c r="G840" s="8">
        <v>0.4</v>
      </c>
      <c r="H840" s="8">
        <v>41.5625</v>
      </c>
      <c r="I840" s="8">
        <v>7.16</v>
      </c>
      <c r="J840" s="8">
        <v>-34.402500000000003</v>
      </c>
      <c r="K840" s="8">
        <v>0.17227067669172899</v>
      </c>
    </row>
    <row r="841" spans="1:11" x14ac:dyDescent="0.3">
      <c r="A841" s="7" t="s">
        <v>2101</v>
      </c>
      <c r="B841" s="5" t="s">
        <v>67</v>
      </c>
      <c r="C841" s="5" t="s">
        <v>72</v>
      </c>
      <c r="D841" s="5" t="s">
        <v>276</v>
      </c>
      <c r="E841" s="5" t="s">
        <v>384</v>
      </c>
      <c r="F841" s="8">
        <v>0.49</v>
      </c>
      <c r="G841" s="8">
        <v>1.21</v>
      </c>
      <c r="H841" s="8">
        <v>15.3125</v>
      </c>
      <c r="I841" s="8">
        <v>21.658999999999999</v>
      </c>
      <c r="J841" s="8">
        <v>6.3464999999999998</v>
      </c>
      <c r="K841" s="8">
        <v>1.4144653061224499</v>
      </c>
    </row>
    <row r="842" spans="1:11" x14ac:dyDescent="0.3">
      <c r="A842" s="7" t="s">
        <v>2093</v>
      </c>
      <c r="B842" s="5" t="s">
        <v>67</v>
      </c>
      <c r="C842" s="5" t="s">
        <v>72</v>
      </c>
      <c r="D842" s="5" t="s">
        <v>276</v>
      </c>
      <c r="E842" s="5" t="s">
        <v>384</v>
      </c>
      <c r="F842" s="8">
        <v>0.47</v>
      </c>
      <c r="G842" s="8">
        <v>1.62</v>
      </c>
      <c r="H842" s="8">
        <v>14.6875</v>
      </c>
      <c r="I842" s="8">
        <v>28.998000000000001</v>
      </c>
      <c r="J842" s="8">
        <v>14.310499999999999</v>
      </c>
      <c r="K842" s="8">
        <v>1.97433191489362</v>
      </c>
    </row>
    <row r="843" spans="1:11" x14ac:dyDescent="0.3">
      <c r="A843" s="7" t="s">
        <v>2166</v>
      </c>
      <c r="B843" s="5" t="s">
        <v>67</v>
      </c>
      <c r="C843" s="5" t="s">
        <v>72</v>
      </c>
      <c r="D843" s="5" t="s">
        <v>276</v>
      </c>
      <c r="E843" s="5" t="s">
        <v>384</v>
      </c>
      <c r="F843" s="8">
        <v>0.04</v>
      </c>
      <c r="G843" s="8">
        <v>3.71</v>
      </c>
      <c r="H843" s="8">
        <v>1.25</v>
      </c>
      <c r="I843" s="8">
        <v>66.409000000000006</v>
      </c>
      <c r="J843" s="8">
        <v>65.159000000000006</v>
      </c>
      <c r="K843" s="8">
        <v>53.127200000000002</v>
      </c>
    </row>
    <row r="844" spans="1:11" x14ac:dyDescent="0.3">
      <c r="A844" s="7" t="s">
        <v>2101</v>
      </c>
      <c r="B844" s="5" t="s">
        <v>67</v>
      </c>
      <c r="C844" s="5" t="s">
        <v>72</v>
      </c>
      <c r="D844" s="5" t="s">
        <v>276</v>
      </c>
      <c r="E844" s="5" t="s">
        <v>384</v>
      </c>
      <c r="F844" s="8">
        <v>0.85</v>
      </c>
      <c r="G844" s="8">
        <v>0.38</v>
      </c>
      <c r="H844" s="8">
        <v>26.5625</v>
      </c>
      <c r="I844" s="8">
        <v>6.8019999999999996</v>
      </c>
      <c r="J844" s="8">
        <v>-19.7605</v>
      </c>
      <c r="K844" s="8">
        <v>0.25607529411764701</v>
      </c>
    </row>
    <row r="845" spans="1:11" x14ac:dyDescent="0.3">
      <c r="A845" s="7" t="s">
        <v>2166</v>
      </c>
      <c r="B845" s="5" t="s">
        <v>67</v>
      </c>
      <c r="C845" s="5" t="s">
        <v>55</v>
      </c>
      <c r="D845" s="5" t="s">
        <v>276</v>
      </c>
      <c r="E845" s="5" t="s">
        <v>384</v>
      </c>
      <c r="F845" s="8">
        <v>0.01</v>
      </c>
      <c r="G845" s="8">
        <v>2.65</v>
      </c>
      <c r="H845" s="8">
        <v>0.3125</v>
      </c>
      <c r="I845" s="8">
        <v>47.435000000000002</v>
      </c>
      <c r="J845" s="8">
        <v>47.122500000000002</v>
      </c>
      <c r="K845" s="8">
        <v>151.792</v>
      </c>
    </row>
    <row r="846" spans="1:11" x14ac:dyDescent="0.3">
      <c r="A846" s="7" t="s">
        <v>2166</v>
      </c>
      <c r="B846" s="5" t="s">
        <v>67</v>
      </c>
      <c r="C846" s="5" t="s">
        <v>72</v>
      </c>
      <c r="D846" s="5" t="s">
        <v>276</v>
      </c>
      <c r="E846" s="5" t="s">
        <v>384</v>
      </c>
      <c r="F846" s="8">
        <v>0.81</v>
      </c>
      <c r="G846" s="8">
        <v>6.03</v>
      </c>
      <c r="H846" s="8">
        <v>25.3125</v>
      </c>
      <c r="I846" s="8">
        <v>107.937</v>
      </c>
      <c r="J846" s="8">
        <v>82.624499999999998</v>
      </c>
      <c r="K846" s="8">
        <v>4.2641777777777801</v>
      </c>
    </row>
    <row r="847" spans="1:11" x14ac:dyDescent="0.3">
      <c r="A847" s="7" t="s">
        <v>2151</v>
      </c>
      <c r="B847" s="5" t="s">
        <v>67</v>
      </c>
      <c r="C847" s="5" t="s">
        <v>72</v>
      </c>
      <c r="D847" s="5" t="s">
        <v>276</v>
      </c>
      <c r="E847" s="5" t="s">
        <v>384</v>
      </c>
      <c r="F847" s="8">
        <v>1.32</v>
      </c>
      <c r="G847" s="8">
        <v>0.86</v>
      </c>
      <c r="H847" s="8">
        <v>41.25</v>
      </c>
      <c r="I847" s="8">
        <v>15.394</v>
      </c>
      <c r="J847" s="8">
        <v>-25.856000000000002</v>
      </c>
      <c r="K847" s="8">
        <v>0.37318787878787901</v>
      </c>
    </row>
    <row r="848" spans="1:11" x14ac:dyDescent="0.3">
      <c r="A848" s="7" t="s">
        <v>2093</v>
      </c>
      <c r="B848" s="5" t="s">
        <v>67</v>
      </c>
      <c r="C848" s="5" t="s">
        <v>55</v>
      </c>
      <c r="D848" s="5" t="s">
        <v>276</v>
      </c>
      <c r="E848" s="5" t="s">
        <v>384</v>
      </c>
      <c r="F848" s="8">
        <v>0.77</v>
      </c>
      <c r="G848" s="8">
        <v>1.5</v>
      </c>
      <c r="H848" s="8">
        <v>24.0625</v>
      </c>
      <c r="I848" s="8">
        <v>26.85</v>
      </c>
      <c r="J848" s="8">
        <v>2.7875000000000001</v>
      </c>
      <c r="K848" s="8">
        <v>1.1158441558441601</v>
      </c>
    </row>
    <row r="849" spans="1:11" x14ac:dyDescent="0.3">
      <c r="A849" s="7" t="s">
        <v>2093</v>
      </c>
      <c r="B849" s="5" t="s">
        <v>67</v>
      </c>
      <c r="C849" s="5" t="s">
        <v>72</v>
      </c>
      <c r="D849" s="5" t="s">
        <v>276</v>
      </c>
      <c r="E849" s="5" t="s">
        <v>384</v>
      </c>
      <c r="F849" s="8">
        <v>3.7</v>
      </c>
      <c r="G849" s="8">
        <v>0.79</v>
      </c>
      <c r="H849" s="8">
        <v>115.625</v>
      </c>
      <c r="I849" s="8">
        <v>14.141</v>
      </c>
      <c r="J849" s="8">
        <v>-101.48399999999999</v>
      </c>
      <c r="K849" s="8">
        <v>0.122300540540541</v>
      </c>
    </row>
    <row r="850" spans="1:11" x14ac:dyDescent="0.3">
      <c r="A850" s="7" t="s">
        <v>2101</v>
      </c>
      <c r="B850" s="5" t="s">
        <v>67</v>
      </c>
      <c r="C850" s="5" t="s">
        <v>55</v>
      </c>
      <c r="D850" s="5" t="s">
        <v>276</v>
      </c>
      <c r="E850" s="5" t="s">
        <v>384</v>
      </c>
      <c r="F850" s="8">
        <v>0.18</v>
      </c>
      <c r="G850" s="8">
        <v>1.21</v>
      </c>
      <c r="H850" s="8">
        <v>5.625</v>
      </c>
      <c r="I850" s="8">
        <v>21.658999999999999</v>
      </c>
      <c r="J850" s="8">
        <v>16.033999999999999</v>
      </c>
      <c r="K850" s="8">
        <v>3.85048888888889</v>
      </c>
    </row>
    <row r="851" spans="1:11" x14ac:dyDescent="0.3">
      <c r="A851" s="7" t="s">
        <v>2156</v>
      </c>
      <c r="B851" s="5" t="s">
        <v>67</v>
      </c>
      <c r="C851" s="5" t="s">
        <v>72</v>
      </c>
      <c r="D851" s="5" t="s">
        <v>276</v>
      </c>
      <c r="E851" s="5" t="s">
        <v>384</v>
      </c>
      <c r="F851" s="8">
        <v>0.32</v>
      </c>
      <c r="G851" s="8">
        <v>1.1100000000000001</v>
      </c>
      <c r="H851" s="8">
        <v>10</v>
      </c>
      <c r="I851" s="8">
        <v>19.869</v>
      </c>
      <c r="J851" s="8">
        <v>9.8689999999999998</v>
      </c>
      <c r="K851" s="8">
        <v>1.9869000000000001</v>
      </c>
    </row>
    <row r="852" spans="1:11" x14ac:dyDescent="0.3">
      <c r="A852" s="7" t="s">
        <v>2156</v>
      </c>
      <c r="B852" s="5" t="s">
        <v>67</v>
      </c>
      <c r="C852" s="5" t="s">
        <v>72</v>
      </c>
      <c r="D852" s="5" t="s">
        <v>276</v>
      </c>
      <c r="E852" s="5" t="s">
        <v>384</v>
      </c>
      <c r="F852" s="8">
        <v>0.1</v>
      </c>
      <c r="G852" s="8">
        <v>0.54</v>
      </c>
      <c r="H852" s="8">
        <v>3.125</v>
      </c>
      <c r="I852" s="8">
        <v>9.6660000000000004</v>
      </c>
      <c r="J852" s="8">
        <v>6.5410000000000004</v>
      </c>
      <c r="K852" s="8">
        <v>3.0931199999999999</v>
      </c>
    </row>
    <row r="853" spans="1:11" x14ac:dyDescent="0.3">
      <c r="A853" s="7" t="s">
        <v>2036</v>
      </c>
      <c r="B853" s="5" t="s">
        <v>67</v>
      </c>
      <c r="C853" s="5" t="s">
        <v>55</v>
      </c>
      <c r="D853" s="5" t="s">
        <v>276</v>
      </c>
      <c r="E853" s="5" t="s">
        <v>384</v>
      </c>
      <c r="F853" s="8">
        <v>1.36</v>
      </c>
      <c r="G853" s="8">
        <v>1.37</v>
      </c>
      <c r="H853" s="8">
        <v>42.5</v>
      </c>
      <c r="I853" s="8">
        <v>24.523</v>
      </c>
      <c r="J853" s="8">
        <v>-17.977</v>
      </c>
      <c r="K853" s="8">
        <v>0.577011764705882</v>
      </c>
    </row>
    <row r="854" spans="1:11" x14ac:dyDescent="0.3">
      <c r="A854" s="7" t="s">
        <v>2156</v>
      </c>
      <c r="B854" s="5" t="s">
        <v>67</v>
      </c>
      <c r="C854" s="5" t="s">
        <v>55</v>
      </c>
      <c r="D854" s="5" t="s">
        <v>276</v>
      </c>
      <c r="E854" s="5" t="s">
        <v>384</v>
      </c>
      <c r="F854" s="8">
        <v>1.42</v>
      </c>
      <c r="G854" s="8">
        <v>4.93</v>
      </c>
      <c r="H854" s="8">
        <v>44.375</v>
      </c>
      <c r="I854" s="8">
        <v>88.247</v>
      </c>
      <c r="J854" s="8">
        <v>43.872</v>
      </c>
      <c r="K854" s="8">
        <v>1.9886647887323901</v>
      </c>
    </row>
    <row r="855" spans="1:11" x14ac:dyDescent="0.3">
      <c r="A855" s="7" t="s">
        <v>2036</v>
      </c>
      <c r="B855" s="5" t="s">
        <v>67</v>
      </c>
      <c r="C855" s="5" t="s">
        <v>72</v>
      </c>
      <c r="D855" s="5" t="s">
        <v>276</v>
      </c>
      <c r="E855" s="5" t="s">
        <v>384</v>
      </c>
      <c r="F855" s="8">
        <v>0.13</v>
      </c>
      <c r="G855" s="8">
        <v>0.81</v>
      </c>
      <c r="H855" s="8">
        <v>4.0625</v>
      </c>
      <c r="I855" s="8">
        <v>14.499000000000001</v>
      </c>
      <c r="J855" s="8">
        <v>10.436500000000001</v>
      </c>
      <c r="K855" s="8">
        <v>3.5689846153846201</v>
      </c>
    </row>
    <row r="856" spans="1:11" x14ac:dyDescent="0.3">
      <c r="A856" s="7" t="s">
        <v>2036</v>
      </c>
      <c r="B856" s="5" t="s">
        <v>67</v>
      </c>
      <c r="C856" s="5" t="s">
        <v>72</v>
      </c>
      <c r="D856" s="5" t="s">
        <v>276</v>
      </c>
      <c r="E856" s="5" t="s">
        <v>384</v>
      </c>
      <c r="F856" s="8">
        <v>0.83</v>
      </c>
      <c r="G856" s="8">
        <v>0.52</v>
      </c>
      <c r="H856" s="8">
        <v>25.9375</v>
      </c>
      <c r="I856" s="8">
        <v>9.3079999999999998</v>
      </c>
      <c r="J856" s="8">
        <v>-16.6295</v>
      </c>
      <c r="K856" s="8">
        <v>0.35886265060241002</v>
      </c>
    </row>
    <row r="857" spans="1:11" x14ac:dyDescent="0.3">
      <c r="A857" s="7" t="s">
        <v>2086</v>
      </c>
      <c r="B857" s="5" t="s">
        <v>67</v>
      </c>
      <c r="C857" s="5" t="s">
        <v>55</v>
      </c>
      <c r="D857" s="5" t="s">
        <v>276</v>
      </c>
      <c r="E857" s="5" t="s">
        <v>384</v>
      </c>
      <c r="F857" s="8">
        <v>0.4</v>
      </c>
      <c r="G857" s="8">
        <v>2.83</v>
      </c>
      <c r="H857" s="8">
        <v>12.5</v>
      </c>
      <c r="I857" s="8">
        <v>50.656999999999996</v>
      </c>
      <c r="J857" s="8">
        <v>38.156999999999996</v>
      </c>
      <c r="K857" s="8">
        <v>4.0525599999999997</v>
      </c>
    </row>
    <row r="858" spans="1:11" x14ac:dyDescent="0.3">
      <c r="A858" s="7" t="s">
        <v>2036</v>
      </c>
      <c r="B858" s="5" t="s">
        <v>67</v>
      </c>
      <c r="C858" s="5" t="s">
        <v>72</v>
      </c>
      <c r="D858" s="5" t="s">
        <v>276</v>
      </c>
      <c r="E858" s="5" t="s">
        <v>384</v>
      </c>
      <c r="F858" s="8">
        <v>0.26</v>
      </c>
      <c r="G858" s="8">
        <v>1.1100000000000001</v>
      </c>
      <c r="H858" s="8">
        <v>8.125</v>
      </c>
      <c r="I858" s="8">
        <v>19.869</v>
      </c>
      <c r="J858" s="8">
        <v>11.744</v>
      </c>
      <c r="K858" s="8">
        <v>2.4454153846153801</v>
      </c>
    </row>
    <row r="859" spans="1:11" x14ac:dyDescent="0.3">
      <c r="A859" s="7" t="s">
        <v>2086</v>
      </c>
      <c r="B859" s="5" t="s">
        <v>67</v>
      </c>
      <c r="C859" s="5" t="s">
        <v>72</v>
      </c>
      <c r="D859" s="5" t="s">
        <v>276</v>
      </c>
      <c r="E859" s="5" t="s">
        <v>384</v>
      </c>
      <c r="F859" s="8">
        <v>0.14000000000000001</v>
      </c>
      <c r="G859" s="8">
        <v>1.28</v>
      </c>
      <c r="H859" s="8">
        <v>4.375</v>
      </c>
      <c r="I859" s="8">
        <v>22.911999999999999</v>
      </c>
      <c r="J859" s="8">
        <v>18.536999999999999</v>
      </c>
      <c r="K859" s="8">
        <v>5.2370285714285698</v>
      </c>
    </row>
    <row r="860" spans="1:11" x14ac:dyDescent="0.3">
      <c r="A860" s="7" t="s">
        <v>2086</v>
      </c>
      <c r="B860" s="5" t="s">
        <v>67</v>
      </c>
      <c r="C860" s="5" t="s">
        <v>72</v>
      </c>
      <c r="D860" s="5" t="s">
        <v>276</v>
      </c>
      <c r="E860" s="5" t="s">
        <v>384</v>
      </c>
      <c r="F860" s="8">
        <v>0.66</v>
      </c>
      <c r="G860" s="8">
        <v>1.49</v>
      </c>
      <c r="H860" s="8">
        <v>20.625</v>
      </c>
      <c r="I860" s="8">
        <v>26.670999999999999</v>
      </c>
      <c r="J860" s="8">
        <v>6.0460000000000003</v>
      </c>
      <c r="K860" s="8">
        <v>1.29313939393939</v>
      </c>
    </row>
    <row r="861" spans="1:11" x14ac:dyDescent="0.3">
      <c r="A861" s="7" t="s">
        <v>2086</v>
      </c>
      <c r="B861" s="5" t="s">
        <v>67</v>
      </c>
      <c r="C861" s="5" t="s">
        <v>72</v>
      </c>
      <c r="D861" s="5" t="s">
        <v>276</v>
      </c>
      <c r="E861" s="5" t="s">
        <v>384</v>
      </c>
      <c r="F861" s="8">
        <v>0.91</v>
      </c>
      <c r="G861" s="8">
        <v>1.89</v>
      </c>
      <c r="H861" s="8">
        <v>28.4375</v>
      </c>
      <c r="I861" s="8">
        <v>33.831000000000003</v>
      </c>
      <c r="J861" s="8">
        <v>5.3935000000000004</v>
      </c>
      <c r="K861" s="8">
        <v>1.1896615384615401</v>
      </c>
    </row>
    <row r="862" spans="1:11" x14ac:dyDescent="0.3">
      <c r="A862" s="7" t="s">
        <v>2072</v>
      </c>
      <c r="B862" s="5" t="s">
        <v>67</v>
      </c>
      <c r="C862" s="5" t="s">
        <v>72</v>
      </c>
      <c r="D862" s="5" t="s">
        <v>276</v>
      </c>
      <c r="E862" s="5" t="s">
        <v>384</v>
      </c>
      <c r="F862" s="8">
        <v>0.68</v>
      </c>
      <c r="G862" s="8">
        <v>6.1</v>
      </c>
      <c r="H862" s="8">
        <v>21.25</v>
      </c>
      <c r="I862" s="8">
        <v>109.19</v>
      </c>
      <c r="J862" s="8">
        <v>87.94</v>
      </c>
      <c r="K862" s="8">
        <v>5.1383529411764703</v>
      </c>
    </row>
    <row r="863" spans="1:11" x14ac:dyDescent="0.3">
      <c r="A863" s="7" t="s">
        <v>2072</v>
      </c>
      <c r="B863" s="5" t="s">
        <v>67</v>
      </c>
      <c r="C863" s="5" t="s">
        <v>72</v>
      </c>
      <c r="D863" s="5" t="s">
        <v>276</v>
      </c>
      <c r="E863" s="5" t="s">
        <v>384</v>
      </c>
      <c r="F863" s="8">
        <v>0.26</v>
      </c>
      <c r="G863" s="8">
        <v>5.95</v>
      </c>
      <c r="H863" s="8">
        <v>8.125</v>
      </c>
      <c r="I863" s="8">
        <v>106.505</v>
      </c>
      <c r="J863" s="8">
        <v>98.38</v>
      </c>
      <c r="K863" s="8">
        <v>13.108307692307701</v>
      </c>
    </row>
    <row r="864" spans="1:11" x14ac:dyDescent="0.3">
      <c r="A864" s="7" t="s">
        <v>2072</v>
      </c>
      <c r="B864" s="5" t="s">
        <v>67</v>
      </c>
      <c r="C864" s="5" t="s">
        <v>55</v>
      </c>
      <c r="D864" s="5" t="s">
        <v>276</v>
      </c>
      <c r="E864" s="5" t="s">
        <v>384</v>
      </c>
      <c r="F864" s="8">
        <v>0.16</v>
      </c>
      <c r="G864" s="8">
        <v>8.7200000000000006</v>
      </c>
      <c r="H864" s="8">
        <v>5</v>
      </c>
      <c r="I864" s="8">
        <v>156.08799999999999</v>
      </c>
      <c r="J864" s="8">
        <v>151.08799999999999</v>
      </c>
      <c r="K864" s="8">
        <v>31.217600000000001</v>
      </c>
    </row>
    <row r="865" spans="1:11" x14ac:dyDescent="0.3">
      <c r="A865" s="7" t="s">
        <v>2072</v>
      </c>
      <c r="B865" s="5" t="s">
        <v>67</v>
      </c>
      <c r="C865" s="5" t="s">
        <v>72</v>
      </c>
      <c r="D865" s="5" t="s">
        <v>276</v>
      </c>
      <c r="E865" s="5" t="s">
        <v>384</v>
      </c>
      <c r="F865" s="8">
        <v>0.01</v>
      </c>
      <c r="G865" s="8">
        <v>3.75</v>
      </c>
      <c r="H865" s="8">
        <v>0.3125</v>
      </c>
      <c r="I865" s="8">
        <v>67.125</v>
      </c>
      <c r="J865" s="8">
        <v>66.8125</v>
      </c>
      <c r="K865" s="8">
        <v>214.8</v>
      </c>
    </row>
    <row r="866" spans="1:11" x14ac:dyDescent="0.3">
      <c r="A866" s="7" t="s">
        <v>2080</v>
      </c>
      <c r="B866" s="5" t="s">
        <v>67</v>
      </c>
      <c r="C866" s="5" t="s">
        <v>55</v>
      </c>
      <c r="D866" s="5" t="s">
        <v>276</v>
      </c>
      <c r="E866" s="5" t="s">
        <v>384</v>
      </c>
      <c r="F866" s="8">
        <v>0.51</v>
      </c>
      <c r="G866" s="8">
        <v>5.04</v>
      </c>
      <c r="H866" s="8">
        <v>15.9375</v>
      </c>
      <c r="I866" s="8">
        <v>90.215999999999994</v>
      </c>
      <c r="J866" s="8">
        <v>74.278499999999994</v>
      </c>
      <c r="K866" s="8">
        <v>5.6606117647058802</v>
      </c>
    </row>
    <row r="867" spans="1:11" x14ac:dyDescent="0.3">
      <c r="A867" s="7" t="s">
        <v>2080</v>
      </c>
      <c r="B867" s="5" t="s">
        <v>67</v>
      </c>
      <c r="C867" s="5" t="s">
        <v>72</v>
      </c>
      <c r="D867" s="5" t="s">
        <v>276</v>
      </c>
      <c r="E867" s="5" t="s">
        <v>384</v>
      </c>
      <c r="F867" s="8">
        <v>0.18</v>
      </c>
      <c r="G867" s="8">
        <v>4.8899999999999997</v>
      </c>
      <c r="H867" s="8">
        <v>5.625</v>
      </c>
      <c r="I867" s="8">
        <v>87.531000000000006</v>
      </c>
      <c r="J867" s="8">
        <v>81.906000000000006</v>
      </c>
      <c r="K867" s="8">
        <v>15.561066666666701</v>
      </c>
    </row>
    <row r="868" spans="1:11" x14ac:dyDescent="0.3">
      <c r="A868" s="7" t="s">
        <v>2029</v>
      </c>
      <c r="B868" s="5" t="s">
        <v>682</v>
      </c>
      <c r="C868" s="5" t="s">
        <v>55</v>
      </c>
      <c r="D868" s="5" t="s">
        <v>276</v>
      </c>
      <c r="E868" s="5" t="s">
        <v>384</v>
      </c>
      <c r="F868" s="8">
        <v>2.69</v>
      </c>
      <c r="G868" s="8">
        <v>0.93</v>
      </c>
      <c r="H868" s="8">
        <v>84.0625</v>
      </c>
      <c r="I868" s="8">
        <v>16.646999999999998</v>
      </c>
      <c r="J868" s="8">
        <v>-67.415499999999994</v>
      </c>
      <c r="K868" s="8">
        <v>0.19803122676579901</v>
      </c>
    </row>
    <row r="869" spans="1:11" x14ac:dyDescent="0.3">
      <c r="A869" s="7" t="s">
        <v>2029</v>
      </c>
      <c r="B869" s="5" t="s">
        <v>682</v>
      </c>
      <c r="C869" s="5" t="s">
        <v>72</v>
      </c>
      <c r="D869" s="5" t="s">
        <v>276</v>
      </c>
      <c r="E869" s="5" t="s">
        <v>384</v>
      </c>
      <c r="F869" s="8">
        <v>1.88</v>
      </c>
      <c r="G869" s="8">
        <v>0.65</v>
      </c>
      <c r="H869" s="8">
        <v>58.75</v>
      </c>
      <c r="I869" s="8">
        <v>11.635</v>
      </c>
      <c r="J869" s="8">
        <v>-47.115000000000002</v>
      </c>
      <c r="K869" s="8">
        <v>0.198042553191489</v>
      </c>
    </row>
    <row r="870" spans="1:11" x14ac:dyDescent="0.3">
      <c r="A870" s="7" t="s">
        <v>2029</v>
      </c>
      <c r="B870" s="5" t="s">
        <v>682</v>
      </c>
      <c r="C870" s="5" t="s">
        <v>72</v>
      </c>
      <c r="D870" s="5" t="s">
        <v>276</v>
      </c>
      <c r="E870" s="5" t="s">
        <v>384</v>
      </c>
      <c r="F870" s="8">
        <v>1.44</v>
      </c>
      <c r="G870" s="8">
        <v>1.91</v>
      </c>
      <c r="H870" s="8">
        <v>45</v>
      </c>
      <c r="I870" s="8">
        <v>34.189</v>
      </c>
      <c r="J870" s="8">
        <v>-10.811</v>
      </c>
      <c r="K870" s="8">
        <v>0.75975555555555596</v>
      </c>
    </row>
    <row r="871" spans="1:11" x14ac:dyDescent="0.3">
      <c r="A871" s="7" t="s">
        <v>2029</v>
      </c>
      <c r="B871" s="5" t="s">
        <v>682</v>
      </c>
      <c r="C871" s="5" t="s">
        <v>72</v>
      </c>
      <c r="D871" s="5" t="s">
        <v>276</v>
      </c>
      <c r="E871" s="5" t="s">
        <v>384</v>
      </c>
      <c r="F871" s="8">
        <v>0.78</v>
      </c>
      <c r="G871" s="8">
        <v>0.73</v>
      </c>
      <c r="H871" s="8">
        <v>24.375</v>
      </c>
      <c r="I871" s="8">
        <v>13.067</v>
      </c>
      <c r="J871" s="8">
        <v>-11.308</v>
      </c>
      <c r="K871" s="8">
        <v>0.536082051282051</v>
      </c>
    </row>
    <row r="872" spans="1:11" x14ac:dyDescent="0.3">
      <c r="A872" s="7" t="s">
        <v>2002</v>
      </c>
      <c r="B872" s="5" t="s">
        <v>67</v>
      </c>
      <c r="C872" s="5" t="s">
        <v>72</v>
      </c>
      <c r="D872" s="5" t="s">
        <v>276</v>
      </c>
      <c r="E872" s="5" t="s">
        <v>384</v>
      </c>
      <c r="F872" s="8">
        <v>2.27</v>
      </c>
      <c r="G872" s="8">
        <v>1.19</v>
      </c>
      <c r="H872" s="8">
        <v>70.9375</v>
      </c>
      <c r="I872" s="8">
        <v>21.300999999999998</v>
      </c>
      <c r="J872" s="8">
        <v>-49.636499999999998</v>
      </c>
      <c r="K872" s="8">
        <v>0.30027841409691602</v>
      </c>
    </row>
    <row r="873" spans="1:11" x14ac:dyDescent="0.3">
      <c r="A873" s="7" t="s">
        <v>2002</v>
      </c>
      <c r="B873" s="5" t="s">
        <v>67</v>
      </c>
      <c r="C873" s="5" t="s">
        <v>72</v>
      </c>
      <c r="D873" s="5" t="s">
        <v>276</v>
      </c>
      <c r="E873" s="5" t="s">
        <v>384</v>
      </c>
      <c r="F873" s="8">
        <v>1.1399999999999999</v>
      </c>
      <c r="G873" s="8">
        <v>0.9</v>
      </c>
      <c r="H873" s="8">
        <v>35.625</v>
      </c>
      <c r="I873" s="8">
        <v>16.11</v>
      </c>
      <c r="J873" s="8">
        <v>-19.515000000000001</v>
      </c>
      <c r="K873" s="8">
        <v>0.45221052631579001</v>
      </c>
    </row>
    <row r="874" spans="1:11" x14ac:dyDescent="0.3">
      <c r="A874" s="7" t="s">
        <v>2228</v>
      </c>
      <c r="B874" s="5" t="s">
        <v>67</v>
      </c>
      <c r="C874" s="5" t="s">
        <v>72</v>
      </c>
      <c r="D874" s="5" t="s">
        <v>276</v>
      </c>
      <c r="E874" s="5" t="s">
        <v>384</v>
      </c>
      <c r="F874" s="8">
        <v>0.15</v>
      </c>
      <c r="G874" s="8">
        <v>0.48</v>
      </c>
      <c r="H874" s="8">
        <v>4.6875</v>
      </c>
      <c r="I874" s="8">
        <v>8.5920000000000005</v>
      </c>
      <c r="J874" s="8">
        <v>3.9045000000000001</v>
      </c>
      <c r="K874" s="8">
        <v>1.8329599999999999</v>
      </c>
    </row>
    <row r="875" spans="1:11" x14ac:dyDescent="0.3">
      <c r="A875" s="7" t="s">
        <v>2228</v>
      </c>
      <c r="B875" s="5" t="s">
        <v>67</v>
      </c>
      <c r="C875" s="5" t="s">
        <v>72</v>
      </c>
      <c r="D875" s="5" t="s">
        <v>276</v>
      </c>
      <c r="E875" s="5" t="s">
        <v>384</v>
      </c>
      <c r="F875" s="8">
        <v>0.21</v>
      </c>
      <c r="G875" s="8">
        <v>1.2</v>
      </c>
      <c r="H875" s="8">
        <v>6.5625</v>
      </c>
      <c r="I875" s="8">
        <v>21.48</v>
      </c>
      <c r="J875" s="8">
        <v>14.9175</v>
      </c>
      <c r="K875" s="8">
        <v>3.2731428571428598</v>
      </c>
    </row>
    <row r="876" spans="1:11" x14ac:dyDescent="0.3">
      <c r="A876" s="7" t="s">
        <v>2228</v>
      </c>
      <c r="B876" s="5" t="s">
        <v>67</v>
      </c>
      <c r="C876" s="5" t="s">
        <v>72</v>
      </c>
      <c r="D876" s="5" t="s">
        <v>276</v>
      </c>
      <c r="E876" s="5" t="s">
        <v>384</v>
      </c>
      <c r="F876" s="8">
        <v>0.61</v>
      </c>
      <c r="G876" s="8">
        <v>1.44</v>
      </c>
      <c r="H876" s="8">
        <v>19.0625</v>
      </c>
      <c r="I876" s="8">
        <v>25.776</v>
      </c>
      <c r="J876" s="8">
        <v>6.7134999999999998</v>
      </c>
      <c r="K876" s="8">
        <v>1.35218360655738</v>
      </c>
    </row>
    <row r="877" spans="1:11" x14ac:dyDescent="0.3">
      <c r="A877" s="7" t="s">
        <v>2228</v>
      </c>
      <c r="B877" s="5" t="s">
        <v>67</v>
      </c>
      <c r="C877" s="5" t="s">
        <v>55</v>
      </c>
      <c r="D877" s="5" t="s">
        <v>276</v>
      </c>
      <c r="E877" s="5" t="s">
        <v>384</v>
      </c>
      <c r="F877" s="8">
        <v>0.28999999999999998</v>
      </c>
      <c r="G877" s="8">
        <v>0.45</v>
      </c>
      <c r="H877" s="8">
        <v>9.0625</v>
      </c>
      <c r="I877" s="8">
        <v>8.0549999999999997</v>
      </c>
      <c r="J877" s="8">
        <v>-1.0075000000000001</v>
      </c>
      <c r="K877" s="8">
        <v>0.88882758620689695</v>
      </c>
    </row>
    <row r="878" spans="1:11" x14ac:dyDescent="0.3">
      <c r="A878" s="7" t="s">
        <v>2180</v>
      </c>
      <c r="B878" s="5" t="s">
        <v>67</v>
      </c>
      <c r="C878" s="5" t="s">
        <v>72</v>
      </c>
      <c r="D878" s="5" t="s">
        <v>276</v>
      </c>
      <c r="E878" s="5" t="s">
        <v>384</v>
      </c>
      <c r="F878" s="8">
        <v>0.01</v>
      </c>
      <c r="G878" s="8">
        <v>1.67</v>
      </c>
      <c r="H878" s="8">
        <v>0.3125</v>
      </c>
      <c r="I878" s="8">
        <v>29.893000000000001</v>
      </c>
      <c r="J878" s="8">
        <v>29.580500000000001</v>
      </c>
      <c r="K878" s="8">
        <v>95.657600000000002</v>
      </c>
    </row>
    <row r="879" spans="1:11" x14ac:dyDescent="0.3">
      <c r="A879" s="7" t="s">
        <v>2180</v>
      </c>
      <c r="B879" s="5" t="s">
        <v>67</v>
      </c>
      <c r="C879" s="5" t="s">
        <v>55</v>
      </c>
      <c r="D879" s="5" t="s">
        <v>276</v>
      </c>
      <c r="E879" s="5" t="s">
        <v>384</v>
      </c>
      <c r="F879" s="8">
        <v>0.26</v>
      </c>
      <c r="G879" s="8">
        <v>1</v>
      </c>
      <c r="H879" s="8">
        <v>8.125</v>
      </c>
      <c r="I879" s="8">
        <v>17.899999999999999</v>
      </c>
      <c r="J879" s="8">
        <v>9.7750000000000004</v>
      </c>
      <c r="K879" s="8">
        <v>2.20307692307692</v>
      </c>
    </row>
    <row r="880" spans="1:11" x14ac:dyDescent="0.3">
      <c r="A880" s="7" t="s">
        <v>2023</v>
      </c>
      <c r="B880" s="5" t="s">
        <v>67</v>
      </c>
      <c r="C880" s="5" t="s">
        <v>72</v>
      </c>
      <c r="D880" s="5" t="s">
        <v>276</v>
      </c>
      <c r="E880" s="5" t="s">
        <v>384</v>
      </c>
      <c r="F880" s="8">
        <v>0.48</v>
      </c>
      <c r="G880" s="8">
        <v>4.71</v>
      </c>
      <c r="H880" s="8">
        <v>15</v>
      </c>
      <c r="I880" s="8">
        <v>84.308999999999997</v>
      </c>
      <c r="J880" s="8">
        <v>69.308999999999997</v>
      </c>
      <c r="K880" s="8">
        <v>5.6205999999999996</v>
      </c>
    </row>
    <row r="881" spans="1:11" x14ac:dyDescent="0.3">
      <c r="A881" s="7" t="s">
        <v>2023</v>
      </c>
      <c r="B881" s="5" t="s">
        <v>67</v>
      </c>
      <c r="C881" s="5" t="s">
        <v>55</v>
      </c>
      <c r="D881" s="5" t="s">
        <v>276</v>
      </c>
      <c r="E881" s="5" t="s">
        <v>384</v>
      </c>
      <c r="F881" s="8">
        <v>0.39</v>
      </c>
      <c r="G881" s="8">
        <v>3.58</v>
      </c>
      <c r="H881" s="8">
        <v>12.1875</v>
      </c>
      <c r="I881" s="8">
        <v>64.081999999999994</v>
      </c>
      <c r="J881" s="8">
        <v>51.894500000000001</v>
      </c>
      <c r="K881" s="8">
        <v>5.2580102564102598</v>
      </c>
    </row>
    <row r="882" spans="1:11" x14ac:dyDescent="0.3">
      <c r="A882" s="7" t="s">
        <v>2180</v>
      </c>
      <c r="B882" s="5" t="s">
        <v>67</v>
      </c>
      <c r="C882" s="5" t="s">
        <v>72</v>
      </c>
      <c r="D882" s="5" t="s">
        <v>276</v>
      </c>
      <c r="E882" s="5" t="s">
        <v>384</v>
      </c>
      <c r="F882" s="8">
        <v>0.01</v>
      </c>
      <c r="G882" s="8">
        <v>0.93</v>
      </c>
      <c r="H882" s="8">
        <v>0.3125</v>
      </c>
      <c r="I882" s="8">
        <v>16.646999999999998</v>
      </c>
      <c r="J882" s="8">
        <v>16.334499999999998</v>
      </c>
      <c r="K882" s="8">
        <v>53.270400000000002</v>
      </c>
    </row>
    <row r="883" spans="1:11" x14ac:dyDescent="0.3">
      <c r="A883" s="7" t="s">
        <v>2023</v>
      </c>
      <c r="B883" s="5" t="s">
        <v>67</v>
      </c>
      <c r="C883" s="5" t="s">
        <v>72</v>
      </c>
      <c r="D883" s="5" t="s">
        <v>276</v>
      </c>
      <c r="E883" s="5" t="s">
        <v>384</v>
      </c>
      <c r="F883" s="8">
        <v>0.66</v>
      </c>
      <c r="G883" s="8">
        <v>4.3499999999999996</v>
      </c>
      <c r="H883" s="8">
        <v>20.625</v>
      </c>
      <c r="I883" s="8">
        <v>77.864999999999995</v>
      </c>
      <c r="J883" s="8">
        <v>57.24</v>
      </c>
      <c r="K883" s="8">
        <v>3.7752727272727298</v>
      </c>
    </row>
    <row r="884" spans="1:11" x14ac:dyDescent="0.3">
      <c r="A884" s="7" t="s">
        <v>2019</v>
      </c>
      <c r="B884" s="5" t="s">
        <v>67</v>
      </c>
      <c r="C884" s="5" t="s">
        <v>55</v>
      </c>
      <c r="D884" s="5" t="s">
        <v>276</v>
      </c>
      <c r="E884" s="5" t="s">
        <v>384</v>
      </c>
      <c r="F884" s="8">
        <v>1.5</v>
      </c>
      <c r="G884" s="8">
        <v>6.14</v>
      </c>
      <c r="H884" s="8">
        <v>46.875</v>
      </c>
      <c r="I884" s="8">
        <v>109.90600000000001</v>
      </c>
      <c r="J884" s="8">
        <v>63.030999999999999</v>
      </c>
      <c r="K884" s="8">
        <v>2.3446613333333302</v>
      </c>
    </row>
    <row r="885" spans="1:11" x14ac:dyDescent="0.3">
      <c r="A885" s="7" t="s">
        <v>2023</v>
      </c>
      <c r="B885" s="5" t="s">
        <v>67</v>
      </c>
      <c r="C885" s="5" t="s">
        <v>72</v>
      </c>
      <c r="D885" s="5" t="s">
        <v>276</v>
      </c>
      <c r="E885" s="5" t="s">
        <v>384</v>
      </c>
      <c r="F885" s="8">
        <v>0.39</v>
      </c>
      <c r="G885" s="8">
        <v>3.42</v>
      </c>
      <c r="H885" s="8">
        <v>12.1875</v>
      </c>
      <c r="I885" s="8">
        <v>61.218000000000004</v>
      </c>
      <c r="J885" s="8">
        <v>49.030500000000004</v>
      </c>
      <c r="K885" s="8">
        <v>5.0230153846153804</v>
      </c>
    </row>
    <row r="886" spans="1:11" x14ac:dyDescent="0.3">
      <c r="A886" s="7" t="s">
        <v>2019</v>
      </c>
      <c r="B886" s="5" t="s">
        <v>67</v>
      </c>
      <c r="C886" s="5" t="s">
        <v>72</v>
      </c>
      <c r="D886" s="5" t="s">
        <v>276</v>
      </c>
      <c r="E886" s="5" t="s">
        <v>384</v>
      </c>
      <c r="F886" s="8">
        <v>0.97</v>
      </c>
      <c r="G886" s="8">
        <v>7.14</v>
      </c>
      <c r="H886" s="8">
        <v>30.3125</v>
      </c>
      <c r="I886" s="8">
        <v>127.806</v>
      </c>
      <c r="J886" s="8">
        <v>97.493499999999997</v>
      </c>
      <c r="K886" s="8">
        <v>4.2162804123711304</v>
      </c>
    </row>
    <row r="887" spans="1:11" x14ac:dyDescent="0.3">
      <c r="A887" s="7" t="s">
        <v>193</v>
      </c>
      <c r="B887" s="5" t="s">
        <v>67</v>
      </c>
      <c r="C887" s="5" t="s">
        <v>72</v>
      </c>
      <c r="D887" s="5" t="s">
        <v>276</v>
      </c>
      <c r="E887" s="5" t="s">
        <v>384</v>
      </c>
      <c r="F887" s="8">
        <v>0.44</v>
      </c>
      <c r="G887" s="8">
        <v>6.64</v>
      </c>
      <c r="H887" s="8">
        <v>13.75</v>
      </c>
      <c r="I887" s="8">
        <v>118.85599999999999</v>
      </c>
      <c r="J887" s="8">
        <v>105.10599999999999</v>
      </c>
      <c r="K887" s="8">
        <v>8.6440727272727305</v>
      </c>
    </row>
    <row r="888" spans="1:11" x14ac:dyDescent="0.3">
      <c r="A888" s="7" t="s">
        <v>2008</v>
      </c>
      <c r="B888" s="5" t="s">
        <v>67</v>
      </c>
      <c r="C888" s="5" t="s">
        <v>72</v>
      </c>
      <c r="D888" s="5" t="s">
        <v>276</v>
      </c>
      <c r="E888" s="5" t="s">
        <v>384</v>
      </c>
      <c r="F888" s="8">
        <v>0.82</v>
      </c>
      <c r="G888" s="8">
        <v>0.79</v>
      </c>
      <c r="H888" s="8">
        <v>25.625</v>
      </c>
      <c r="I888" s="8">
        <v>14.141</v>
      </c>
      <c r="J888" s="8">
        <v>-11.484</v>
      </c>
      <c r="K888" s="8">
        <v>0.55184390243902404</v>
      </c>
    </row>
    <row r="889" spans="1:11" x14ac:dyDescent="0.3">
      <c r="A889" s="7" t="s">
        <v>2014</v>
      </c>
      <c r="B889" s="5" t="s">
        <v>67</v>
      </c>
      <c r="C889" s="5" t="s">
        <v>72</v>
      </c>
      <c r="D889" s="5" t="s">
        <v>276</v>
      </c>
      <c r="E889" s="5" t="s">
        <v>384</v>
      </c>
      <c r="F889" s="8">
        <v>0.12</v>
      </c>
      <c r="G889" s="8">
        <v>2.21</v>
      </c>
      <c r="H889" s="8">
        <v>3.75</v>
      </c>
      <c r="I889" s="8">
        <v>39.558999999999997</v>
      </c>
      <c r="J889" s="8">
        <v>35.808999999999997</v>
      </c>
      <c r="K889" s="8">
        <v>10.5490666666667</v>
      </c>
    </row>
    <row r="890" spans="1:11" x14ac:dyDescent="0.3">
      <c r="A890" s="7" t="s">
        <v>2223</v>
      </c>
      <c r="B890" s="5" t="s">
        <v>67</v>
      </c>
      <c r="C890" s="5" t="s">
        <v>72</v>
      </c>
      <c r="D890" s="5" t="s">
        <v>276</v>
      </c>
      <c r="E890" s="5" t="s">
        <v>384</v>
      </c>
      <c r="F890" s="8">
        <v>0.3</v>
      </c>
      <c r="G890" s="8">
        <v>0.9</v>
      </c>
      <c r="H890" s="8">
        <v>9.375</v>
      </c>
      <c r="I890" s="8">
        <v>16.11</v>
      </c>
      <c r="J890" s="8">
        <v>6.7350000000000003</v>
      </c>
      <c r="K890" s="8">
        <v>1.7183999999999999</v>
      </c>
    </row>
    <row r="891" spans="1:11" x14ac:dyDescent="0.3">
      <c r="A891" s="7" t="s">
        <v>2014</v>
      </c>
      <c r="B891" s="5" t="s">
        <v>67</v>
      </c>
      <c r="C891" s="5" t="s">
        <v>55</v>
      </c>
      <c r="D891" s="5" t="s">
        <v>276</v>
      </c>
      <c r="E891" s="5" t="s">
        <v>384</v>
      </c>
      <c r="F891" s="8">
        <v>0.11</v>
      </c>
      <c r="G891" s="8">
        <v>0.85</v>
      </c>
      <c r="H891" s="8">
        <v>3.4375</v>
      </c>
      <c r="I891" s="8">
        <v>15.215</v>
      </c>
      <c r="J891" s="8">
        <v>11.7775</v>
      </c>
      <c r="K891" s="8">
        <v>4.4261818181818198</v>
      </c>
    </row>
    <row r="892" spans="1:11" x14ac:dyDescent="0.3">
      <c r="A892" s="7" t="s">
        <v>2008</v>
      </c>
      <c r="B892" s="5" t="s">
        <v>67</v>
      </c>
      <c r="C892" s="5" t="s">
        <v>72</v>
      </c>
      <c r="D892" s="5" t="s">
        <v>276</v>
      </c>
      <c r="E892" s="5" t="s">
        <v>384</v>
      </c>
      <c r="F892" s="8">
        <v>0.47</v>
      </c>
      <c r="G892" s="8">
        <v>2.2400000000000002</v>
      </c>
      <c r="H892" s="8">
        <v>14.6875</v>
      </c>
      <c r="I892" s="8">
        <v>40.095999999999997</v>
      </c>
      <c r="J892" s="8">
        <v>25.4085</v>
      </c>
      <c r="K892" s="8">
        <v>2.72994042553192</v>
      </c>
    </row>
    <row r="893" spans="1:11" x14ac:dyDescent="0.3">
      <c r="A893" s="7" t="s">
        <v>1985</v>
      </c>
      <c r="B893" s="5" t="s">
        <v>54</v>
      </c>
      <c r="C893" s="5" t="s">
        <v>55</v>
      </c>
      <c r="D893" s="5" t="s">
        <v>276</v>
      </c>
      <c r="E893" s="5" t="s">
        <v>384</v>
      </c>
      <c r="F893" s="8">
        <v>0.67</v>
      </c>
      <c r="G893" s="8">
        <v>1.71</v>
      </c>
      <c r="H893" s="8">
        <v>20.9375</v>
      </c>
      <c r="I893" s="8">
        <v>30.609000000000002</v>
      </c>
      <c r="J893" s="8">
        <v>9.6715</v>
      </c>
      <c r="K893" s="8">
        <v>1.4619223880597001</v>
      </c>
    </row>
    <row r="894" spans="1:11" x14ac:dyDescent="0.3">
      <c r="A894" s="7" t="s">
        <v>1981</v>
      </c>
      <c r="B894" s="5" t="s">
        <v>67</v>
      </c>
      <c r="C894" s="5" t="s">
        <v>55</v>
      </c>
      <c r="D894" s="5" t="s">
        <v>276</v>
      </c>
      <c r="E894" s="5" t="s">
        <v>384</v>
      </c>
      <c r="F894" s="8">
        <v>0.51</v>
      </c>
      <c r="G894" s="8">
        <v>4.76</v>
      </c>
      <c r="H894" s="8">
        <v>15.9375</v>
      </c>
      <c r="I894" s="8">
        <v>85.203999999999994</v>
      </c>
      <c r="J894" s="8">
        <v>69.266499999999994</v>
      </c>
      <c r="K894" s="8">
        <v>5.3461333333333299</v>
      </c>
    </row>
    <row r="895" spans="1:11" x14ac:dyDescent="0.3">
      <c r="A895" s="7" t="s">
        <v>1985</v>
      </c>
      <c r="B895" s="5" t="s">
        <v>54</v>
      </c>
      <c r="C895" s="5" t="s">
        <v>72</v>
      </c>
      <c r="D895" s="5" t="s">
        <v>276</v>
      </c>
      <c r="E895" s="5" t="s">
        <v>384</v>
      </c>
      <c r="F895" s="8">
        <v>0.01</v>
      </c>
      <c r="G895" s="8">
        <v>4.29</v>
      </c>
      <c r="H895" s="8">
        <v>0.3125</v>
      </c>
      <c r="I895" s="8">
        <v>76.790999999999997</v>
      </c>
      <c r="J895" s="8">
        <v>76.478499999999997</v>
      </c>
      <c r="K895" s="8">
        <v>245.7312</v>
      </c>
    </row>
    <row r="896" spans="1:11" x14ac:dyDescent="0.3">
      <c r="A896" s="7" t="s">
        <v>2014</v>
      </c>
      <c r="B896" s="5" t="s">
        <v>67</v>
      </c>
      <c r="C896" s="5" t="s">
        <v>72</v>
      </c>
      <c r="D896" s="5" t="s">
        <v>276</v>
      </c>
      <c r="E896" s="5" t="s">
        <v>384</v>
      </c>
      <c r="F896" s="8">
        <v>0.28000000000000003</v>
      </c>
      <c r="G896" s="8">
        <v>1.64</v>
      </c>
      <c r="H896" s="8">
        <v>8.75</v>
      </c>
      <c r="I896" s="8">
        <v>29.356000000000002</v>
      </c>
      <c r="J896" s="8">
        <v>20.606000000000002</v>
      </c>
      <c r="K896" s="8">
        <v>3.3549714285714298</v>
      </c>
    </row>
    <row r="897" spans="1:11" x14ac:dyDescent="0.3">
      <c r="A897" s="7" t="s">
        <v>2223</v>
      </c>
      <c r="B897" s="5" t="s">
        <v>67</v>
      </c>
      <c r="C897" s="5" t="s">
        <v>72</v>
      </c>
      <c r="D897" s="5" t="s">
        <v>276</v>
      </c>
      <c r="E897" s="5" t="s">
        <v>384</v>
      </c>
      <c r="F897" s="8">
        <v>0.76</v>
      </c>
      <c r="G897" s="8">
        <v>1.19</v>
      </c>
      <c r="H897" s="8">
        <v>23.75</v>
      </c>
      <c r="I897" s="8">
        <v>21.300999999999998</v>
      </c>
      <c r="J897" s="8">
        <v>-2.4489999999999998</v>
      </c>
      <c r="K897" s="8">
        <v>0.89688421052631595</v>
      </c>
    </row>
    <row r="898" spans="1:11" x14ac:dyDescent="0.3">
      <c r="A898" s="7" t="s">
        <v>2008</v>
      </c>
      <c r="B898" s="5" t="s">
        <v>67</v>
      </c>
      <c r="C898" s="5" t="s">
        <v>55</v>
      </c>
      <c r="D898" s="5" t="s">
        <v>276</v>
      </c>
      <c r="E898" s="5" t="s">
        <v>384</v>
      </c>
      <c r="F898" s="8">
        <v>1.19</v>
      </c>
      <c r="G898" s="8">
        <v>1.36</v>
      </c>
      <c r="H898" s="8">
        <v>37.1875</v>
      </c>
      <c r="I898" s="8">
        <v>24.344000000000001</v>
      </c>
      <c r="J898" s="8">
        <v>-12.843500000000001</v>
      </c>
      <c r="K898" s="8">
        <v>0.654628571428571</v>
      </c>
    </row>
    <row r="899" spans="1:11" x14ac:dyDescent="0.3">
      <c r="A899" s="7" t="s">
        <v>2223</v>
      </c>
      <c r="B899" s="5" t="s">
        <v>67</v>
      </c>
      <c r="C899" s="5" t="s">
        <v>72</v>
      </c>
      <c r="D899" s="5" t="s">
        <v>276</v>
      </c>
      <c r="E899" s="5" t="s">
        <v>384</v>
      </c>
      <c r="F899" s="8">
        <v>2.12</v>
      </c>
      <c r="G899" s="8">
        <v>1.27</v>
      </c>
      <c r="H899" s="8">
        <v>66.25</v>
      </c>
      <c r="I899" s="8">
        <v>22.733000000000001</v>
      </c>
      <c r="J899" s="8">
        <v>-43.517000000000003</v>
      </c>
      <c r="K899" s="8">
        <v>0.34313962264150899</v>
      </c>
    </row>
    <row r="900" spans="1:11" x14ac:dyDescent="0.3">
      <c r="A900" s="7" t="s">
        <v>2008</v>
      </c>
      <c r="B900" s="5" t="s">
        <v>67</v>
      </c>
      <c r="C900" s="5" t="s">
        <v>72</v>
      </c>
      <c r="D900" s="5" t="s">
        <v>276</v>
      </c>
      <c r="E900" s="5" t="s">
        <v>384</v>
      </c>
      <c r="F900" s="8">
        <v>0.12</v>
      </c>
      <c r="G900" s="8">
        <v>1.47</v>
      </c>
      <c r="H900" s="8">
        <v>3.75</v>
      </c>
      <c r="I900" s="8">
        <v>26.312999999999999</v>
      </c>
      <c r="J900" s="8">
        <v>22.562999999999999</v>
      </c>
      <c r="K900" s="8">
        <v>7.0167999999999999</v>
      </c>
    </row>
    <row r="901" spans="1:11" x14ac:dyDescent="0.3">
      <c r="A901" s="7" t="s">
        <v>1981</v>
      </c>
      <c r="B901" s="5" t="s">
        <v>67</v>
      </c>
      <c r="C901" s="5" t="s">
        <v>72</v>
      </c>
      <c r="D901" s="5" t="s">
        <v>276</v>
      </c>
      <c r="E901" s="5" t="s">
        <v>384</v>
      </c>
      <c r="F901" s="8">
        <v>0.35</v>
      </c>
      <c r="G901" s="8">
        <v>3.74</v>
      </c>
      <c r="H901" s="8">
        <v>10.9375</v>
      </c>
      <c r="I901" s="8">
        <v>66.945999999999998</v>
      </c>
      <c r="J901" s="8">
        <v>56.008499999999998</v>
      </c>
      <c r="K901" s="8">
        <v>6.1207771428571398</v>
      </c>
    </row>
    <row r="902" spans="1:11" x14ac:dyDescent="0.3">
      <c r="A902" s="7" t="s">
        <v>1467</v>
      </c>
      <c r="B902" s="5" t="s">
        <v>67</v>
      </c>
      <c r="C902" s="5" t="s">
        <v>72</v>
      </c>
      <c r="D902" s="5" t="s">
        <v>276</v>
      </c>
      <c r="E902" s="5" t="s">
        <v>384</v>
      </c>
      <c r="F902" s="8">
        <v>0.18</v>
      </c>
      <c r="G902" s="8">
        <v>5.93</v>
      </c>
      <c r="H902" s="8">
        <v>5.625</v>
      </c>
      <c r="I902" s="8">
        <v>106.14700000000001</v>
      </c>
      <c r="J902" s="8">
        <v>100.52200000000001</v>
      </c>
      <c r="K902" s="8">
        <v>18.8705777777778</v>
      </c>
    </row>
    <row r="903" spans="1:11" x14ac:dyDescent="0.3">
      <c r="A903" s="7" t="s">
        <v>2223</v>
      </c>
      <c r="B903" s="5" t="s">
        <v>67</v>
      </c>
      <c r="C903" s="5" t="s">
        <v>55</v>
      </c>
      <c r="D903" s="5" t="s">
        <v>276</v>
      </c>
      <c r="E903" s="5" t="s">
        <v>384</v>
      </c>
      <c r="F903" s="8">
        <v>0.23</v>
      </c>
      <c r="G903" s="8">
        <v>0.54</v>
      </c>
      <c r="H903" s="8">
        <v>7.1875</v>
      </c>
      <c r="I903" s="8">
        <v>9.6660000000000004</v>
      </c>
      <c r="J903" s="8">
        <v>2.4784999999999999</v>
      </c>
      <c r="K903" s="8">
        <v>1.3448347826086999</v>
      </c>
    </row>
    <row r="904" spans="1:11" x14ac:dyDescent="0.3">
      <c r="A904" s="7" t="s">
        <v>190</v>
      </c>
      <c r="B904" s="5" t="s">
        <v>67</v>
      </c>
      <c r="C904" s="5" t="s">
        <v>72</v>
      </c>
      <c r="D904" s="5" t="s">
        <v>276</v>
      </c>
      <c r="E904" s="5" t="s">
        <v>384</v>
      </c>
      <c r="F904" s="8">
        <v>1.77</v>
      </c>
      <c r="G904" s="8">
        <v>0.18</v>
      </c>
      <c r="H904" s="8">
        <v>55.3125</v>
      </c>
      <c r="I904" s="8">
        <v>3.222</v>
      </c>
      <c r="J904" s="8">
        <v>-52.090499999999999</v>
      </c>
      <c r="K904" s="8">
        <v>5.8250847457627097E-2</v>
      </c>
    </row>
    <row r="905" spans="1:11" x14ac:dyDescent="0.3">
      <c r="A905" s="7" t="s">
        <v>1981</v>
      </c>
      <c r="B905" s="5" t="s">
        <v>67</v>
      </c>
      <c r="C905" s="5" t="s">
        <v>72</v>
      </c>
      <c r="D905" s="5" t="s">
        <v>276</v>
      </c>
      <c r="E905" s="5" t="s">
        <v>384</v>
      </c>
      <c r="F905" s="8">
        <v>0.64</v>
      </c>
      <c r="G905" s="8">
        <v>5.5</v>
      </c>
      <c r="H905" s="8">
        <v>20</v>
      </c>
      <c r="I905" s="8">
        <v>98.45</v>
      </c>
      <c r="J905" s="8">
        <v>78.45</v>
      </c>
      <c r="K905" s="8">
        <v>4.9225000000000003</v>
      </c>
    </row>
    <row r="906" spans="1:11" x14ac:dyDescent="0.3">
      <c r="A906" s="7" t="s">
        <v>1977</v>
      </c>
      <c r="B906" s="5" t="s">
        <v>67</v>
      </c>
      <c r="C906" s="5" t="s">
        <v>72</v>
      </c>
      <c r="D906" s="5" t="s">
        <v>276</v>
      </c>
      <c r="E906" s="5" t="s">
        <v>384</v>
      </c>
      <c r="F906" s="8">
        <v>0.91</v>
      </c>
      <c r="G906" s="8">
        <v>6.52</v>
      </c>
      <c r="H906" s="8">
        <v>28.4375</v>
      </c>
      <c r="I906" s="8">
        <v>116.708</v>
      </c>
      <c r="J906" s="8">
        <v>88.270499999999998</v>
      </c>
      <c r="K906" s="8">
        <v>4.1040175824175797</v>
      </c>
    </row>
    <row r="907" spans="1:11" x14ac:dyDescent="0.3">
      <c r="A907" s="7" t="s">
        <v>1973</v>
      </c>
      <c r="B907" s="5" t="s">
        <v>67</v>
      </c>
      <c r="C907" s="5" t="s">
        <v>72</v>
      </c>
      <c r="D907" s="5" t="s">
        <v>276</v>
      </c>
      <c r="E907" s="5" t="s">
        <v>384</v>
      </c>
      <c r="F907" s="8">
        <v>0.27</v>
      </c>
      <c r="G907" s="8">
        <v>5.47</v>
      </c>
      <c r="H907" s="8">
        <v>8.4375</v>
      </c>
      <c r="I907" s="8">
        <v>97.912999999999997</v>
      </c>
      <c r="J907" s="8">
        <v>89.475499999999997</v>
      </c>
      <c r="K907" s="8">
        <v>11.604503703703701</v>
      </c>
    </row>
    <row r="908" spans="1:11" x14ac:dyDescent="0.3">
      <c r="A908" s="7" t="s">
        <v>1977</v>
      </c>
      <c r="B908" s="5" t="s">
        <v>67</v>
      </c>
      <c r="C908" s="5" t="s">
        <v>72</v>
      </c>
      <c r="D908" s="5" t="s">
        <v>276</v>
      </c>
      <c r="E908" s="5" t="s">
        <v>384</v>
      </c>
      <c r="F908" s="8">
        <v>0.35</v>
      </c>
      <c r="G908" s="8">
        <v>4.1500000000000004</v>
      </c>
      <c r="H908" s="8">
        <v>10.9375</v>
      </c>
      <c r="I908" s="8">
        <v>74.284999999999997</v>
      </c>
      <c r="J908" s="8">
        <v>63.347499999999997</v>
      </c>
      <c r="K908" s="8">
        <v>6.7917714285714297</v>
      </c>
    </row>
    <row r="909" spans="1:11" x14ac:dyDescent="0.3">
      <c r="A909" s="7" t="s">
        <v>1973</v>
      </c>
      <c r="B909" s="5" t="s">
        <v>67</v>
      </c>
      <c r="C909" s="5" t="s">
        <v>72</v>
      </c>
      <c r="D909" s="5" t="s">
        <v>276</v>
      </c>
      <c r="E909" s="5" t="s">
        <v>384</v>
      </c>
      <c r="F909" s="8">
        <v>0.34</v>
      </c>
      <c r="G909" s="8">
        <v>6.06</v>
      </c>
      <c r="H909" s="8">
        <v>10.625</v>
      </c>
      <c r="I909" s="8">
        <v>108.474</v>
      </c>
      <c r="J909" s="8">
        <v>97.849000000000004</v>
      </c>
      <c r="K909" s="8">
        <v>10.2093176470588</v>
      </c>
    </row>
    <row r="910" spans="1:11" x14ac:dyDescent="0.3">
      <c r="A910" s="7" t="s">
        <v>1992</v>
      </c>
      <c r="B910" s="5" t="s">
        <v>67</v>
      </c>
      <c r="C910" s="5" t="s">
        <v>72</v>
      </c>
      <c r="D910" s="5" t="s">
        <v>276</v>
      </c>
      <c r="E910" s="5" t="s">
        <v>384</v>
      </c>
      <c r="F910" s="8">
        <v>0.38</v>
      </c>
      <c r="G910" s="8">
        <v>4.1500000000000004</v>
      </c>
      <c r="H910" s="8">
        <v>11.875</v>
      </c>
      <c r="I910" s="8">
        <v>74.284999999999997</v>
      </c>
      <c r="J910" s="8">
        <v>62.41</v>
      </c>
      <c r="K910" s="8">
        <v>6.25557894736842</v>
      </c>
    </row>
    <row r="911" spans="1:11" x14ac:dyDescent="0.3">
      <c r="A911" s="7" t="s">
        <v>1921</v>
      </c>
      <c r="B911" s="5" t="s">
        <v>67</v>
      </c>
      <c r="C911" s="5" t="s">
        <v>55</v>
      </c>
      <c r="D911" s="5" t="s">
        <v>276</v>
      </c>
      <c r="E911" s="5" t="s">
        <v>384</v>
      </c>
      <c r="F911" s="8">
        <v>0.4</v>
      </c>
      <c r="G911" s="8">
        <v>1.1399999999999999</v>
      </c>
      <c r="H911" s="8">
        <v>12.5</v>
      </c>
      <c r="I911" s="8">
        <v>20.405999999999999</v>
      </c>
      <c r="J911" s="8">
        <v>7.9059999999999997</v>
      </c>
      <c r="K911" s="8">
        <v>1.6324799999999999</v>
      </c>
    </row>
    <row r="912" spans="1:11" x14ac:dyDescent="0.3">
      <c r="A912" s="7" t="s">
        <v>409</v>
      </c>
      <c r="B912" s="5" t="s">
        <v>54</v>
      </c>
      <c r="C912" s="5" t="s">
        <v>55</v>
      </c>
      <c r="D912" s="5" t="s">
        <v>276</v>
      </c>
      <c r="E912" s="5" t="s">
        <v>384</v>
      </c>
      <c r="F912" s="8">
        <v>0.25</v>
      </c>
      <c r="G912" s="8">
        <v>9.0399999999999991</v>
      </c>
      <c r="H912" s="8">
        <v>7.8125</v>
      </c>
      <c r="I912" s="8">
        <v>161.816</v>
      </c>
      <c r="J912" s="8">
        <v>154.0035</v>
      </c>
      <c r="K912" s="8">
        <v>20.712447999999998</v>
      </c>
    </row>
    <row r="913" spans="1:11" x14ac:dyDescent="0.3">
      <c r="A913" s="7" t="s">
        <v>1921</v>
      </c>
      <c r="B913" s="5" t="s">
        <v>67</v>
      </c>
      <c r="C913" s="5" t="s">
        <v>72</v>
      </c>
      <c r="D913" s="5" t="s">
        <v>276</v>
      </c>
      <c r="E913" s="5" t="s">
        <v>384</v>
      </c>
      <c r="F913" s="8">
        <v>0.24</v>
      </c>
      <c r="G913" s="8">
        <v>1.52</v>
      </c>
      <c r="H913" s="8">
        <v>7.5</v>
      </c>
      <c r="I913" s="8">
        <v>27.207999999999998</v>
      </c>
      <c r="J913" s="8">
        <v>19.707999999999998</v>
      </c>
      <c r="K913" s="8">
        <v>3.6277333333333299</v>
      </c>
    </row>
    <row r="914" spans="1:11" x14ac:dyDescent="0.3">
      <c r="A914" s="7" t="s">
        <v>409</v>
      </c>
      <c r="B914" s="5" t="s">
        <v>54</v>
      </c>
      <c r="C914" s="5" t="s">
        <v>72</v>
      </c>
      <c r="D914" s="5" t="s">
        <v>276</v>
      </c>
      <c r="E914" s="5" t="s">
        <v>384</v>
      </c>
      <c r="F914" s="8">
        <v>0.38</v>
      </c>
      <c r="G914" s="8">
        <v>5.9</v>
      </c>
      <c r="H914" s="8">
        <v>11.875</v>
      </c>
      <c r="I914" s="8">
        <v>105.61</v>
      </c>
      <c r="J914" s="8">
        <v>93.734999999999999</v>
      </c>
      <c r="K914" s="8">
        <v>8.8934736842105302</v>
      </c>
    </row>
    <row r="915" spans="1:11" x14ac:dyDescent="0.3">
      <c r="A915" s="7" t="s">
        <v>1921</v>
      </c>
      <c r="B915" s="5" t="s">
        <v>67</v>
      </c>
      <c r="C915" s="5" t="s">
        <v>72</v>
      </c>
      <c r="D915" s="5" t="s">
        <v>276</v>
      </c>
      <c r="E915" s="5" t="s">
        <v>384</v>
      </c>
      <c r="F915" s="8">
        <v>0.13</v>
      </c>
      <c r="G915" s="8">
        <v>1.93</v>
      </c>
      <c r="H915" s="8">
        <v>4.0625</v>
      </c>
      <c r="I915" s="8">
        <v>34.546999999999997</v>
      </c>
      <c r="J915" s="8">
        <v>30.484500000000001</v>
      </c>
      <c r="K915" s="8">
        <v>8.5038769230769198</v>
      </c>
    </row>
    <row r="916" spans="1:11" x14ac:dyDescent="0.3">
      <c r="A916" s="7" t="s">
        <v>409</v>
      </c>
      <c r="B916" s="5" t="s">
        <v>54</v>
      </c>
      <c r="C916" s="5" t="s">
        <v>55</v>
      </c>
      <c r="D916" s="5" t="s">
        <v>276</v>
      </c>
      <c r="E916" s="5" t="s">
        <v>384</v>
      </c>
      <c r="F916" s="8">
        <v>0.01</v>
      </c>
      <c r="G916" s="8">
        <v>7.3</v>
      </c>
      <c r="H916" s="8">
        <v>0.3125</v>
      </c>
      <c r="I916" s="8">
        <v>130.66999999999999</v>
      </c>
      <c r="J916" s="8">
        <v>130.35749999999999</v>
      </c>
      <c r="K916" s="8">
        <v>418.14400000000001</v>
      </c>
    </row>
    <row r="917" spans="1:11" x14ac:dyDescent="0.3">
      <c r="A917" s="7" t="s">
        <v>1968</v>
      </c>
      <c r="B917" s="5" t="s">
        <v>67</v>
      </c>
      <c r="C917" s="5" t="s">
        <v>72</v>
      </c>
      <c r="D917" s="5" t="s">
        <v>276</v>
      </c>
      <c r="E917" s="5" t="s">
        <v>384</v>
      </c>
      <c r="F917" s="8">
        <v>0.48</v>
      </c>
      <c r="G917" s="8">
        <v>1.1200000000000001</v>
      </c>
      <c r="H917" s="8">
        <v>15</v>
      </c>
      <c r="I917" s="8">
        <v>20.047999999999998</v>
      </c>
      <c r="J917" s="8">
        <v>5.048</v>
      </c>
      <c r="K917" s="8">
        <v>1.33653333333333</v>
      </c>
    </row>
    <row r="918" spans="1:11" x14ac:dyDescent="0.3">
      <c r="A918" s="7" t="s">
        <v>1926</v>
      </c>
      <c r="B918" s="5" t="s">
        <v>67</v>
      </c>
      <c r="C918" s="5" t="s">
        <v>72</v>
      </c>
      <c r="D918" s="5" t="s">
        <v>276</v>
      </c>
      <c r="E918" s="5" t="s">
        <v>384</v>
      </c>
      <c r="F918" s="8">
        <v>0.45</v>
      </c>
      <c r="G918" s="8">
        <v>0.71</v>
      </c>
      <c r="H918" s="8">
        <v>14.0625</v>
      </c>
      <c r="I918" s="8">
        <v>12.709</v>
      </c>
      <c r="J918" s="8">
        <v>-1.3534999999999999</v>
      </c>
      <c r="K918" s="8">
        <v>0.90375111111111095</v>
      </c>
    </row>
    <row r="919" spans="1:11" x14ac:dyDescent="0.3">
      <c r="A919" s="7" t="s">
        <v>1900</v>
      </c>
      <c r="B919" s="5" t="s">
        <v>682</v>
      </c>
      <c r="C919" s="5" t="s">
        <v>72</v>
      </c>
      <c r="D919" s="5" t="s">
        <v>276</v>
      </c>
      <c r="E919" s="5" t="s">
        <v>384</v>
      </c>
      <c r="F919" s="8">
        <v>0.86</v>
      </c>
      <c r="G919" s="8">
        <v>0.37</v>
      </c>
      <c r="H919" s="8">
        <v>26.875</v>
      </c>
      <c r="I919" s="8">
        <v>6.6230000000000002</v>
      </c>
      <c r="J919" s="8">
        <v>-20.251999999999999</v>
      </c>
      <c r="K919" s="8">
        <v>0.24643720930232599</v>
      </c>
    </row>
    <row r="920" spans="1:11" x14ac:dyDescent="0.3">
      <c r="A920" s="7" t="s">
        <v>1904</v>
      </c>
      <c r="B920" s="5" t="s">
        <v>67</v>
      </c>
      <c r="C920" s="5" t="s">
        <v>55</v>
      </c>
      <c r="D920" s="5" t="s">
        <v>276</v>
      </c>
      <c r="E920" s="5" t="s">
        <v>384</v>
      </c>
      <c r="F920" s="8">
        <v>0.38</v>
      </c>
      <c r="G920" s="8">
        <v>3.09</v>
      </c>
      <c r="H920" s="8">
        <v>11.875</v>
      </c>
      <c r="I920" s="8">
        <v>55.311</v>
      </c>
      <c r="J920" s="8">
        <v>43.436</v>
      </c>
      <c r="K920" s="8">
        <v>4.65776842105263</v>
      </c>
    </row>
    <row r="921" spans="1:11" x14ac:dyDescent="0.3">
      <c r="A921" s="7" t="s">
        <v>1904</v>
      </c>
      <c r="B921" s="5" t="s">
        <v>67</v>
      </c>
      <c r="C921" s="5" t="s">
        <v>72</v>
      </c>
      <c r="D921" s="5" t="s">
        <v>276</v>
      </c>
      <c r="E921" s="5" t="s">
        <v>384</v>
      </c>
      <c r="F921" s="8">
        <v>0.68</v>
      </c>
      <c r="G921" s="8">
        <v>1.18</v>
      </c>
      <c r="H921" s="8">
        <v>21.25</v>
      </c>
      <c r="I921" s="8">
        <v>21.122</v>
      </c>
      <c r="J921" s="8">
        <v>-0.128</v>
      </c>
      <c r="K921" s="8">
        <v>0.99397647058823502</v>
      </c>
    </row>
    <row r="922" spans="1:11" x14ac:dyDescent="0.3">
      <c r="A922" s="7" t="s">
        <v>1916</v>
      </c>
      <c r="B922" s="5" t="s">
        <v>682</v>
      </c>
      <c r="C922" s="5" t="s">
        <v>72</v>
      </c>
      <c r="D922" s="5" t="s">
        <v>276</v>
      </c>
      <c r="E922" s="5" t="s">
        <v>384</v>
      </c>
      <c r="F922" s="8">
        <v>2.33</v>
      </c>
      <c r="G922" s="8">
        <v>1.98</v>
      </c>
      <c r="H922" s="8">
        <v>72.8125</v>
      </c>
      <c r="I922" s="8">
        <v>35.442</v>
      </c>
      <c r="J922" s="8">
        <v>-37.3705</v>
      </c>
      <c r="K922" s="8">
        <v>0.48675708154506397</v>
      </c>
    </row>
    <row r="923" spans="1:11" x14ac:dyDescent="0.3">
      <c r="A923" s="7" t="s">
        <v>1904</v>
      </c>
      <c r="B923" s="5" t="s">
        <v>67</v>
      </c>
      <c r="C923" s="5" t="s">
        <v>72</v>
      </c>
      <c r="D923" s="5" t="s">
        <v>276</v>
      </c>
      <c r="E923" s="5" t="s">
        <v>384</v>
      </c>
      <c r="F923" s="8">
        <v>0.38</v>
      </c>
      <c r="G923" s="8">
        <v>1.44</v>
      </c>
      <c r="H923" s="8">
        <v>11.875</v>
      </c>
      <c r="I923" s="8">
        <v>25.776</v>
      </c>
      <c r="J923" s="8">
        <v>13.901</v>
      </c>
      <c r="K923" s="8">
        <v>2.17061052631579</v>
      </c>
    </row>
    <row r="924" spans="1:11" x14ac:dyDescent="0.3">
      <c r="A924" s="7" t="s">
        <v>1904</v>
      </c>
      <c r="B924" s="5" t="s">
        <v>67</v>
      </c>
      <c r="C924" s="5" t="s">
        <v>72</v>
      </c>
      <c r="D924" s="5" t="s">
        <v>276</v>
      </c>
      <c r="E924" s="5" t="s">
        <v>384</v>
      </c>
      <c r="F924" s="8">
        <v>1.4</v>
      </c>
      <c r="G924" s="8">
        <v>1.1299999999999999</v>
      </c>
      <c r="H924" s="8">
        <v>43.75</v>
      </c>
      <c r="I924" s="8">
        <v>20.227</v>
      </c>
      <c r="J924" s="8">
        <v>-23.523</v>
      </c>
      <c r="K924" s="8">
        <v>0.462331428571429</v>
      </c>
    </row>
    <row r="925" spans="1:11" x14ac:dyDescent="0.3">
      <c r="A925" s="7" t="s">
        <v>1906</v>
      </c>
      <c r="B925" s="5" t="s">
        <v>67</v>
      </c>
      <c r="C925" s="5" t="s">
        <v>55</v>
      </c>
      <c r="D925" s="5" t="s">
        <v>276</v>
      </c>
      <c r="E925" s="5" t="s">
        <v>384</v>
      </c>
      <c r="F925" s="8">
        <v>0.24</v>
      </c>
      <c r="G925" s="8">
        <v>4.9000000000000004</v>
      </c>
      <c r="H925" s="8">
        <v>7.5</v>
      </c>
      <c r="I925" s="8">
        <v>87.71</v>
      </c>
      <c r="J925" s="8">
        <v>80.209999999999994</v>
      </c>
      <c r="K925" s="8">
        <v>11.6946666666667</v>
      </c>
    </row>
    <row r="926" spans="1:11" x14ac:dyDescent="0.3">
      <c r="A926" s="7" t="s">
        <v>1906</v>
      </c>
      <c r="B926" s="5" t="s">
        <v>67</v>
      </c>
      <c r="C926" s="5" t="s">
        <v>72</v>
      </c>
      <c r="D926" s="5" t="s">
        <v>276</v>
      </c>
      <c r="E926" s="5" t="s">
        <v>384</v>
      </c>
      <c r="F926" s="8">
        <v>1.1100000000000001</v>
      </c>
      <c r="G926" s="8">
        <v>4.54</v>
      </c>
      <c r="H926" s="8">
        <v>34.6875</v>
      </c>
      <c r="I926" s="8">
        <v>81.266000000000005</v>
      </c>
      <c r="J926" s="8">
        <v>46.578499999999998</v>
      </c>
      <c r="K926" s="8">
        <v>2.3428036036036</v>
      </c>
    </row>
    <row r="927" spans="1:11" x14ac:dyDescent="0.3">
      <c r="A927" s="7" t="s">
        <v>1906</v>
      </c>
      <c r="B927" s="5" t="s">
        <v>67</v>
      </c>
      <c r="C927" s="5" t="s">
        <v>72</v>
      </c>
      <c r="D927" s="5" t="s">
        <v>276</v>
      </c>
      <c r="E927" s="5" t="s">
        <v>384</v>
      </c>
      <c r="F927" s="8">
        <v>0.2</v>
      </c>
      <c r="G927" s="8">
        <v>2.71</v>
      </c>
      <c r="H927" s="8">
        <v>6.25</v>
      </c>
      <c r="I927" s="8">
        <v>48.509</v>
      </c>
      <c r="J927" s="8">
        <v>42.259</v>
      </c>
      <c r="K927" s="8">
        <v>7.7614400000000003</v>
      </c>
    </row>
    <row r="928" spans="1:11" x14ac:dyDescent="0.3">
      <c r="A928" s="7" t="s">
        <v>1911</v>
      </c>
      <c r="B928" s="5" t="s">
        <v>67</v>
      </c>
      <c r="C928" s="5" t="s">
        <v>55</v>
      </c>
      <c r="D928" s="5" t="s">
        <v>276</v>
      </c>
      <c r="E928" s="5" t="s">
        <v>384</v>
      </c>
      <c r="F928" s="8">
        <v>0.45</v>
      </c>
      <c r="G928" s="8">
        <v>11.12</v>
      </c>
      <c r="H928" s="8">
        <v>14.0625</v>
      </c>
      <c r="I928" s="8">
        <v>199.048</v>
      </c>
      <c r="J928" s="8">
        <v>184.9855</v>
      </c>
      <c r="K928" s="8">
        <v>14.1545244444444</v>
      </c>
    </row>
    <row r="929" spans="1:11" x14ac:dyDescent="0.3">
      <c r="A929" s="7" t="s">
        <v>1911</v>
      </c>
      <c r="B929" s="5" t="s">
        <v>67</v>
      </c>
      <c r="C929" s="5" t="s">
        <v>72</v>
      </c>
      <c r="D929" s="5" t="s">
        <v>276</v>
      </c>
      <c r="E929" s="5" t="s">
        <v>384</v>
      </c>
      <c r="F929" s="8">
        <v>0.28000000000000003</v>
      </c>
      <c r="G929" s="8">
        <v>3.7</v>
      </c>
      <c r="H929" s="8">
        <v>8.75</v>
      </c>
      <c r="I929" s="8">
        <v>66.23</v>
      </c>
      <c r="J929" s="8">
        <v>57.48</v>
      </c>
      <c r="K929" s="8">
        <v>7.5691428571428601</v>
      </c>
    </row>
    <row r="930" spans="1:11" x14ac:dyDescent="0.3">
      <c r="A930" s="7" t="s">
        <v>1911</v>
      </c>
      <c r="B930" s="5" t="s">
        <v>67</v>
      </c>
      <c r="C930" s="5" t="s">
        <v>72</v>
      </c>
      <c r="D930" s="5" t="s">
        <v>276</v>
      </c>
      <c r="E930" s="5" t="s">
        <v>384</v>
      </c>
      <c r="F930" s="8">
        <v>1.43</v>
      </c>
      <c r="G930" s="8">
        <v>2.98</v>
      </c>
      <c r="H930" s="8">
        <v>44.6875</v>
      </c>
      <c r="I930" s="8">
        <v>53.341999999999999</v>
      </c>
      <c r="J930" s="8">
        <v>8.6545000000000005</v>
      </c>
      <c r="K930" s="8">
        <v>1.19366713286713</v>
      </c>
    </row>
    <row r="931" spans="1:11" x14ac:dyDescent="0.3">
      <c r="A931" s="7" t="s">
        <v>1343</v>
      </c>
      <c r="B931" s="5" t="s">
        <v>54</v>
      </c>
      <c r="C931" s="5" t="s">
        <v>72</v>
      </c>
      <c r="D931" s="5" t="s">
        <v>276</v>
      </c>
      <c r="E931" s="5" t="s">
        <v>384</v>
      </c>
      <c r="F931" s="8">
        <v>0.69</v>
      </c>
      <c r="G931" s="8">
        <v>0.86</v>
      </c>
      <c r="H931" s="8">
        <v>21.5625</v>
      </c>
      <c r="I931" s="8">
        <v>15.394</v>
      </c>
      <c r="J931" s="8">
        <v>-6.1684999999999999</v>
      </c>
      <c r="K931" s="8">
        <v>0.71392463768115899</v>
      </c>
    </row>
    <row r="932" spans="1:11" x14ac:dyDescent="0.3">
      <c r="A932" s="7" t="s">
        <v>1343</v>
      </c>
      <c r="B932" s="5" t="s">
        <v>54</v>
      </c>
      <c r="C932" s="5" t="s">
        <v>72</v>
      </c>
      <c r="D932" s="5" t="s">
        <v>276</v>
      </c>
      <c r="E932" s="5" t="s">
        <v>384</v>
      </c>
      <c r="F932" s="8">
        <v>0.72</v>
      </c>
      <c r="G932" s="8">
        <v>0.65</v>
      </c>
      <c r="H932" s="8">
        <v>22.5</v>
      </c>
      <c r="I932" s="8">
        <v>11.635</v>
      </c>
      <c r="J932" s="8">
        <v>-10.865</v>
      </c>
      <c r="K932" s="8">
        <v>0.51711111111111097</v>
      </c>
    </row>
    <row r="933" spans="1:11" x14ac:dyDescent="0.3">
      <c r="A933" s="7" t="s">
        <v>1864</v>
      </c>
      <c r="B933" s="5" t="s">
        <v>682</v>
      </c>
      <c r="C933" s="5" t="s">
        <v>72</v>
      </c>
      <c r="D933" s="5" t="s">
        <v>276</v>
      </c>
      <c r="E933" s="5" t="s">
        <v>421</v>
      </c>
      <c r="F933" s="8">
        <v>0.55000000000000004</v>
      </c>
      <c r="G933" s="8">
        <v>3.03</v>
      </c>
      <c r="H933" s="8">
        <v>17.1875</v>
      </c>
      <c r="I933" s="8">
        <v>54.237000000000002</v>
      </c>
      <c r="J933" s="8">
        <v>37.049500000000002</v>
      </c>
      <c r="K933" s="8">
        <v>3.1556072727272699</v>
      </c>
    </row>
    <row r="934" spans="1:11" x14ac:dyDescent="0.3">
      <c r="A934" s="7" t="s">
        <v>1864</v>
      </c>
      <c r="B934" s="5" t="s">
        <v>682</v>
      </c>
      <c r="C934" s="5" t="s">
        <v>72</v>
      </c>
      <c r="D934" s="5" t="s">
        <v>276</v>
      </c>
      <c r="E934" s="5" t="s">
        <v>421</v>
      </c>
      <c r="F934" s="8">
        <v>0.79</v>
      </c>
      <c r="G934" s="8">
        <v>2.75</v>
      </c>
      <c r="H934" s="8">
        <v>24.6875</v>
      </c>
      <c r="I934" s="8">
        <v>49.225000000000001</v>
      </c>
      <c r="J934" s="8">
        <v>24.537500000000001</v>
      </c>
      <c r="K934" s="8">
        <v>1.9939240506329099</v>
      </c>
    </row>
    <row r="935" spans="1:11" x14ac:dyDescent="0.3">
      <c r="A935" s="7" t="s">
        <v>1835</v>
      </c>
      <c r="B935" s="5" t="s">
        <v>67</v>
      </c>
      <c r="C935" s="5" t="s">
        <v>72</v>
      </c>
      <c r="D935" s="5" t="s">
        <v>276</v>
      </c>
      <c r="E935" s="5" t="s">
        <v>1836</v>
      </c>
      <c r="F935" s="8">
        <v>3</v>
      </c>
      <c r="G935" s="8">
        <v>0.82</v>
      </c>
      <c r="H935" s="8">
        <v>93.75</v>
      </c>
      <c r="I935" s="8">
        <v>14.678000000000001</v>
      </c>
      <c r="J935" s="8">
        <v>-79.072000000000003</v>
      </c>
      <c r="K935" s="8">
        <v>0.156565333333333</v>
      </c>
    </row>
    <row r="936" spans="1:11" x14ac:dyDescent="0.3">
      <c r="A936" s="7" t="s">
        <v>1841</v>
      </c>
      <c r="B936" s="5" t="s">
        <v>67</v>
      </c>
      <c r="C936" s="5" t="s">
        <v>72</v>
      </c>
      <c r="D936" s="5" t="s">
        <v>276</v>
      </c>
      <c r="E936" s="5" t="s">
        <v>1836</v>
      </c>
      <c r="F936" s="8">
        <v>0.01</v>
      </c>
      <c r="G936" s="8">
        <v>4.42</v>
      </c>
      <c r="H936" s="8">
        <v>0.3125</v>
      </c>
      <c r="I936" s="8">
        <v>79.117999999999995</v>
      </c>
      <c r="J936" s="8">
        <v>78.805499999999995</v>
      </c>
      <c r="K936" s="8">
        <v>253.17760000000001</v>
      </c>
    </row>
    <row r="937" spans="1:11" x14ac:dyDescent="0.3">
      <c r="A937" s="7" t="s">
        <v>1841</v>
      </c>
      <c r="B937" s="5" t="s">
        <v>67</v>
      </c>
      <c r="C937" s="5" t="s">
        <v>55</v>
      </c>
      <c r="D937" s="5" t="s">
        <v>276</v>
      </c>
      <c r="E937" s="5" t="s">
        <v>1836</v>
      </c>
      <c r="F937" s="8">
        <v>0.03</v>
      </c>
      <c r="G937" s="8">
        <v>4.34</v>
      </c>
      <c r="H937" s="8">
        <v>0.9375</v>
      </c>
      <c r="I937" s="8">
        <v>77.686000000000007</v>
      </c>
      <c r="J937" s="8">
        <v>76.748500000000007</v>
      </c>
      <c r="K937" s="8">
        <v>82.865066666666706</v>
      </c>
    </row>
    <row r="938" spans="1:11" x14ac:dyDescent="0.3">
      <c r="A938" s="7" t="s">
        <v>1841</v>
      </c>
      <c r="B938" s="5" t="s">
        <v>67</v>
      </c>
      <c r="C938" s="5" t="s">
        <v>72</v>
      </c>
      <c r="D938" s="5" t="s">
        <v>276</v>
      </c>
      <c r="E938" s="5" t="s">
        <v>1836</v>
      </c>
      <c r="F938" s="8">
        <v>0.01</v>
      </c>
      <c r="G938" s="8">
        <v>4.46</v>
      </c>
      <c r="H938" s="8">
        <v>0.3125</v>
      </c>
      <c r="I938" s="8">
        <v>79.834000000000003</v>
      </c>
      <c r="J938" s="8">
        <v>79.521500000000003</v>
      </c>
      <c r="K938" s="8">
        <v>255.46879999999999</v>
      </c>
    </row>
    <row r="939" spans="1:11" x14ac:dyDescent="0.3">
      <c r="A939" s="7" t="s">
        <v>1841</v>
      </c>
      <c r="B939" s="5" t="s">
        <v>67</v>
      </c>
      <c r="C939" s="5" t="s">
        <v>72</v>
      </c>
      <c r="D939" s="5" t="s">
        <v>276</v>
      </c>
      <c r="E939" s="5" t="s">
        <v>1836</v>
      </c>
      <c r="F939" s="8">
        <v>0.01</v>
      </c>
      <c r="G939" s="8">
        <v>5.36</v>
      </c>
      <c r="H939" s="8">
        <v>0.3125</v>
      </c>
      <c r="I939" s="8">
        <v>95.944000000000003</v>
      </c>
      <c r="J939" s="8">
        <v>95.631500000000003</v>
      </c>
      <c r="K939" s="8">
        <v>307.02080000000001</v>
      </c>
    </row>
    <row r="940" spans="1:11" x14ac:dyDescent="0.3">
      <c r="A940" s="7" t="s">
        <v>1859</v>
      </c>
      <c r="B940" s="5" t="s">
        <v>67</v>
      </c>
      <c r="C940" s="5" t="s">
        <v>55</v>
      </c>
      <c r="D940" s="5" t="s">
        <v>276</v>
      </c>
      <c r="E940" s="5" t="s">
        <v>421</v>
      </c>
      <c r="F940" s="8">
        <v>0.15</v>
      </c>
      <c r="G940" s="8">
        <v>2.91</v>
      </c>
      <c r="H940" s="8">
        <v>4.6875</v>
      </c>
      <c r="I940" s="8">
        <v>52.088999999999999</v>
      </c>
      <c r="J940" s="8">
        <v>47.401499999999999</v>
      </c>
      <c r="K940" s="8">
        <v>11.11232</v>
      </c>
    </row>
    <row r="941" spans="1:11" x14ac:dyDescent="0.3">
      <c r="A941" s="7" t="s">
        <v>1859</v>
      </c>
      <c r="B941" s="5" t="s">
        <v>67</v>
      </c>
      <c r="C941" s="5" t="s">
        <v>72</v>
      </c>
      <c r="D941" s="5" t="s">
        <v>276</v>
      </c>
      <c r="E941" s="5" t="s">
        <v>421</v>
      </c>
      <c r="F941" s="8">
        <v>0.05</v>
      </c>
      <c r="G941" s="8">
        <v>4.75</v>
      </c>
      <c r="H941" s="8">
        <v>1.5625</v>
      </c>
      <c r="I941" s="8">
        <v>85.025000000000006</v>
      </c>
      <c r="J941" s="8">
        <v>83.462500000000006</v>
      </c>
      <c r="K941" s="8">
        <v>54.415999999999997</v>
      </c>
    </row>
    <row r="942" spans="1:11" x14ac:dyDescent="0.3">
      <c r="A942" s="7" t="s">
        <v>1859</v>
      </c>
      <c r="B942" s="5" t="s">
        <v>67</v>
      </c>
      <c r="C942" s="5" t="s">
        <v>72</v>
      </c>
      <c r="D942" s="5" t="s">
        <v>276</v>
      </c>
      <c r="E942" s="5" t="s">
        <v>421</v>
      </c>
      <c r="F942" s="8">
        <v>0.09</v>
      </c>
      <c r="G942" s="8">
        <v>2.82</v>
      </c>
      <c r="H942" s="8">
        <v>2.8125</v>
      </c>
      <c r="I942" s="8">
        <v>50.478000000000002</v>
      </c>
      <c r="J942" s="8">
        <v>47.665500000000002</v>
      </c>
      <c r="K942" s="8">
        <v>17.9477333333333</v>
      </c>
    </row>
    <row r="943" spans="1:11" x14ac:dyDescent="0.3">
      <c r="A943" s="7" t="s">
        <v>1859</v>
      </c>
      <c r="B943" s="5" t="s">
        <v>67</v>
      </c>
      <c r="C943" s="5" t="s">
        <v>72</v>
      </c>
      <c r="D943" s="5" t="s">
        <v>276</v>
      </c>
      <c r="E943" s="5" t="s">
        <v>421</v>
      </c>
      <c r="F943" s="8">
        <v>0.41</v>
      </c>
      <c r="G943" s="8">
        <v>5.38</v>
      </c>
      <c r="H943" s="8">
        <v>12.8125</v>
      </c>
      <c r="I943" s="8">
        <v>96.302000000000007</v>
      </c>
      <c r="J943" s="8">
        <v>83.489500000000007</v>
      </c>
      <c r="K943" s="8">
        <v>7.5162536585365904</v>
      </c>
    </row>
    <row r="944" spans="1:11" x14ac:dyDescent="0.3">
      <c r="A944" s="7" t="s">
        <v>1861</v>
      </c>
      <c r="B944" s="5" t="s">
        <v>67</v>
      </c>
      <c r="C944" s="5" t="s">
        <v>55</v>
      </c>
      <c r="D944" s="5" t="s">
        <v>276</v>
      </c>
      <c r="E944" s="5" t="s">
        <v>421</v>
      </c>
      <c r="F944" s="8">
        <v>0.17</v>
      </c>
      <c r="G944" s="8">
        <v>8.0500000000000007</v>
      </c>
      <c r="H944" s="8">
        <v>5.3125</v>
      </c>
      <c r="I944" s="8">
        <v>144.095</v>
      </c>
      <c r="J944" s="8">
        <v>138.7825</v>
      </c>
      <c r="K944" s="8">
        <v>27.123764705882401</v>
      </c>
    </row>
    <row r="945" spans="1:11" x14ac:dyDescent="0.3">
      <c r="A945" s="7" t="s">
        <v>1861</v>
      </c>
      <c r="B945" s="5" t="s">
        <v>67</v>
      </c>
      <c r="C945" s="5" t="s">
        <v>72</v>
      </c>
      <c r="D945" s="5" t="s">
        <v>276</v>
      </c>
      <c r="E945" s="5" t="s">
        <v>421</v>
      </c>
      <c r="F945" s="8">
        <v>0.19</v>
      </c>
      <c r="G945" s="8">
        <v>11.76</v>
      </c>
      <c r="H945" s="8">
        <v>5.9375</v>
      </c>
      <c r="I945" s="8">
        <v>210.50399999999999</v>
      </c>
      <c r="J945" s="8">
        <v>204.56649999999999</v>
      </c>
      <c r="K945" s="8">
        <v>35.453305263157901</v>
      </c>
    </row>
    <row r="946" spans="1:11" x14ac:dyDescent="0.3">
      <c r="A946" s="7" t="s">
        <v>1861</v>
      </c>
      <c r="B946" s="5" t="s">
        <v>67</v>
      </c>
      <c r="C946" s="5" t="s">
        <v>72</v>
      </c>
      <c r="D946" s="5" t="s">
        <v>276</v>
      </c>
      <c r="E946" s="5" t="s">
        <v>421</v>
      </c>
      <c r="F946" s="8">
        <v>0.32</v>
      </c>
      <c r="G946" s="8">
        <v>12.9</v>
      </c>
      <c r="H946" s="8">
        <v>10</v>
      </c>
      <c r="I946" s="8">
        <v>230.91</v>
      </c>
      <c r="J946" s="8">
        <v>220.91</v>
      </c>
      <c r="K946" s="8">
        <v>23.091000000000001</v>
      </c>
    </row>
    <row r="947" spans="1:11" x14ac:dyDescent="0.3">
      <c r="A947" s="7" t="s">
        <v>1861</v>
      </c>
      <c r="B947" s="5" t="s">
        <v>67</v>
      </c>
      <c r="C947" s="5" t="s">
        <v>72</v>
      </c>
      <c r="D947" s="5" t="s">
        <v>276</v>
      </c>
      <c r="E947" s="5" t="s">
        <v>421</v>
      </c>
      <c r="F947" s="8">
        <v>0.27</v>
      </c>
      <c r="G947" s="8">
        <v>14.88</v>
      </c>
      <c r="H947" s="8">
        <v>8.4375</v>
      </c>
      <c r="I947" s="8">
        <v>266.35199999999998</v>
      </c>
      <c r="J947" s="8">
        <v>257.91449999999998</v>
      </c>
      <c r="K947" s="8">
        <v>31.567644444444401</v>
      </c>
    </row>
    <row r="948" spans="1:11" x14ac:dyDescent="0.3">
      <c r="A948" s="7" t="s">
        <v>424</v>
      </c>
      <c r="B948" s="5" t="s">
        <v>54</v>
      </c>
      <c r="C948" s="5" t="s">
        <v>72</v>
      </c>
      <c r="D948" s="5" t="s">
        <v>276</v>
      </c>
      <c r="E948" s="5" t="s">
        <v>421</v>
      </c>
      <c r="F948" s="8">
        <v>0.36</v>
      </c>
      <c r="G948" s="8">
        <v>4.2300000000000004</v>
      </c>
      <c r="H948" s="8">
        <v>11.25</v>
      </c>
      <c r="I948" s="8">
        <v>75.716999999999999</v>
      </c>
      <c r="J948" s="8">
        <v>64.466999999999999</v>
      </c>
      <c r="K948" s="8">
        <v>6.7304000000000004</v>
      </c>
    </row>
    <row r="949" spans="1:11" x14ac:dyDescent="0.3">
      <c r="A949" s="7" t="s">
        <v>190</v>
      </c>
      <c r="B949" s="5" t="s">
        <v>67</v>
      </c>
      <c r="C949" s="5" t="s">
        <v>55</v>
      </c>
      <c r="D949" s="5" t="s">
        <v>276</v>
      </c>
      <c r="E949" s="5" t="s">
        <v>421</v>
      </c>
      <c r="F949" s="8">
        <v>1.39</v>
      </c>
      <c r="G949" s="8">
        <v>8.16</v>
      </c>
      <c r="H949" s="8">
        <v>43.4375</v>
      </c>
      <c r="I949" s="8">
        <v>146.06399999999999</v>
      </c>
      <c r="J949" s="8">
        <v>102.62649999999999</v>
      </c>
      <c r="K949" s="8">
        <v>3.3626244604316602</v>
      </c>
    </row>
    <row r="950" spans="1:11" x14ac:dyDescent="0.3">
      <c r="A950" s="7" t="s">
        <v>190</v>
      </c>
      <c r="B950" s="5" t="s">
        <v>67</v>
      </c>
      <c r="C950" s="5" t="s">
        <v>72</v>
      </c>
      <c r="D950" s="5" t="s">
        <v>276</v>
      </c>
      <c r="E950" s="5" t="s">
        <v>421</v>
      </c>
      <c r="F950" s="8">
        <v>0.28999999999999998</v>
      </c>
      <c r="G950" s="8">
        <v>6.17</v>
      </c>
      <c r="H950" s="8">
        <v>9.0625</v>
      </c>
      <c r="I950" s="8">
        <v>110.443</v>
      </c>
      <c r="J950" s="8">
        <v>101.3805</v>
      </c>
      <c r="K950" s="8">
        <v>12.186813793103401</v>
      </c>
    </row>
    <row r="951" spans="1:11" x14ac:dyDescent="0.3">
      <c r="A951" s="7" t="s">
        <v>190</v>
      </c>
      <c r="B951" s="5" t="s">
        <v>67</v>
      </c>
      <c r="C951" s="5" t="s">
        <v>72</v>
      </c>
      <c r="D951" s="5" t="s">
        <v>276</v>
      </c>
      <c r="E951" s="5" t="s">
        <v>421</v>
      </c>
      <c r="F951" s="8">
        <v>0.26</v>
      </c>
      <c r="G951" s="8">
        <v>6.93</v>
      </c>
      <c r="H951" s="8">
        <v>8.125</v>
      </c>
      <c r="I951" s="8">
        <v>124.047</v>
      </c>
      <c r="J951" s="8">
        <v>115.922</v>
      </c>
      <c r="K951" s="8">
        <v>15.2673230769231</v>
      </c>
    </row>
    <row r="952" spans="1:11" x14ac:dyDescent="0.3">
      <c r="A952" s="7" t="s">
        <v>190</v>
      </c>
      <c r="B952" s="5" t="s">
        <v>67</v>
      </c>
      <c r="C952" s="5" t="s">
        <v>72</v>
      </c>
      <c r="D952" s="5" t="s">
        <v>276</v>
      </c>
      <c r="E952" s="5" t="s">
        <v>421</v>
      </c>
      <c r="F952" s="8">
        <v>0.15</v>
      </c>
      <c r="G952" s="8">
        <v>1.99</v>
      </c>
      <c r="H952" s="8">
        <v>4.6875</v>
      </c>
      <c r="I952" s="8">
        <v>35.621000000000002</v>
      </c>
      <c r="J952" s="8">
        <v>30.933499999999999</v>
      </c>
      <c r="K952" s="8">
        <v>7.5991466666666696</v>
      </c>
    </row>
    <row r="953" spans="1:11" x14ac:dyDescent="0.3">
      <c r="A953" s="7" t="s">
        <v>193</v>
      </c>
      <c r="B953" s="5" t="s">
        <v>67</v>
      </c>
      <c r="C953" s="5" t="s">
        <v>72</v>
      </c>
      <c r="D953" s="5" t="s">
        <v>276</v>
      </c>
      <c r="E953" s="5" t="s">
        <v>421</v>
      </c>
      <c r="F953" s="8">
        <v>1.1000000000000001</v>
      </c>
      <c r="G953" s="8">
        <v>14.12</v>
      </c>
      <c r="H953" s="8">
        <v>34.375</v>
      </c>
      <c r="I953" s="8">
        <v>252.74799999999999</v>
      </c>
      <c r="J953" s="8">
        <v>218.37299999999999</v>
      </c>
      <c r="K953" s="8">
        <v>7.3526690909090897</v>
      </c>
    </row>
    <row r="954" spans="1:11" x14ac:dyDescent="0.3">
      <c r="A954" s="7" t="s">
        <v>193</v>
      </c>
      <c r="B954" s="5" t="s">
        <v>67</v>
      </c>
      <c r="C954" s="5" t="s">
        <v>72</v>
      </c>
      <c r="D954" s="5" t="s">
        <v>276</v>
      </c>
      <c r="E954" s="5" t="s">
        <v>421</v>
      </c>
      <c r="F954" s="8">
        <v>0.98</v>
      </c>
      <c r="G954" s="8">
        <v>15.03</v>
      </c>
      <c r="H954" s="8">
        <v>30.625</v>
      </c>
      <c r="I954" s="8">
        <v>269.03699999999998</v>
      </c>
      <c r="J954" s="8">
        <v>238.41200000000001</v>
      </c>
      <c r="K954" s="8">
        <v>8.7848816326530592</v>
      </c>
    </row>
    <row r="955" spans="1:11" x14ac:dyDescent="0.3">
      <c r="A955" s="7" t="s">
        <v>193</v>
      </c>
      <c r="B955" s="5" t="s">
        <v>67</v>
      </c>
      <c r="C955" s="5" t="s">
        <v>55</v>
      </c>
      <c r="D955" s="5" t="s">
        <v>276</v>
      </c>
      <c r="E955" s="5" t="s">
        <v>421</v>
      </c>
      <c r="F955" s="8">
        <v>0.57999999999999996</v>
      </c>
      <c r="G955" s="8">
        <v>10.46</v>
      </c>
      <c r="H955" s="8">
        <v>18.125</v>
      </c>
      <c r="I955" s="8">
        <v>187.23400000000001</v>
      </c>
      <c r="J955" s="8">
        <v>169.10900000000001</v>
      </c>
      <c r="K955" s="8">
        <v>10.330151724137901</v>
      </c>
    </row>
    <row r="956" spans="1:11" x14ac:dyDescent="0.3">
      <c r="A956" s="7" t="s">
        <v>193</v>
      </c>
      <c r="B956" s="5" t="s">
        <v>67</v>
      </c>
      <c r="C956" s="5" t="s">
        <v>72</v>
      </c>
      <c r="D956" s="5" t="s">
        <v>276</v>
      </c>
      <c r="E956" s="5" t="s">
        <v>421</v>
      </c>
      <c r="F956" s="8">
        <v>0.77</v>
      </c>
      <c r="G956" s="8">
        <v>11.87</v>
      </c>
      <c r="H956" s="8">
        <v>24.0625</v>
      </c>
      <c r="I956" s="8">
        <v>212.47300000000001</v>
      </c>
      <c r="J956" s="8">
        <v>188.41050000000001</v>
      </c>
      <c r="K956" s="8">
        <v>8.8300467532467497</v>
      </c>
    </row>
    <row r="957" spans="1:11" x14ac:dyDescent="0.3">
      <c r="A957" s="7" t="s">
        <v>420</v>
      </c>
      <c r="B957" s="5" t="s">
        <v>67</v>
      </c>
      <c r="C957" s="5" t="s">
        <v>72</v>
      </c>
      <c r="D957" s="5" t="s">
        <v>276</v>
      </c>
      <c r="E957" s="5" t="s">
        <v>421</v>
      </c>
      <c r="F957" s="8">
        <v>0.31</v>
      </c>
      <c r="G957" s="8">
        <v>8.8800000000000008</v>
      </c>
      <c r="H957" s="8">
        <v>9.6875</v>
      </c>
      <c r="I957" s="8">
        <v>158.952</v>
      </c>
      <c r="J957" s="8">
        <v>149.2645</v>
      </c>
      <c r="K957" s="8">
        <v>16.407948387096798</v>
      </c>
    </row>
    <row r="958" spans="1:11" x14ac:dyDescent="0.3">
      <c r="A958" s="7" t="s">
        <v>1855</v>
      </c>
      <c r="B958" s="5" t="s">
        <v>682</v>
      </c>
      <c r="C958" s="5" t="s">
        <v>72</v>
      </c>
      <c r="D958" s="5" t="s">
        <v>276</v>
      </c>
      <c r="E958" s="5" t="s">
        <v>421</v>
      </c>
      <c r="F958" s="8">
        <v>0.74</v>
      </c>
      <c r="G958" s="8">
        <v>3.66</v>
      </c>
      <c r="H958" s="8">
        <v>23.125</v>
      </c>
      <c r="I958" s="8">
        <v>65.513999999999996</v>
      </c>
      <c r="J958" s="8">
        <v>42.389000000000003</v>
      </c>
      <c r="K958" s="8">
        <v>2.83303783783784</v>
      </c>
    </row>
    <row r="959" spans="1:11" x14ac:dyDescent="0.3">
      <c r="A959" s="7" t="s">
        <v>1855</v>
      </c>
      <c r="B959" s="5" t="s">
        <v>682</v>
      </c>
      <c r="C959" s="5" t="s">
        <v>72</v>
      </c>
      <c r="D959" s="5" t="s">
        <v>276</v>
      </c>
      <c r="E959" s="5" t="s">
        <v>421</v>
      </c>
      <c r="F959" s="8">
        <v>0.11</v>
      </c>
      <c r="G959" s="8">
        <v>2.25</v>
      </c>
      <c r="H959" s="8">
        <v>3.4375</v>
      </c>
      <c r="I959" s="8">
        <v>40.274999999999999</v>
      </c>
      <c r="J959" s="8">
        <v>36.837499999999999</v>
      </c>
      <c r="K959" s="8">
        <v>11.716363636363599</v>
      </c>
    </row>
    <row r="960" spans="1:11" x14ac:dyDescent="0.3">
      <c r="A960" s="7" t="s">
        <v>1855</v>
      </c>
      <c r="B960" s="5" t="s">
        <v>682</v>
      </c>
      <c r="C960" s="5" t="s">
        <v>72</v>
      </c>
      <c r="D960" s="5" t="s">
        <v>276</v>
      </c>
      <c r="E960" s="5" t="s">
        <v>421</v>
      </c>
      <c r="F960" s="8">
        <v>0.05</v>
      </c>
      <c r="G960" s="8">
        <v>2.96</v>
      </c>
      <c r="H960" s="8">
        <v>1.5625</v>
      </c>
      <c r="I960" s="8">
        <v>52.984000000000002</v>
      </c>
      <c r="J960" s="8">
        <v>51.421500000000002</v>
      </c>
      <c r="K960" s="8">
        <v>33.909759999999999</v>
      </c>
    </row>
    <row r="961" spans="1:11" x14ac:dyDescent="0.3">
      <c r="A961" s="7" t="s">
        <v>1855</v>
      </c>
      <c r="B961" s="5" t="s">
        <v>682</v>
      </c>
      <c r="C961" s="5" t="s">
        <v>72</v>
      </c>
      <c r="D961" s="5" t="s">
        <v>276</v>
      </c>
      <c r="E961" s="5" t="s">
        <v>421</v>
      </c>
      <c r="F961" s="8">
        <v>0.24</v>
      </c>
      <c r="G961" s="8">
        <v>3.37</v>
      </c>
      <c r="H961" s="8">
        <v>7.5</v>
      </c>
      <c r="I961" s="8">
        <v>60.323</v>
      </c>
      <c r="J961" s="8">
        <v>52.823</v>
      </c>
      <c r="K961" s="8">
        <v>8.0430666666666699</v>
      </c>
    </row>
    <row r="962" spans="1:11" x14ac:dyDescent="0.3">
      <c r="A962" s="7" t="s">
        <v>1855</v>
      </c>
      <c r="B962" s="5" t="s">
        <v>682</v>
      </c>
      <c r="C962" s="5" t="s">
        <v>55</v>
      </c>
      <c r="D962" s="5" t="s">
        <v>276</v>
      </c>
      <c r="E962" s="5" t="s">
        <v>421</v>
      </c>
      <c r="F962" s="8">
        <v>0.01</v>
      </c>
      <c r="G962" s="8">
        <v>2.99</v>
      </c>
      <c r="H962" s="8">
        <v>0.3125</v>
      </c>
      <c r="I962" s="8">
        <v>53.521000000000001</v>
      </c>
      <c r="J962" s="8">
        <v>53.208500000000001</v>
      </c>
      <c r="K962" s="8">
        <v>171.2672</v>
      </c>
    </row>
    <row r="963" spans="1:11" x14ac:dyDescent="0.3">
      <c r="A963" s="7" t="s">
        <v>1823</v>
      </c>
      <c r="B963" s="5" t="s">
        <v>67</v>
      </c>
      <c r="C963" s="5" t="s">
        <v>72</v>
      </c>
      <c r="D963" s="5" t="s">
        <v>276</v>
      </c>
      <c r="E963" s="5" t="s">
        <v>1783</v>
      </c>
      <c r="F963" s="8">
        <v>0.01</v>
      </c>
      <c r="G963" s="8">
        <v>5.5</v>
      </c>
      <c r="H963" s="8">
        <v>0.3125</v>
      </c>
      <c r="I963" s="8">
        <v>98.45</v>
      </c>
      <c r="J963" s="8">
        <v>98.137500000000003</v>
      </c>
      <c r="K963" s="8">
        <v>315.04000000000002</v>
      </c>
    </row>
    <row r="964" spans="1:11" x14ac:dyDescent="0.3">
      <c r="A964" s="7" t="s">
        <v>1823</v>
      </c>
      <c r="B964" s="5" t="s">
        <v>67</v>
      </c>
      <c r="C964" s="5" t="s">
        <v>55</v>
      </c>
      <c r="D964" s="5" t="s">
        <v>276</v>
      </c>
      <c r="E964" s="5" t="s">
        <v>1783</v>
      </c>
      <c r="F964" s="8">
        <v>0.01</v>
      </c>
      <c r="G964" s="8">
        <v>4.2</v>
      </c>
      <c r="H964" s="8">
        <v>0.3125</v>
      </c>
      <c r="I964" s="8">
        <v>75.180000000000007</v>
      </c>
      <c r="J964" s="8">
        <v>74.867500000000007</v>
      </c>
      <c r="K964" s="8">
        <v>240.57599999999999</v>
      </c>
    </row>
    <row r="965" spans="1:11" x14ac:dyDescent="0.3">
      <c r="A965" s="7" t="s">
        <v>1823</v>
      </c>
      <c r="B965" s="5" t="s">
        <v>67</v>
      </c>
      <c r="C965" s="5" t="s">
        <v>72</v>
      </c>
      <c r="D965" s="5" t="s">
        <v>276</v>
      </c>
      <c r="E965" s="5" t="s">
        <v>1783</v>
      </c>
      <c r="F965" s="8">
        <v>0.01</v>
      </c>
      <c r="G965" s="8">
        <v>4.67</v>
      </c>
      <c r="H965" s="8">
        <v>0.3125</v>
      </c>
      <c r="I965" s="8">
        <v>83.593000000000004</v>
      </c>
      <c r="J965" s="8">
        <v>83.280500000000004</v>
      </c>
      <c r="K965" s="8">
        <v>267.49759999999998</v>
      </c>
    </row>
    <row r="966" spans="1:11" x14ac:dyDescent="0.3">
      <c r="A966" s="7" t="s">
        <v>1828</v>
      </c>
      <c r="B966" s="5" t="s">
        <v>67</v>
      </c>
      <c r="C966" s="5" t="s">
        <v>55</v>
      </c>
      <c r="D966" s="5" t="s">
        <v>276</v>
      </c>
      <c r="E966" s="5" t="s">
        <v>1783</v>
      </c>
      <c r="F966" s="8">
        <v>0.01</v>
      </c>
      <c r="G966" s="8">
        <v>5.45</v>
      </c>
      <c r="H966" s="8">
        <v>0.3125</v>
      </c>
      <c r="I966" s="8">
        <v>97.555000000000007</v>
      </c>
      <c r="J966" s="8">
        <v>97.242500000000007</v>
      </c>
      <c r="K966" s="8">
        <v>312.17599999999999</v>
      </c>
    </row>
    <row r="967" spans="1:11" x14ac:dyDescent="0.3">
      <c r="A967" s="7" t="s">
        <v>1828</v>
      </c>
      <c r="B967" s="5" t="s">
        <v>67</v>
      </c>
      <c r="C967" s="5" t="s">
        <v>72</v>
      </c>
      <c r="D967" s="5" t="s">
        <v>276</v>
      </c>
      <c r="E967" s="5" t="s">
        <v>1783</v>
      </c>
      <c r="F967" s="8">
        <v>0.06</v>
      </c>
      <c r="G967" s="8">
        <v>5.93</v>
      </c>
      <c r="H967" s="8">
        <v>1.875</v>
      </c>
      <c r="I967" s="8">
        <v>106.14700000000001</v>
      </c>
      <c r="J967" s="8">
        <v>104.27200000000001</v>
      </c>
      <c r="K967" s="8">
        <v>56.611733333333298</v>
      </c>
    </row>
    <row r="968" spans="1:11" x14ac:dyDescent="0.3">
      <c r="A968" s="7" t="s">
        <v>1828</v>
      </c>
      <c r="B968" s="5" t="s">
        <v>67</v>
      </c>
      <c r="C968" s="5" t="s">
        <v>72</v>
      </c>
      <c r="D968" s="5" t="s">
        <v>276</v>
      </c>
      <c r="E968" s="5" t="s">
        <v>1783</v>
      </c>
      <c r="F968" s="8">
        <v>0.01</v>
      </c>
      <c r="G968" s="8">
        <v>6.06</v>
      </c>
      <c r="H968" s="8">
        <v>0.3125</v>
      </c>
      <c r="I968" s="8">
        <v>108.474</v>
      </c>
      <c r="J968" s="8">
        <v>108.1615</v>
      </c>
      <c r="K968" s="8">
        <v>347.11680000000001</v>
      </c>
    </row>
    <row r="969" spans="1:11" x14ac:dyDescent="0.3">
      <c r="A969" s="7" t="s">
        <v>877</v>
      </c>
      <c r="B969" s="5" t="s">
        <v>67</v>
      </c>
      <c r="C969" s="5" t="s">
        <v>55</v>
      </c>
      <c r="D969" s="5" t="s">
        <v>276</v>
      </c>
      <c r="E969" s="5" t="s">
        <v>421</v>
      </c>
      <c r="F969" s="8">
        <v>2.76</v>
      </c>
      <c r="G969" s="8">
        <v>2.56</v>
      </c>
      <c r="H969" s="8">
        <v>86.25</v>
      </c>
      <c r="I969" s="8">
        <v>45.823999999999998</v>
      </c>
      <c r="J969" s="8">
        <v>-40.426000000000002</v>
      </c>
      <c r="K969" s="8">
        <v>0.53129275362318895</v>
      </c>
    </row>
    <row r="970" spans="1:11" x14ac:dyDescent="0.3">
      <c r="A970" s="7" t="s">
        <v>877</v>
      </c>
      <c r="B970" s="5" t="s">
        <v>67</v>
      </c>
      <c r="C970" s="5" t="s">
        <v>72</v>
      </c>
      <c r="D970" s="5" t="s">
        <v>276</v>
      </c>
      <c r="E970" s="5" t="s">
        <v>421</v>
      </c>
      <c r="F970" s="8">
        <v>1.05</v>
      </c>
      <c r="G970" s="8">
        <v>17.440000000000001</v>
      </c>
      <c r="H970" s="8">
        <v>32.8125</v>
      </c>
      <c r="I970" s="8">
        <v>312.17599999999999</v>
      </c>
      <c r="J970" s="8">
        <v>279.36349999999999</v>
      </c>
      <c r="K970" s="8">
        <v>9.5139352380952396</v>
      </c>
    </row>
    <row r="971" spans="1:11" x14ac:dyDescent="0.3">
      <c r="A971" s="7" t="s">
        <v>877</v>
      </c>
      <c r="B971" s="5" t="s">
        <v>67</v>
      </c>
      <c r="C971" s="5" t="s">
        <v>72</v>
      </c>
      <c r="D971" s="5" t="s">
        <v>276</v>
      </c>
      <c r="E971" s="5" t="s">
        <v>421</v>
      </c>
      <c r="F971" s="8">
        <v>2.17</v>
      </c>
      <c r="G971" s="8">
        <v>2.38</v>
      </c>
      <c r="H971" s="8">
        <v>67.8125</v>
      </c>
      <c r="I971" s="8">
        <v>42.601999999999997</v>
      </c>
      <c r="J971" s="8">
        <v>-25.2105</v>
      </c>
      <c r="K971" s="8">
        <v>0.62823225806451599</v>
      </c>
    </row>
    <row r="972" spans="1:11" x14ac:dyDescent="0.3">
      <c r="A972" s="7" t="s">
        <v>1790</v>
      </c>
      <c r="B972" s="5" t="s">
        <v>67</v>
      </c>
      <c r="C972" s="5" t="s">
        <v>72</v>
      </c>
      <c r="D972" s="5" t="s">
        <v>276</v>
      </c>
      <c r="E972" s="5" t="s">
        <v>1783</v>
      </c>
      <c r="F972" s="8">
        <v>0.01</v>
      </c>
      <c r="G972" s="8">
        <v>0.5</v>
      </c>
      <c r="H972" s="8">
        <v>0.3125</v>
      </c>
      <c r="I972" s="8">
        <v>8.9499999999999993</v>
      </c>
      <c r="J972" s="8">
        <v>8.6374999999999993</v>
      </c>
      <c r="K972" s="8">
        <v>28.64</v>
      </c>
    </row>
    <row r="973" spans="1:11" x14ac:dyDescent="0.3">
      <c r="A973" s="7" t="s">
        <v>1790</v>
      </c>
      <c r="B973" s="5" t="s">
        <v>67</v>
      </c>
      <c r="C973" s="5" t="s">
        <v>72</v>
      </c>
      <c r="D973" s="5" t="s">
        <v>276</v>
      </c>
      <c r="E973" s="5" t="s">
        <v>1783</v>
      </c>
      <c r="F973" s="8">
        <v>0.01</v>
      </c>
      <c r="G973" s="8">
        <v>0.28000000000000003</v>
      </c>
      <c r="H973" s="8">
        <v>0.3125</v>
      </c>
      <c r="I973" s="8">
        <v>5.0119999999999996</v>
      </c>
      <c r="J973" s="8">
        <v>4.6994999999999996</v>
      </c>
      <c r="K973" s="8">
        <v>16.038399999999999</v>
      </c>
    </row>
    <row r="974" spans="1:11" x14ac:dyDescent="0.3">
      <c r="A974" s="7" t="s">
        <v>1790</v>
      </c>
      <c r="B974" s="5" t="s">
        <v>67</v>
      </c>
      <c r="C974" s="5" t="s">
        <v>72</v>
      </c>
      <c r="D974" s="5" t="s">
        <v>276</v>
      </c>
      <c r="E974" s="5" t="s">
        <v>1783</v>
      </c>
      <c r="F974" s="8">
        <v>0.01</v>
      </c>
      <c r="G974" s="8">
        <v>0.92</v>
      </c>
      <c r="H974" s="8">
        <v>0.3125</v>
      </c>
      <c r="I974" s="8">
        <v>16.468</v>
      </c>
      <c r="J974" s="8">
        <v>16.1555</v>
      </c>
      <c r="K974" s="8">
        <v>52.697600000000001</v>
      </c>
    </row>
    <row r="975" spans="1:11" x14ac:dyDescent="0.3">
      <c r="A975" s="7" t="s">
        <v>1817</v>
      </c>
      <c r="B975" s="5" t="s">
        <v>67</v>
      </c>
      <c r="C975" s="5" t="s">
        <v>72</v>
      </c>
      <c r="D975" s="5" t="s">
        <v>276</v>
      </c>
      <c r="E975" s="5" t="s">
        <v>1783</v>
      </c>
      <c r="F975" s="8">
        <v>0.01</v>
      </c>
      <c r="G975" s="8">
        <v>2.82</v>
      </c>
      <c r="H975" s="8">
        <v>0.3125</v>
      </c>
      <c r="I975" s="8">
        <v>50.478000000000002</v>
      </c>
      <c r="J975" s="8">
        <v>50.165500000000002</v>
      </c>
      <c r="K975" s="8">
        <v>161.52959999999999</v>
      </c>
    </row>
    <row r="976" spans="1:11" x14ac:dyDescent="0.3">
      <c r="A976" s="7" t="s">
        <v>1817</v>
      </c>
      <c r="B976" s="5" t="s">
        <v>67</v>
      </c>
      <c r="C976" s="5" t="s">
        <v>72</v>
      </c>
      <c r="D976" s="5" t="s">
        <v>276</v>
      </c>
      <c r="E976" s="5" t="s">
        <v>1783</v>
      </c>
      <c r="F976" s="8">
        <v>0.01</v>
      </c>
      <c r="G976" s="8">
        <v>3.32</v>
      </c>
      <c r="H976" s="8">
        <v>0.3125</v>
      </c>
      <c r="I976" s="8">
        <v>59.427999999999997</v>
      </c>
      <c r="J976" s="8">
        <v>59.115499999999997</v>
      </c>
      <c r="K976" s="8">
        <v>190.1696</v>
      </c>
    </row>
    <row r="977" spans="1:11" x14ac:dyDescent="0.3">
      <c r="A977" s="7" t="s">
        <v>1750</v>
      </c>
      <c r="B977" s="5" t="s">
        <v>67</v>
      </c>
      <c r="C977" s="5" t="s">
        <v>55</v>
      </c>
      <c r="D977" s="5" t="s">
        <v>276</v>
      </c>
      <c r="E977" s="5" t="s">
        <v>372</v>
      </c>
      <c r="F977" s="8">
        <v>0.01</v>
      </c>
      <c r="G977" s="8">
        <v>5.86</v>
      </c>
      <c r="H977" s="8">
        <v>0.3125</v>
      </c>
      <c r="I977" s="8">
        <v>104.89400000000001</v>
      </c>
      <c r="J977" s="8">
        <v>104.58150000000001</v>
      </c>
      <c r="K977" s="8">
        <v>335.66079999999999</v>
      </c>
    </row>
    <row r="978" spans="1:11" x14ac:dyDescent="0.3">
      <c r="A978" s="7" t="s">
        <v>1750</v>
      </c>
      <c r="B978" s="5" t="s">
        <v>67</v>
      </c>
      <c r="C978" s="5" t="s">
        <v>72</v>
      </c>
      <c r="D978" s="5" t="s">
        <v>276</v>
      </c>
      <c r="E978" s="5" t="s">
        <v>372</v>
      </c>
      <c r="F978" s="8">
        <v>0.01</v>
      </c>
      <c r="G978" s="8">
        <v>6.17</v>
      </c>
      <c r="H978" s="8">
        <v>0.3125</v>
      </c>
      <c r="I978" s="8">
        <v>110.443</v>
      </c>
      <c r="J978" s="8">
        <v>110.1305</v>
      </c>
      <c r="K978" s="8">
        <v>353.41759999999999</v>
      </c>
    </row>
    <row r="979" spans="1:11" x14ac:dyDescent="0.3">
      <c r="A979" s="7" t="s">
        <v>1750</v>
      </c>
      <c r="B979" s="5" t="s">
        <v>67</v>
      </c>
      <c r="C979" s="5" t="s">
        <v>72</v>
      </c>
      <c r="D979" s="5" t="s">
        <v>276</v>
      </c>
      <c r="E979" s="5" t="s">
        <v>372</v>
      </c>
      <c r="F979" s="8">
        <v>0.01</v>
      </c>
      <c r="G979" s="8">
        <v>5.79</v>
      </c>
      <c r="H979" s="8">
        <v>0.3125</v>
      </c>
      <c r="I979" s="8">
        <v>103.64100000000001</v>
      </c>
      <c r="J979" s="8">
        <v>103.32850000000001</v>
      </c>
      <c r="K979" s="8">
        <v>331.65120000000002</v>
      </c>
    </row>
    <row r="980" spans="1:11" x14ac:dyDescent="0.3">
      <c r="A980" s="7" t="s">
        <v>1750</v>
      </c>
      <c r="B980" s="5" t="s">
        <v>67</v>
      </c>
      <c r="C980" s="5" t="s">
        <v>72</v>
      </c>
      <c r="D980" s="5" t="s">
        <v>276</v>
      </c>
      <c r="E980" s="5" t="s">
        <v>372</v>
      </c>
      <c r="F980" s="8">
        <v>0.01</v>
      </c>
      <c r="G980" s="8">
        <v>6.82</v>
      </c>
      <c r="H980" s="8">
        <v>0.3125</v>
      </c>
      <c r="I980" s="8">
        <v>122.078</v>
      </c>
      <c r="J980" s="8">
        <v>121.7655</v>
      </c>
      <c r="K980" s="8">
        <v>390.64960000000002</v>
      </c>
    </row>
    <row r="981" spans="1:11" x14ac:dyDescent="0.3">
      <c r="A981" s="7" t="s">
        <v>1810</v>
      </c>
      <c r="B981" s="5" t="s">
        <v>67</v>
      </c>
      <c r="C981" s="5" t="s">
        <v>72</v>
      </c>
      <c r="D981" s="5" t="s">
        <v>276</v>
      </c>
      <c r="E981" s="5" t="s">
        <v>1783</v>
      </c>
      <c r="F981" s="8">
        <v>0.01</v>
      </c>
      <c r="G981" s="8">
        <v>27.76</v>
      </c>
      <c r="H981" s="8">
        <v>0.3125</v>
      </c>
      <c r="I981" s="8">
        <v>496.904</v>
      </c>
      <c r="J981" s="8">
        <v>496.5915</v>
      </c>
      <c r="K981" s="8">
        <v>1590.0927999999999</v>
      </c>
    </row>
    <row r="982" spans="1:11" x14ac:dyDescent="0.3">
      <c r="A982" s="7" t="s">
        <v>1810</v>
      </c>
      <c r="B982" s="5" t="s">
        <v>67</v>
      </c>
      <c r="C982" s="5" t="s">
        <v>72</v>
      </c>
      <c r="D982" s="5" t="s">
        <v>276</v>
      </c>
      <c r="E982" s="5" t="s">
        <v>1783</v>
      </c>
      <c r="F982" s="8">
        <v>0.01</v>
      </c>
      <c r="G982" s="8">
        <v>27.65</v>
      </c>
      <c r="H982" s="8">
        <v>0.3125</v>
      </c>
      <c r="I982" s="8">
        <v>494.935</v>
      </c>
      <c r="J982" s="8">
        <v>494.6225</v>
      </c>
      <c r="K982" s="8">
        <v>1583.7919999999999</v>
      </c>
    </row>
    <row r="983" spans="1:11" x14ac:dyDescent="0.3">
      <c r="A983" s="7" t="s">
        <v>1810</v>
      </c>
      <c r="B983" s="5" t="s">
        <v>67</v>
      </c>
      <c r="C983" s="5" t="s">
        <v>55</v>
      </c>
      <c r="D983" s="5" t="s">
        <v>276</v>
      </c>
      <c r="E983" s="5" t="s">
        <v>1783</v>
      </c>
      <c r="F983" s="8">
        <v>0.01</v>
      </c>
      <c r="G983" s="8">
        <v>26.77</v>
      </c>
      <c r="H983" s="8">
        <v>0.3125</v>
      </c>
      <c r="I983" s="8">
        <v>479.18299999999999</v>
      </c>
      <c r="J983" s="8">
        <v>478.87049999999999</v>
      </c>
      <c r="K983" s="8">
        <v>1533.3856000000001</v>
      </c>
    </row>
    <row r="984" spans="1:11" x14ac:dyDescent="0.3">
      <c r="A984" s="7" t="s">
        <v>1810</v>
      </c>
      <c r="B984" s="5" t="s">
        <v>67</v>
      </c>
      <c r="C984" s="5" t="s">
        <v>72</v>
      </c>
      <c r="D984" s="5" t="s">
        <v>276</v>
      </c>
      <c r="E984" s="5" t="s">
        <v>1783</v>
      </c>
      <c r="F984" s="8">
        <v>0.01</v>
      </c>
      <c r="G984" s="8">
        <v>27.18</v>
      </c>
      <c r="H984" s="8">
        <v>0.3125</v>
      </c>
      <c r="I984" s="8">
        <v>486.52199999999999</v>
      </c>
      <c r="J984" s="8">
        <v>486.20949999999999</v>
      </c>
      <c r="K984" s="8">
        <v>1556.8704</v>
      </c>
    </row>
    <row r="985" spans="1:11" x14ac:dyDescent="0.3">
      <c r="A985" s="7" t="s">
        <v>1812</v>
      </c>
      <c r="B985" s="5" t="s">
        <v>67</v>
      </c>
      <c r="C985" s="5" t="s">
        <v>72</v>
      </c>
      <c r="D985" s="5" t="s">
        <v>276</v>
      </c>
      <c r="E985" s="5" t="s">
        <v>1783</v>
      </c>
      <c r="F985" s="8">
        <v>0.01</v>
      </c>
      <c r="G985" s="8">
        <v>26.58</v>
      </c>
      <c r="H985" s="8">
        <v>0.3125</v>
      </c>
      <c r="I985" s="8">
        <v>475.78199999999998</v>
      </c>
      <c r="J985" s="8">
        <v>475.46949999999998</v>
      </c>
      <c r="K985" s="8">
        <v>1522.5024000000001</v>
      </c>
    </row>
    <row r="986" spans="1:11" x14ac:dyDescent="0.3">
      <c r="A986" s="7" t="s">
        <v>1812</v>
      </c>
      <c r="B986" s="5" t="s">
        <v>67</v>
      </c>
      <c r="C986" s="5" t="s">
        <v>72</v>
      </c>
      <c r="D986" s="5" t="s">
        <v>276</v>
      </c>
      <c r="E986" s="5" t="s">
        <v>1783</v>
      </c>
      <c r="F986" s="8">
        <v>0.17</v>
      </c>
      <c r="G986" s="8">
        <v>24.66</v>
      </c>
      <c r="H986" s="8">
        <v>5.3125</v>
      </c>
      <c r="I986" s="8">
        <v>441.41399999999999</v>
      </c>
      <c r="J986" s="8">
        <v>436.10149999999999</v>
      </c>
      <c r="K986" s="8">
        <v>83.089694117647099</v>
      </c>
    </row>
    <row r="987" spans="1:11" x14ac:dyDescent="0.3">
      <c r="A987" s="7" t="s">
        <v>1804</v>
      </c>
      <c r="B987" s="5" t="s">
        <v>67</v>
      </c>
      <c r="C987" s="5" t="s">
        <v>72</v>
      </c>
      <c r="D987" s="5" t="s">
        <v>276</v>
      </c>
      <c r="E987" s="5" t="s">
        <v>1783</v>
      </c>
      <c r="F987" s="8">
        <v>0.01</v>
      </c>
      <c r="G987" s="8">
        <v>29.92</v>
      </c>
      <c r="H987" s="8">
        <v>0.3125</v>
      </c>
      <c r="I987" s="8">
        <v>535.56799999999998</v>
      </c>
      <c r="J987" s="8">
        <v>535.25549999999998</v>
      </c>
      <c r="K987" s="8">
        <v>1713.8176000000001</v>
      </c>
    </row>
    <row r="988" spans="1:11" x14ac:dyDescent="0.3">
      <c r="A988" s="7" t="s">
        <v>1804</v>
      </c>
      <c r="B988" s="5" t="s">
        <v>67</v>
      </c>
      <c r="C988" s="5" t="s">
        <v>72</v>
      </c>
      <c r="D988" s="5" t="s">
        <v>276</v>
      </c>
      <c r="E988" s="5" t="s">
        <v>1783</v>
      </c>
      <c r="F988" s="8">
        <v>0.08</v>
      </c>
      <c r="G988" s="8">
        <v>29.69</v>
      </c>
      <c r="H988" s="8">
        <v>2.5</v>
      </c>
      <c r="I988" s="8">
        <v>531.45100000000002</v>
      </c>
      <c r="J988" s="8">
        <v>528.95100000000002</v>
      </c>
      <c r="K988" s="8">
        <v>212.5804</v>
      </c>
    </row>
    <row r="989" spans="1:11" x14ac:dyDescent="0.3">
      <c r="A989" s="7" t="s">
        <v>1804</v>
      </c>
      <c r="B989" s="5" t="s">
        <v>67</v>
      </c>
      <c r="C989" s="5" t="s">
        <v>55</v>
      </c>
      <c r="D989" s="5" t="s">
        <v>276</v>
      </c>
      <c r="E989" s="5" t="s">
        <v>1783</v>
      </c>
      <c r="F989" s="8">
        <v>0.01</v>
      </c>
      <c r="G989" s="8">
        <v>30.43</v>
      </c>
      <c r="H989" s="8">
        <v>0.3125</v>
      </c>
      <c r="I989" s="8">
        <v>544.697</v>
      </c>
      <c r="J989" s="8">
        <v>544.3845</v>
      </c>
      <c r="K989" s="8">
        <v>1743.0304000000001</v>
      </c>
    </row>
    <row r="990" spans="1:11" x14ac:dyDescent="0.3">
      <c r="A990" s="7" t="s">
        <v>1804</v>
      </c>
      <c r="B990" s="5" t="s">
        <v>67</v>
      </c>
      <c r="C990" s="5" t="s">
        <v>72</v>
      </c>
      <c r="D990" s="5" t="s">
        <v>276</v>
      </c>
      <c r="E990" s="5" t="s">
        <v>1783</v>
      </c>
      <c r="F990" s="8">
        <v>0.51</v>
      </c>
      <c r="G990" s="8">
        <v>29.69</v>
      </c>
      <c r="H990" s="8">
        <v>15.9375</v>
      </c>
      <c r="I990" s="8">
        <v>531.45100000000002</v>
      </c>
      <c r="J990" s="8">
        <v>515.51350000000002</v>
      </c>
      <c r="K990" s="8">
        <v>33.345945098039202</v>
      </c>
    </row>
    <row r="991" spans="1:11" x14ac:dyDescent="0.3">
      <c r="A991" s="7" t="s">
        <v>1797</v>
      </c>
      <c r="B991" s="5" t="s">
        <v>67</v>
      </c>
      <c r="C991" s="5" t="s">
        <v>72</v>
      </c>
      <c r="D991" s="5" t="s">
        <v>276</v>
      </c>
      <c r="E991" s="5" t="s">
        <v>1783</v>
      </c>
      <c r="F991" s="8">
        <v>0.01</v>
      </c>
      <c r="G991" s="8">
        <v>23.25</v>
      </c>
      <c r="H991" s="8">
        <v>0.3125</v>
      </c>
      <c r="I991" s="8">
        <v>416.17500000000001</v>
      </c>
      <c r="J991" s="8">
        <v>415.86250000000001</v>
      </c>
      <c r="K991" s="8">
        <v>1331.76</v>
      </c>
    </row>
    <row r="992" spans="1:11" x14ac:dyDescent="0.3">
      <c r="A992" s="7" t="s">
        <v>1797</v>
      </c>
      <c r="B992" s="5" t="s">
        <v>67</v>
      </c>
      <c r="C992" s="5" t="s">
        <v>55</v>
      </c>
      <c r="D992" s="5" t="s">
        <v>276</v>
      </c>
      <c r="E992" s="5" t="s">
        <v>1783</v>
      </c>
      <c r="F992" s="8">
        <v>0.01</v>
      </c>
      <c r="G992" s="8">
        <v>24.04</v>
      </c>
      <c r="H992" s="8">
        <v>0.3125</v>
      </c>
      <c r="I992" s="8">
        <v>430.31599999999997</v>
      </c>
      <c r="J992" s="8">
        <v>430.00349999999997</v>
      </c>
      <c r="K992" s="8">
        <v>1377.0111999999999</v>
      </c>
    </row>
    <row r="993" spans="1:11" x14ac:dyDescent="0.3">
      <c r="A993" s="7" t="s">
        <v>1797</v>
      </c>
      <c r="B993" s="5" t="s">
        <v>67</v>
      </c>
      <c r="C993" s="5" t="s">
        <v>72</v>
      </c>
      <c r="D993" s="5" t="s">
        <v>276</v>
      </c>
      <c r="E993" s="5" t="s">
        <v>1783</v>
      </c>
      <c r="F993" s="8">
        <v>0.01</v>
      </c>
      <c r="G993" s="8">
        <v>24.24</v>
      </c>
      <c r="H993" s="8">
        <v>0.3125</v>
      </c>
      <c r="I993" s="8">
        <v>433.89600000000002</v>
      </c>
      <c r="J993" s="8">
        <v>433.58350000000002</v>
      </c>
      <c r="K993" s="8">
        <v>1388.4672</v>
      </c>
    </row>
    <row r="994" spans="1:11" x14ac:dyDescent="0.3">
      <c r="A994" s="7" t="s">
        <v>1797</v>
      </c>
      <c r="B994" s="5" t="s">
        <v>67</v>
      </c>
      <c r="C994" s="5" t="s">
        <v>72</v>
      </c>
      <c r="D994" s="5" t="s">
        <v>276</v>
      </c>
      <c r="E994" s="5" t="s">
        <v>1783</v>
      </c>
      <c r="F994" s="8">
        <v>0.06</v>
      </c>
      <c r="G994" s="8">
        <v>21.85</v>
      </c>
      <c r="H994" s="8">
        <v>1.875</v>
      </c>
      <c r="I994" s="8">
        <v>391.11500000000001</v>
      </c>
      <c r="J994" s="8">
        <v>389.24</v>
      </c>
      <c r="K994" s="8">
        <v>208.594666666667</v>
      </c>
    </row>
    <row r="995" spans="1:11" x14ac:dyDescent="0.3">
      <c r="A995" s="7" t="s">
        <v>1774</v>
      </c>
      <c r="B995" s="5" t="s">
        <v>67</v>
      </c>
      <c r="C995" s="5" t="s">
        <v>72</v>
      </c>
      <c r="D995" s="5" t="s">
        <v>276</v>
      </c>
      <c r="E995" s="5" t="s">
        <v>372</v>
      </c>
      <c r="F995" s="8">
        <v>0.1</v>
      </c>
      <c r="G995" s="8">
        <v>5.28</v>
      </c>
      <c r="H995" s="8">
        <v>3.125</v>
      </c>
      <c r="I995" s="8">
        <v>94.512</v>
      </c>
      <c r="J995" s="8">
        <v>91.387</v>
      </c>
      <c r="K995" s="8">
        <v>30.243839999999999</v>
      </c>
    </row>
    <row r="996" spans="1:11" x14ac:dyDescent="0.3">
      <c r="A996" s="7" t="s">
        <v>1774</v>
      </c>
      <c r="B996" s="5" t="s">
        <v>67</v>
      </c>
      <c r="C996" s="5" t="s">
        <v>72</v>
      </c>
      <c r="D996" s="5" t="s">
        <v>276</v>
      </c>
      <c r="E996" s="5" t="s">
        <v>372</v>
      </c>
      <c r="F996" s="8">
        <v>0.01</v>
      </c>
      <c r="G996" s="8">
        <v>3.09</v>
      </c>
      <c r="H996" s="8">
        <v>0.3125</v>
      </c>
      <c r="I996" s="8">
        <v>55.311</v>
      </c>
      <c r="J996" s="8">
        <v>54.9985</v>
      </c>
      <c r="K996" s="8">
        <v>176.99520000000001</v>
      </c>
    </row>
    <row r="997" spans="1:11" x14ac:dyDescent="0.3">
      <c r="A997" s="7" t="s">
        <v>1774</v>
      </c>
      <c r="B997" s="5" t="s">
        <v>67</v>
      </c>
      <c r="C997" s="5" t="s">
        <v>72</v>
      </c>
      <c r="D997" s="5" t="s">
        <v>276</v>
      </c>
      <c r="E997" s="5" t="s">
        <v>372</v>
      </c>
      <c r="F997" s="8">
        <v>0.01</v>
      </c>
      <c r="G997" s="8">
        <v>2.94</v>
      </c>
      <c r="H997" s="8">
        <v>0.3125</v>
      </c>
      <c r="I997" s="8">
        <v>52.625999999999998</v>
      </c>
      <c r="J997" s="8">
        <v>52.313499999999998</v>
      </c>
      <c r="K997" s="8">
        <v>168.4032</v>
      </c>
    </row>
    <row r="998" spans="1:11" x14ac:dyDescent="0.3">
      <c r="A998" s="7" t="s">
        <v>1774</v>
      </c>
      <c r="B998" s="5" t="s">
        <v>67</v>
      </c>
      <c r="C998" s="5" t="s">
        <v>55</v>
      </c>
      <c r="D998" s="5" t="s">
        <v>276</v>
      </c>
      <c r="E998" s="5" t="s">
        <v>372</v>
      </c>
      <c r="F998" s="8">
        <v>0.21</v>
      </c>
      <c r="G998" s="8">
        <v>13.94</v>
      </c>
      <c r="H998" s="8">
        <v>6.5625</v>
      </c>
      <c r="I998" s="8">
        <v>249.52600000000001</v>
      </c>
      <c r="J998" s="8">
        <v>242.96350000000001</v>
      </c>
      <c r="K998" s="8">
        <v>38.023009523809499</v>
      </c>
    </row>
    <row r="999" spans="1:11" x14ac:dyDescent="0.3">
      <c r="A999" s="7" t="s">
        <v>1768</v>
      </c>
      <c r="B999" s="5" t="s">
        <v>67</v>
      </c>
      <c r="C999" s="5" t="s">
        <v>55</v>
      </c>
      <c r="D999" s="5" t="s">
        <v>276</v>
      </c>
      <c r="E999" s="5" t="s">
        <v>372</v>
      </c>
      <c r="F999" s="8">
        <v>1.1599999999999999</v>
      </c>
      <c r="G999" s="8">
        <v>19.43</v>
      </c>
      <c r="H999" s="8">
        <v>36.25</v>
      </c>
      <c r="I999" s="8">
        <v>347.79700000000003</v>
      </c>
      <c r="J999" s="8">
        <v>311.54700000000003</v>
      </c>
      <c r="K999" s="8">
        <v>9.5944000000000003</v>
      </c>
    </row>
    <row r="1000" spans="1:11" x14ac:dyDescent="0.3">
      <c r="A1000" s="7" t="s">
        <v>1768</v>
      </c>
      <c r="B1000" s="5" t="s">
        <v>67</v>
      </c>
      <c r="C1000" s="5" t="s">
        <v>72</v>
      </c>
      <c r="D1000" s="5" t="s">
        <v>276</v>
      </c>
      <c r="E1000" s="5" t="s">
        <v>372</v>
      </c>
      <c r="F1000" s="8">
        <v>0.26</v>
      </c>
      <c r="G1000" s="8">
        <v>8.84</v>
      </c>
      <c r="H1000" s="8">
        <v>8.125</v>
      </c>
      <c r="I1000" s="8">
        <v>158.23599999999999</v>
      </c>
      <c r="J1000" s="8">
        <v>150.11099999999999</v>
      </c>
      <c r="K1000" s="8">
        <v>19.475200000000001</v>
      </c>
    </row>
    <row r="1001" spans="1:11" x14ac:dyDescent="0.3">
      <c r="A1001" s="7" t="s">
        <v>1768</v>
      </c>
      <c r="B1001" s="5" t="s">
        <v>67</v>
      </c>
      <c r="C1001" s="5" t="s">
        <v>72</v>
      </c>
      <c r="D1001" s="5" t="s">
        <v>276</v>
      </c>
      <c r="E1001" s="5" t="s">
        <v>372</v>
      </c>
      <c r="F1001" s="8">
        <v>0.42</v>
      </c>
      <c r="G1001" s="8">
        <v>8.9600000000000009</v>
      </c>
      <c r="H1001" s="8">
        <v>13.125</v>
      </c>
      <c r="I1001" s="8">
        <v>160.38399999999999</v>
      </c>
      <c r="J1001" s="8">
        <v>147.25899999999999</v>
      </c>
      <c r="K1001" s="8">
        <v>12.2197333333333</v>
      </c>
    </row>
    <row r="1002" spans="1:11" x14ac:dyDescent="0.3">
      <c r="A1002" s="7" t="s">
        <v>1768</v>
      </c>
      <c r="B1002" s="5" t="s">
        <v>67</v>
      </c>
      <c r="C1002" s="5" t="s">
        <v>72</v>
      </c>
      <c r="D1002" s="5" t="s">
        <v>276</v>
      </c>
      <c r="E1002" s="5" t="s">
        <v>372</v>
      </c>
      <c r="F1002" s="8">
        <v>0.11</v>
      </c>
      <c r="G1002" s="8">
        <v>7.82</v>
      </c>
      <c r="H1002" s="8">
        <v>3.4375</v>
      </c>
      <c r="I1002" s="8">
        <v>139.97800000000001</v>
      </c>
      <c r="J1002" s="8">
        <v>136.54050000000001</v>
      </c>
      <c r="K1002" s="8">
        <v>40.720872727272699</v>
      </c>
    </row>
    <row r="1003" spans="1:11" x14ac:dyDescent="0.3">
      <c r="A1003" s="7" t="s">
        <v>1759</v>
      </c>
      <c r="B1003" s="5" t="s">
        <v>67</v>
      </c>
      <c r="C1003" s="5" t="s">
        <v>72</v>
      </c>
      <c r="D1003" s="5" t="s">
        <v>276</v>
      </c>
      <c r="E1003" s="5" t="s">
        <v>372</v>
      </c>
      <c r="F1003" s="8">
        <v>0.01</v>
      </c>
      <c r="G1003" s="8">
        <v>4.8</v>
      </c>
      <c r="H1003" s="8">
        <v>0.3125</v>
      </c>
      <c r="I1003" s="8">
        <v>85.92</v>
      </c>
      <c r="J1003" s="8">
        <v>85.607500000000002</v>
      </c>
      <c r="K1003" s="8">
        <v>274.94400000000002</v>
      </c>
    </row>
    <row r="1004" spans="1:11" x14ac:dyDescent="0.3">
      <c r="A1004" s="7" t="s">
        <v>1759</v>
      </c>
      <c r="B1004" s="5" t="s">
        <v>67</v>
      </c>
      <c r="C1004" s="5" t="s">
        <v>72</v>
      </c>
      <c r="D1004" s="5" t="s">
        <v>276</v>
      </c>
      <c r="E1004" s="5" t="s">
        <v>372</v>
      </c>
      <c r="F1004" s="8">
        <v>0.31</v>
      </c>
      <c r="G1004" s="8">
        <v>4.75</v>
      </c>
      <c r="H1004" s="8">
        <v>9.6875</v>
      </c>
      <c r="I1004" s="8">
        <v>85.025000000000006</v>
      </c>
      <c r="J1004" s="8">
        <v>75.337500000000006</v>
      </c>
      <c r="K1004" s="8">
        <v>8.7767741935483894</v>
      </c>
    </row>
    <row r="1005" spans="1:11" x14ac:dyDescent="0.3">
      <c r="A1005" s="7" t="s">
        <v>1759</v>
      </c>
      <c r="B1005" s="5" t="s">
        <v>67</v>
      </c>
      <c r="C1005" s="5" t="s">
        <v>72</v>
      </c>
      <c r="D1005" s="5" t="s">
        <v>276</v>
      </c>
      <c r="E1005" s="5" t="s">
        <v>372</v>
      </c>
      <c r="F1005" s="8">
        <v>0.02</v>
      </c>
      <c r="G1005" s="8">
        <v>4.87</v>
      </c>
      <c r="H1005" s="8">
        <v>0.625</v>
      </c>
      <c r="I1005" s="8">
        <v>87.173000000000002</v>
      </c>
      <c r="J1005" s="8">
        <v>86.548000000000002</v>
      </c>
      <c r="K1005" s="8">
        <v>139.4768</v>
      </c>
    </row>
    <row r="1006" spans="1:11" x14ac:dyDescent="0.3">
      <c r="A1006" s="7" t="s">
        <v>1759</v>
      </c>
      <c r="B1006" s="5" t="s">
        <v>67</v>
      </c>
      <c r="C1006" s="5" t="s">
        <v>72</v>
      </c>
      <c r="D1006" s="5" t="s">
        <v>276</v>
      </c>
      <c r="E1006" s="5" t="s">
        <v>372</v>
      </c>
      <c r="F1006" s="8">
        <v>0.03</v>
      </c>
      <c r="G1006" s="8">
        <v>5.19</v>
      </c>
      <c r="H1006" s="8">
        <v>0.9375</v>
      </c>
      <c r="I1006" s="8">
        <v>92.900999999999996</v>
      </c>
      <c r="J1006" s="8">
        <v>91.963499999999996</v>
      </c>
      <c r="K1006" s="8">
        <v>99.094399999999993</v>
      </c>
    </row>
    <row r="1007" spans="1:11" x14ac:dyDescent="0.3">
      <c r="A1007" s="7" t="s">
        <v>1104</v>
      </c>
      <c r="B1007" s="5" t="s">
        <v>54</v>
      </c>
      <c r="C1007" s="5" t="s">
        <v>72</v>
      </c>
      <c r="D1007" s="5" t="s">
        <v>276</v>
      </c>
      <c r="E1007" s="5" t="s">
        <v>372</v>
      </c>
      <c r="F1007" s="8">
        <v>0.15</v>
      </c>
      <c r="G1007" s="8">
        <v>8.68</v>
      </c>
      <c r="H1007" s="8">
        <v>4.6875</v>
      </c>
      <c r="I1007" s="8">
        <v>155.37200000000001</v>
      </c>
      <c r="J1007" s="8">
        <v>150.68450000000001</v>
      </c>
      <c r="K1007" s="8">
        <v>33.1460266666667</v>
      </c>
    </row>
    <row r="1008" spans="1:11" x14ac:dyDescent="0.3">
      <c r="A1008" s="7" t="s">
        <v>1104</v>
      </c>
      <c r="B1008" s="5" t="s">
        <v>54</v>
      </c>
      <c r="C1008" s="5" t="s">
        <v>72</v>
      </c>
      <c r="D1008" s="5" t="s">
        <v>276</v>
      </c>
      <c r="E1008" s="5" t="s">
        <v>372</v>
      </c>
      <c r="F1008" s="8">
        <v>0.11</v>
      </c>
      <c r="G1008" s="8">
        <v>8.9499999999999993</v>
      </c>
      <c r="H1008" s="8">
        <v>3.4375</v>
      </c>
      <c r="I1008" s="8">
        <v>160.20500000000001</v>
      </c>
      <c r="J1008" s="8">
        <v>156.76750000000001</v>
      </c>
      <c r="K1008" s="8">
        <v>46.605090909090897</v>
      </c>
    </row>
    <row r="1009" spans="1:11" x14ac:dyDescent="0.3">
      <c r="A1009" s="7" t="s">
        <v>405</v>
      </c>
      <c r="B1009" s="5" t="s">
        <v>54</v>
      </c>
      <c r="C1009" s="5" t="s">
        <v>55</v>
      </c>
      <c r="D1009" s="5" t="s">
        <v>276</v>
      </c>
      <c r="E1009" s="5" t="s">
        <v>372</v>
      </c>
      <c r="F1009" s="8">
        <v>0.09</v>
      </c>
      <c r="G1009" s="8">
        <v>8.17</v>
      </c>
      <c r="H1009" s="8">
        <v>2.8125</v>
      </c>
      <c r="I1009" s="8">
        <v>146.24299999999999</v>
      </c>
      <c r="J1009" s="8">
        <v>143.43049999999999</v>
      </c>
      <c r="K1009" s="8">
        <v>51.997511111111102</v>
      </c>
    </row>
    <row r="1010" spans="1:11" x14ac:dyDescent="0.3">
      <c r="A1010" s="7" t="s">
        <v>371</v>
      </c>
      <c r="B1010" s="5" t="s">
        <v>67</v>
      </c>
      <c r="C1010" s="5" t="s">
        <v>72</v>
      </c>
      <c r="D1010" s="5" t="s">
        <v>276</v>
      </c>
      <c r="E1010" s="5" t="s">
        <v>372</v>
      </c>
      <c r="F1010" s="8">
        <v>0.06</v>
      </c>
      <c r="G1010" s="8">
        <v>8.0399999999999991</v>
      </c>
      <c r="H1010" s="8">
        <v>1.875</v>
      </c>
      <c r="I1010" s="8">
        <v>143.916</v>
      </c>
      <c r="J1010" s="8">
        <v>142.041</v>
      </c>
      <c r="K1010" s="8">
        <v>76.755200000000002</v>
      </c>
    </row>
    <row r="1011" spans="1:11" x14ac:dyDescent="0.3">
      <c r="A1011" s="7" t="s">
        <v>371</v>
      </c>
      <c r="B1011" s="5" t="s">
        <v>67</v>
      </c>
      <c r="C1011" s="5" t="s">
        <v>72</v>
      </c>
      <c r="D1011" s="5" t="s">
        <v>276</v>
      </c>
      <c r="E1011" s="5" t="s">
        <v>372</v>
      </c>
      <c r="F1011" s="8">
        <v>0.09</v>
      </c>
      <c r="G1011" s="8">
        <v>5.78</v>
      </c>
      <c r="H1011" s="8">
        <v>2.8125</v>
      </c>
      <c r="I1011" s="8">
        <v>103.462</v>
      </c>
      <c r="J1011" s="8">
        <v>100.6495</v>
      </c>
      <c r="K1011" s="8">
        <v>36.786488888888897</v>
      </c>
    </row>
    <row r="1012" spans="1:11" x14ac:dyDescent="0.3">
      <c r="A1012" s="7" t="s">
        <v>405</v>
      </c>
      <c r="B1012" s="5" t="s">
        <v>54</v>
      </c>
      <c r="C1012" s="5" t="s">
        <v>72</v>
      </c>
      <c r="D1012" s="5" t="s">
        <v>276</v>
      </c>
      <c r="E1012" s="5" t="s">
        <v>372</v>
      </c>
      <c r="F1012" s="8">
        <v>0.27</v>
      </c>
      <c r="G1012" s="8">
        <v>8.75</v>
      </c>
      <c r="H1012" s="8">
        <v>8.4375</v>
      </c>
      <c r="I1012" s="8">
        <v>156.625</v>
      </c>
      <c r="J1012" s="8">
        <v>148.1875</v>
      </c>
      <c r="K1012" s="8">
        <v>18.562962962962999</v>
      </c>
    </row>
    <row r="1013" spans="1:11" x14ac:dyDescent="0.3">
      <c r="A1013" s="7" t="s">
        <v>685</v>
      </c>
      <c r="B1013" s="5" t="s">
        <v>682</v>
      </c>
      <c r="C1013" s="5" t="s">
        <v>72</v>
      </c>
      <c r="D1013" s="5" t="s">
        <v>276</v>
      </c>
      <c r="E1013" s="5" t="s">
        <v>372</v>
      </c>
      <c r="F1013" s="8">
        <v>0.86</v>
      </c>
      <c r="G1013" s="8">
        <v>10.029999999999999</v>
      </c>
      <c r="H1013" s="8">
        <v>26.875</v>
      </c>
      <c r="I1013" s="8">
        <v>179.53700000000001</v>
      </c>
      <c r="J1013" s="8">
        <v>152.66200000000001</v>
      </c>
      <c r="K1013" s="8">
        <v>6.6804465116279097</v>
      </c>
    </row>
    <row r="1014" spans="1:11" x14ac:dyDescent="0.3">
      <c r="A1014" s="7" t="s">
        <v>1049</v>
      </c>
      <c r="B1014" s="5" t="s">
        <v>67</v>
      </c>
      <c r="C1014" s="5" t="s">
        <v>55</v>
      </c>
      <c r="D1014" s="5" t="s">
        <v>276</v>
      </c>
      <c r="E1014" s="5" t="s">
        <v>372</v>
      </c>
      <c r="F1014" s="8">
        <v>0.11</v>
      </c>
      <c r="G1014" s="8">
        <v>7.32</v>
      </c>
      <c r="H1014" s="8">
        <v>3.4375</v>
      </c>
      <c r="I1014" s="8">
        <v>131.02799999999999</v>
      </c>
      <c r="J1014" s="8">
        <v>127.59050000000001</v>
      </c>
      <c r="K1014" s="8">
        <v>38.117236363636401</v>
      </c>
    </row>
    <row r="1015" spans="1:11" x14ac:dyDescent="0.3">
      <c r="A1015" s="7" t="s">
        <v>685</v>
      </c>
      <c r="B1015" s="5" t="s">
        <v>682</v>
      </c>
      <c r="C1015" s="5" t="s">
        <v>55</v>
      </c>
      <c r="D1015" s="5" t="s">
        <v>276</v>
      </c>
      <c r="E1015" s="5" t="s">
        <v>372</v>
      </c>
      <c r="F1015" s="8">
        <v>0.69</v>
      </c>
      <c r="G1015" s="8">
        <v>13.62</v>
      </c>
      <c r="H1015" s="8">
        <v>21.5625</v>
      </c>
      <c r="I1015" s="8">
        <v>243.798</v>
      </c>
      <c r="J1015" s="8">
        <v>222.2355</v>
      </c>
      <c r="K1015" s="8">
        <v>11.306573913043501</v>
      </c>
    </row>
    <row r="1016" spans="1:11" x14ac:dyDescent="0.3">
      <c r="A1016" s="7" t="s">
        <v>1099</v>
      </c>
      <c r="B1016" s="5" t="s">
        <v>67</v>
      </c>
      <c r="C1016" s="5" t="s">
        <v>55</v>
      </c>
      <c r="D1016" s="5" t="s">
        <v>276</v>
      </c>
      <c r="E1016" s="5" t="s">
        <v>372</v>
      </c>
      <c r="F1016" s="8">
        <v>0.38</v>
      </c>
      <c r="G1016" s="8">
        <v>10.57</v>
      </c>
      <c r="H1016" s="8">
        <v>11.875</v>
      </c>
      <c r="I1016" s="8">
        <v>189.203</v>
      </c>
      <c r="J1016" s="8">
        <v>177.328</v>
      </c>
      <c r="K1016" s="8">
        <v>15.9328842105263</v>
      </c>
    </row>
    <row r="1017" spans="1:11" x14ac:dyDescent="0.3">
      <c r="A1017" s="7" t="s">
        <v>1049</v>
      </c>
      <c r="B1017" s="5" t="s">
        <v>67</v>
      </c>
      <c r="C1017" s="5" t="s">
        <v>72</v>
      </c>
      <c r="D1017" s="5" t="s">
        <v>276</v>
      </c>
      <c r="E1017" s="5" t="s">
        <v>372</v>
      </c>
      <c r="F1017" s="8">
        <v>0.3</v>
      </c>
      <c r="G1017" s="8">
        <v>10.210000000000001</v>
      </c>
      <c r="H1017" s="8">
        <v>9.375</v>
      </c>
      <c r="I1017" s="8">
        <v>182.75899999999999</v>
      </c>
      <c r="J1017" s="8">
        <v>173.38399999999999</v>
      </c>
      <c r="K1017" s="8">
        <v>19.4942933333333</v>
      </c>
    </row>
    <row r="1018" spans="1:11" x14ac:dyDescent="0.3">
      <c r="A1018" s="7" t="s">
        <v>1099</v>
      </c>
      <c r="B1018" s="5" t="s">
        <v>67</v>
      </c>
      <c r="C1018" s="5" t="s">
        <v>72</v>
      </c>
      <c r="D1018" s="5" t="s">
        <v>276</v>
      </c>
      <c r="E1018" s="5" t="s">
        <v>372</v>
      </c>
      <c r="F1018" s="8">
        <v>0.39</v>
      </c>
      <c r="G1018" s="8">
        <v>12</v>
      </c>
      <c r="H1018" s="8">
        <v>12.1875</v>
      </c>
      <c r="I1018" s="8">
        <v>214.8</v>
      </c>
      <c r="J1018" s="8">
        <v>202.61250000000001</v>
      </c>
      <c r="K1018" s="8">
        <v>17.624615384615399</v>
      </c>
    </row>
    <row r="1019" spans="1:11" x14ac:dyDescent="0.3">
      <c r="A1019" s="7" t="s">
        <v>685</v>
      </c>
      <c r="B1019" s="5" t="s">
        <v>682</v>
      </c>
      <c r="C1019" s="5" t="s">
        <v>72</v>
      </c>
      <c r="D1019" s="5" t="s">
        <v>276</v>
      </c>
      <c r="E1019" s="5" t="s">
        <v>372</v>
      </c>
      <c r="F1019" s="8">
        <v>0.13</v>
      </c>
      <c r="G1019" s="8">
        <v>6.22</v>
      </c>
      <c r="H1019" s="8">
        <v>4.0625</v>
      </c>
      <c r="I1019" s="8">
        <v>111.33799999999999</v>
      </c>
      <c r="J1019" s="8">
        <v>107.27549999999999</v>
      </c>
      <c r="K1019" s="8">
        <v>27.406276923076899</v>
      </c>
    </row>
    <row r="1020" spans="1:11" x14ac:dyDescent="0.3">
      <c r="A1020" s="7" t="s">
        <v>685</v>
      </c>
      <c r="B1020" s="5" t="s">
        <v>682</v>
      </c>
      <c r="C1020" s="5" t="s">
        <v>72</v>
      </c>
      <c r="D1020" s="5" t="s">
        <v>276</v>
      </c>
      <c r="E1020" s="5" t="s">
        <v>372</v>
      </c>
      <c r="F1020" s="8">
        <v>0.97</v>
      </c>
      <c r="G1020" s="8">
        <v>9.74</v>
      </c>
      <c r="H1020" s="8">
        <v>30.3125</v>
      </c>
      <c r="I1020" s="8">
        <v>174.346</v>
      </c>
      <c r="J1020" s="8">
        <v>144.0335</v>
      </c>
      <c r="K1020" s="8">
        <v>5.7516206185567</v>
      </c>
    </row>
    <row r="1021" spans="1:11" x14ac:dyDescent="0.3">
      <c r="A1021" s="7" t="s">
        <v>405</v>
      </c>
      <c r="B1021" s="5" t="s">
        <v>54</v>
      </c>
      <c r="C1021" s="5" t="s">
        <v>55</v>
      </c>
      <c r="D1021" s="5" t="s">
        <v>276</v>
      </c>
      <c r="E1021" s="5" t="s">
        <v>372</v>
      </c>
      <c r="F1021" s="8">
        <v>0.12</v>
      </c>
      <c r="G1021" s="8">
        <v>6.89</v>
      </c>
      <c r="H1021" s="8">
        <v>3.75</v>
      </c>
      <c r="I1021" s="8">
        <v>123.331</v>
      </c>
      <c r="J1021" s="8">
        <v>119.581</v>
      </c>
      <c r="K1021" s="8">
        <v>32.888266666666702</v>
      </c>
    </row>
    <row r="1022" spans="1:11" x14ac:dyDescent="0.3">
      <c r="A1022" s="7" t="s">
        <v>685</v>
      </c>
      <c r="B1022" s="5" t="s">
        <v>682</v>
      </c>
      <c r="C1022" s="5" t="s">
        <v>72</v>
      </c>
      <c r="D1022" s="5" t="s">
        <v>276</v>
      </c>
      <c r="E1022" s="5" t="s">
        <v>372</v>
      </c>
      <c r="F1022" s="8">
        <v>1.39</v>
      </c>
      <c r="G1022" s="8">
        <v>15.54</v>
      </c>
      <c r="H1022" s="8">
        <v>43.4375</v>
      </c>
      <c r="I1022" s="8">
        <v>278.166</v>
      </c>
      <c r="J1022" s="8">
        <v>234.7285</v>
      </c>
      <c r="K1022" s="8">
        <v>6.4038215827338103</v>
      </c>
    </row>
    <row r="1023" spans="1:11" x14ac:dyDescent="0.3">
      <c r="A1023" s="7" t="s">
        <v>685</v>
      </c>
      <c r="B1023" s="5" t="s">
        <v>682</v>
      </c>
      <c r="C1023" s="5" t="s">
        <v>55</v>
      </c>
      <c r="D1023" s="5" t="s">
        <v>276</v>
      </c>
      <c r="E1023" s="5" t="s">
        <v>372</v>
      </c>
      <c r="F1023" s="8">
        <v>1.43</v>
      </c>
      <c r="G1023" s="8">
        <v>15.57</v>
      </c>
      <c r="H1023" s="8">
        <v>44.6875</v>
      </c>
      <c r="I1023" s="8">
        <v>278.70299999999997</v>
      </c>
      <c r="J1023" s="8">
        <v>234.0155</v>
      </c>
      <c r="K1023" s="8">
        <v>6.2367104895104903</v>
      </c>
    </row>
    <row r="1024" spans="1:11" x14ac:dyDescent="0.3">
      <c r="A1024" s="7" t="s">
        <v>685</v>
      </c>
      <c r="B1024" s="5" t="s">
        <v>682</v>
      </c>
      <c r="C1024" s="5" t="s">
        <v>55</v>
      </c>
      <c r="D1024" s="5" t="s">
        <v>276</v>
      </c>
      <c r="E1024" s="5" t="s">
        <v>372</v>
      </c>
      <c r="F1024" s="8">
        <v>1.04</v>
      </c>
      <c r="G1024" s="8">
        <v>10.27</v>
      </c>
      <c r="H1024" s="8">
        <v>32.5</v>
      </c>
      <c r="I1024" s="8">
        <v>183.833</v>
      </c>
      <c r="J1024" s="8">
        <v>151.333</v>
      </c>
      <c r="K1024" s="8">
        <v>5.6563999999999997</v>
      </c>
    </row>
    <row r="1025" spans="1:11" x14ac:dyDescent="0.3">
      <c r="A1025" s="7" t="s">
        <v>1053</v>
      </c>
      <c r="B1025" s="5" t="s">
        <v>67</v>
      </c>
      <c r="C1025" s="5" t="s">
        <v>55</v>
      </c>
      <c r="D1025" s="5" t="s">
        <v>276</v>
      </c>
      <c r="E1025" s="5" t="s">
        <v>372</v>
      </c>
      <c r="F1025" s="8">
        <v>0.01</v>
      </c>
      <c r="G1025" s="8">
        <v>1.95</v>
      </c>
      <c r="H1025" s="8">
        <v>0.3125</v>
      </c>
      <c r="I1025" s="8">
        <v>34.905000000000001</v>
      </c>
      <c r="J1025" s="8">
        <v>34.592500000000001</v>
      </c>
      <c r="K1025" s="8">
        <v>111.696</v>
      </c>
    </row>
    <row r="1026" spans="1:11" x14ac:dyDescent="0.3">
      <c r="A1026" s="7" t="s">
        <v>1053</v>
      </c>
      <c r="B1026" s="5" t="s">
        <v>67</v>
      </c>
      <c r="C1026" s="5" t="s">
        <v>72</v>
      </c>
      <c r="D1026" s="5" t="s">
        <v>276</v>
      </c>
      <c r="E1026" s="5" t="s">
        <v>372</v>
      </c>
      <c r="F1026" s="8">
        <v>0.01</v>
      </c>
      <c r="G1026" s="8">
        <v>2.4900000000000002</v>
      </c>
      <c r="H1026" s="8">
        <v>0.3125</v>
      </c>
      <c r="I1026" s="8">
        <v>44.570999999999998</v>
      </c>
      <c r="J1026" s="8">
        <v>44.258499999999998</v>
      </c>
      <c r="K1026" s="8">
        <v>142.62719999999999</v>
      </c>
    </row>
    <row r="1027" spans="1:11" x14ac:dyDescent="0.3">
      <c r="A1027" s="7" t="s">
        <v>309</v>
      </c>
      <c r="B1027" s="5" t="s">
        <v>67</v>
      </c>
      <c r="C1027" s="5" t="s">
        <v>55</v>
      </c>
      <c r="D1027" s="5" t="s">
        <v>276</v>
      </c>
      <c r="E1027" s="5" t="s">
        <v>372</v>
      </c>
      <c r="F1027" s="8">
        <v>0.2</v>
      </c>
      <c r="G1027" s="8">
        <v>4.91</v>
      </c>
      <c r="H1027" s="8">
        <v>6.25</v>
      </c>
      <c r="I1027" s="8">
        <v>87.888999999999996</v>
      </c>
      <c r="J1027" s="8">
        <v>81.638999999999996</v>
      </c>
      <c r="K1027" s="8">
        <v>14.062239999999999</v>
      </c>
    </row>
    <row r="1028" spans="1:11" x14ac:dyDescent="0.3">
      <c r="A1028" s="7" t="s">
        <v>309</v>
      </c>
      <c r="B1028" s="5" t="s">
        <v>67</v>
      </c>
      <c r="C1028" s="5" t="s">
        <v>72</v>
      </c>
      <c r="D1028" s="5" t="s">
        <v>276</v>
      </c>
      <c r="E1028" s="5" t="s">
        <v>372</v>
      </c>
      <c r="F1028" s="8">
        <v>0.36</v>
      </c>
      <c r="G1028" s="8">
        <v>5.12</v>
      </c>
      <c r="H1028" s="8">
        <v>11.25</v>
      </c>
      <c r="I1028" s="8">
        <v>91.647999999999996</v>
      </c>
      <c r="J1028" s="8">
        <v>80.397999999999996</v>
      </c>
      <c r="K1028" s="8">
        <v>8.1464888888888893</v>
      </c>
    </row>
    <row r="1029" spans="1:11" x14ac:dyDescent="0.3">
      <c r="A1029" s="7" t="s">
        <v>1063</v>
      </c>
      <c r="B1029" s="5" t="s">
        <v>67</v>
      </c>
      <c r="C1029" s="5" t="s">
        <v>72</v>
      </c>
      <c r="D1029" s="5" t="s">
        <v>276</v>
      </c>
      <c r="E1029" s="5" t="s">
        <v>372</v>
      </c>
      <c r="F1029" s="8">
        <v>15.91</v>
      </c>
      <c r="G1029" s="8">
        <v>1.24</v>
      </c>
      <c r="H1029" s="8">
        <v>497.1875</v>
      </c>
      <c r="I1029" s="8">
        <v>22.196000000000002</v>
      </c>
      <c r="J1029" s="8">
        <v>-474.99149999999997</v>
      </c>
      <c r="K1029" s="8">
        <v>4.4643117536140801E-2</v>
      </c>
    </row>
    <row r="1030" spans="1:11" x14ac:dyDescent="0.3">
      <c r="A1030" s="7" t="s">
        <v>1063</v>
      </c>
      <c r="B1030" s="5" t="s">
        <v>67</v>
      </c>
      <c r="C1030" s="5" t="s">
        <v>72</v>
      </c>
      <c r="D1030" s="5" t="s">
        <v>276</v>
      </c>
      <c r="E1030" s="5" t="s">
        <v>372</v>
      </c>
      <c r="F1030" s="8">
        <v>7.53</v>
      </c>
      <c r="G1030" s="8">
        <v>9.23</v>
      </c>
      <c r="H1030" s="8">
        <v>235.3125</v>
      </c>
      <c r="I1030" s="8">
        <v>165.21700000000001</v>
      </c>
      <c r="J1030" s="8">
        <v>-70.095500000000001</v>
      </c>
      <c r="K1030" s="8">
        <v>0.70211739707835297</v>
      </c>
    </row>
    <row r="1031" spans="1:11" x14ac:dyDescent="0.3">
      <c r="A1031" s="7" t="s">
        <v>1068</v>
      </c>
      <c r="B1031" s="5" t="s">
        <v>67</v>
      </c>
      <c r="C1031" s="5" t="s">
        <v>55</v>
      </c>
      <c r="D1031" s="5" t="s">
        <v>276</v>
      </c>
      <c r="E1031" s="5" t="s">
        <v>372</v>
      </c>
      <c r="F1031" s="8">
        <v>0.28999999999999998</v>
      </c>
      <c r="G1031" s="8">
        <v>5.07</v>
      </c>
      <c r="H1031" s="8">
        <v>9.0625</v>
      </c>
      <c r="I1031" s="8">
        <v>90.753</v>
      </c>
      <c r="J1031" s="8">
        <v>81.6905</v>
      </c>
      <c r="K1031" s="8">
        <v>10.014124137931001</v>
      </c>
    </row>
    <row r="1032" spans="1:11" x14ac:dyDescent="0.3">
      <c r="A1032" s="7" t="s">
        <v>1059</v>
      </c>
      <c r="B1032" s="5" t="s">
        <v>67</v>
      </c>
      <c r="C1032" s="5" t="s">
        <v>55</v>
      </c>
      <c r="D1032" s="5" t="s">
        <v>276</v>
      </c>
      <c r="E1032" s="5" t="s">
        <v>372</v>
      </c>
      <c r="F1032" s="8">
        <v>5.05</v>
      </c>
      <c r="G1032" s="8">
        <v>8.1199999999999992</v>
      </c>
      <c r="H1032" s="8">
        <v>157.8125</v>
      </c>
      <c r="I1032" s="8">
        <v>145.34800000000001</v>
      </c>
      <c r="J1032" s="8">
        <v>-12.464499999999999</v>
      </c>
      <c r="K1032" s="8">
        <v>0.92101702970296995</v>
      </c>
    </row>
    <row r="1033" spans="1:11" x14ac:dyDescent="0.3">
      <c r="A1033" s="7" t="s">
        <v>1059</v>
      </c>
      <c r="B1033" s="5" t="s">
        <v>67</v>
      </c>
      <c r="C1033" s="5" t="s">
        <v>72</v>
      </c>
      <c r="D1033" s="5" t="s">
        <v>276</v>
      </c>
      <c r="E1033" s="5" t="s">
        <v>372</v>
      </c>
      <c r="F1033" s="8">
        <v>3.29</v>
      </c>
      <c r="G1033" s="8">
        <v>13.08</v>
      </c>
      <c r="H1033" s="8">
        <v>102.8125</v>
      </c>
      <c r="I1033" s="8">
        <v>234.13200000000001</v>
      </c>
      <c r="J1033" s="8">
        <v>131.31950000000001</v>
      </c>
      <c r="K1033" s="8">
        <v>2.2772717325228</v>
      </c>
    </row>
    <row r="1034" spans="1:11" x14ac:dyDescent="0.3">
      <c r="A1034" s="7" t="s">
        <v>1068</v>
      </c>
      <c r="B1034" s="5" t="s">
        <v>67</v>
      </c>
      <c r="C1034" s="5" t="s">
        <v>72</v>
      </c>
      <c r="D1034" s="5" t="s">
        <v>276</v>
      </c>
      <c r="E1034" s="5" t="s">
        <v>372</v>
      </c>
      <c r="F1034" s="8">
        <v>0.11</v>
      </c>
      <c r="G1034" s="8">
        <v>7.5</v>
      </c>
      <c r="H1034" s="8">
        <v>3.4375</v>
      </c>
      <c r="I1034" s="8">
        <v>134.25</v>
      </c>
      <c r="J1034" s="8">
        <v>130.8125</v>
      </c>
      <c r="K1034" s="8">
        <v>39.054545454545497</v>
      </c>
    </row>
    <row r="1035" spans="1:11" x14ac:dyDescent="0.3">
      <c r="A1035" s="7" t="s">
        <v>1059</v>
      </c>
      <c r="B1035" s="5" t="s">
        <v>67</v>
      </c>
      <c r="C1035" s="5" t="s">
        <v>72</v>
      </c>
      <c r="D1035" s="5" t="s">
        <v>276</v>
      </c>
      <c r="E1035" s="5" t="s">
        <v>372</v>
      </c>
      <c r="F1035" s="8">
        <v>8.14</v>
      </c>
      <c r="G1035" s="8">
        <v>8.42</v>
      </c>
      <c r="H1035" s="8">
        <v>254.375</v>
      </c>
      <c r="I1035" s="8">
        <v>150.71799999999999</v>
      </c>
      <c r="J1035" s="8">
        <v>-103.657</v>
      </c>
      <c r="K1035" s="8">
        <v>0.59250319410319396</v>
      </c>
    </row>
    <row r="1036" spans="1:11" x14ac:dyDescent="0.3">
      <c r="A1036" s="7" t="s">
        <v>1059</v>
      </c>
      <c r="B1036" s="5" t="s">
        <v>67</v>
      </c>
      <c r="C1036" s="5" t="s">
        <v>72</v>
      </c>
      <c r="D1036" s="5" t="s">
        <v>276</v>
      </c>
      <c r="E1036" s="5" t="s">
        <v>372</v>
      </c>
      <c r="F1036" s="8">
        <v>4.84</v>
      </c>
      <c r="G1036" s="8">
        <v>7.12</v>
      </c>
      <c r="H1036" s="8">
        <v>151.25</v>
      </c>
      <c r="I1036" s="8">
        <v>127.44799999999999</v>
      </c>
      <c r="J1036" s="8">
        <v>-23.802</v>
      </c>
      <c r="K1036" s="8">
        <v>0.84263140495867805</v>
      </c>
    </row>
    <row r="1037" spans="1:11" x14ac:dyDescent="0.3">
      <c r="A1037" s="7" t="s">
        <v>1059</v>
      </c>
      <c r="B1037" s="5" t="s">
        <v>67</v>
      </c>
      <c r="C1037" s="5" t="s">
        <v>72</v>
      </c>
      <c r="D1037" s="5" t="s">
        <v>276</v>
      </c>
      <c r="E1037" s="5" t="s">
        <v>372</v>
      </c>
      <c r="F1037" s="8">
        <v>9.02</v>
      </c>
      <c r="G1037" s="8">
        <v>8.68</v>
      </c>
      <c r="H1037" s="8">
        <v>281.875</v>
      </c>
      <c r="I1037" s="8">
        <v>155.37200000000001</v>
      </c>
      <c r="J1037" s="8">
        <v>-126.503</v>
      </c>
      <c r="K1037" s="8">
        <v>0.55120886917960099</v>
      </c>
    </row>
    <row r="1038" spans="1:11" x14ac:dyDescent="0.3">
      <c r="A1038" s="7" t="s">
        <v>1743</v>
      </c>
      <c r="B1038" s="5" t="s">
        <v>67</v>
      </c>
      <c r="C1038" s="5" t="s">
        <v>55</v>
      </c>
      <c r="D1038" s="5" t="s">
        <v>276</v>
      </c>
      <c r="E1038" s="5" t="s">
        <v>372</v>
      </c>
      <c r="F1038" s="8">
        <v>0.34</v>
      </c>
      <c r="G1038" s="8">
        <v>4.47</v>
      </c>
      <c r="H1038" s="8">
        <v>10.625</v>
      </c>
      <c r="I1038" s="8">
        <v>80.013000000000005</v>
      </c>
      <c r="J1038" s="8">
        <v>69.388000000000005</v>
      </c>
      <c r="K1038" s="8">
        <v>7.5306352941176504</v>
      </c>
    </row>
    <row r="1039" spans="1:11" x14ac:dyDescent="0.3">
      <c r="A1039" s="7" t="s">
        <v>1738</v>
      </c>
      <c r="B1039" s="5" t="s">
        <v>67</v>
      </c>
      <c r="C1039" s="5" t="s">
        <v>55</v>
      </c>
      <c r="D1039" s="5" t="s">
        <v>276</v>
      </c>
      <c r="E1039" s="5" t="s">
        <v>372</v>
      </c>
      <c r="F1039" s="8">
        <v>7.0000000000000007E-2</v>
      </c>
      <c r="G1039" s="8">
        <v>3.5</v>
      </c>
      <c r="H1039" s="8">
        <v>2.1875</v>
      </c>
      <c r="I1039" s="8">
        <v>62.65</v>
      </c>
      <c r="J1039" s="8">
        <v>60.462499999999999</v>
      </c>
      <c r="K1039" s="8">
        <v>28.64</v>
      </c>
    </row>
    <row r="1040" spans="1:11" x14ac:dyDescent="0.3">
      <c r="A1040" s="7" t="s">
        <v>1743</v>
      </c>
      <c r="B1040" s="5" t="s">
        <v>67</v>
      </c>
      <c r="C1040" s="5" t="s">
        <v>72</v>
      </c>
      <c r="D1040" s="5" t="s">
        <v>276</v>
      </c>
      <c r="E1040" s="5" t="s">
        <v>372</v>
      </c>
      <c r="F1040" s="8">
        <v>0.13</v>
      </c>
      <c r="G1040" s="8">
        <v>5.21</v>
      </c>
      <c r="H1040" s="8">
        <v>4.0625</v>
      </c>
      <c r="I1040" s="8">
        <v>93.259</v>
      </c>
      <c r="J1040" s="8">
        <v>89.1965</v>
      </c>
      <c r="K1040" s="8">
        <v>22.956061538461501</v>
      </c>
    </row>
    <row r="1041" spans="1:11" x14ac:dyDescent="0.3">
      <c r="A1041" s="7" t="s">
        <v>1738</v>
      </c>
      <c r="B1041" s="5" t="s">
        <v>67</v>
      </c>
      <c r="C1041" s="5" t="s">
        <v>72</v>
      </c>
      <c r="D1041" s="5" t="s">
        <v>276</v>
      </c>
      <c r="E1041" s="5" t="s">
        <v>372</v>
      </c>
      <c r="F1041" s="8">
        <v>0.18</v>
      </c>
      <c r="G1041" s="8">
        <v>3.74</v>
      </c>
      <c r="H1041" s="8">
        <v>5.625</v>
      </c>
      <c r="I1041" s="8">
        <v>66.945999999999998</v>
      </c>
      <c r="J1041" s="8">
        <v>61.320999999999998</v>
      </c>
      <c r="K1041" s="8">
        <v>11.9015111111111</v>
      </c>
    </row>
    <row r="1042" spans="1:11" x14ac:dyDescent="0.3">
      <c r="A1042" s="7" t="s">
        <v>1738</v>
      </c>
      <c r="B1042" s="5" t="s">
        <v>67</v>
      </c>
      <c r="C1042" s="5" t="s">
        <v>72</v>
      </c>
      <c r="D1042" s="5" t="s">
        <v>276</v>
      </c>
      <c r="E1042" s="5" t="s">
        <v>372</v>
      </c>
      <c r="F1042" s="8">
        <v>0.01</v>
      </c>
      <c r="G1042" s="8">
        <v>4.45</v>
      </c>
      <c r="H1042" s="8">
        <v>0.3125</v>
      </c>
      <c r="I1042" s="8">
        <v>79.655000000000001</v>
      </c>
      <c r="J1042" s="8">
        <v>79.342500000000001</v>
      </c>
      <c r="K1042" s="8">
        <v>254.89599999999999</v>
      </c>
    </row>
    <row r="1043" spans="1:11" x14ac:dyDescent="0.3">
      <c r="A1043" s="7" t="s">
        <v>1743</v>
      </c>
      <c r="B1043" s="5" t="s">
        <v>67</v>
      </c>
      <c r="C1043" s="5" t="s">
        <v>72</v>
      </c>
      <c r="D1043" s="5" t="s">
        <v>276</v>
      </c>
      <c r="E1043" s="5" t="s">
        <v>372</v>
      </c>
      <c r="F1043" s="8">
        <v>0.21</v>
      </c>
      <c r="G1043" s="8">
        <v>3.55</v>
      </c>
      <c r="H1043" s="8">
        <v>6.5625</v>
      </c>
      <c r="I1043" s="8">
        <v>63.545000000000002</v>
      </c>
      <c r="J1043" s="8">
        <v>56.982500000000002</v>
      </c>
      <c r="K1043" s="8">
        <v>9.6830476190476205</v>
      </c>
    </row>
    <row r="1044" spans="1:11" x14ac:dyDescent="0.3">
      <c r="A1044" s="7" t="s">
        <v>1732</v>
      </c>
      <c r="B1044" s="5" t="s">
        <v>54</v>
      </c>
      <c r="C1044" s="5" t="s">
        <v>72</v>
      </c>
      <c r="D1044" s="5" t="s">
        <v>276</v>
      </c>
      <c r="E1044" s="5" t="s">
        <v>372</v>
      </c>
      <c r="F1044" s="8">
        <v>0.01</v>
      </c>
      <c r="G1044" s="8">
        <v>2.8</v>
      </c>
      <c r="H1044" s="8">
        <v>0.3125</v>
      </c>
      <c r="I1044" s="8">
        <v>50.12</v>
      </c>
      <c r="J1044" s="8">
        <v>49.807499999999997</v>
      </c>
      <c r="K1044" s="8">
        <v>160.38399999999999</v>
      </c>
    </row>
    <row r="1045" spans="1:11" x14ac:dyDescent="0.3">
      <c r="A1045" s="7" t="s">
        <v>1732</v>
      </c>
      <c r="B1045" s="5" t="s">
        <v>54</v>
      </c>
      <c r="C1045" s="5" t="s">
        <v>72</v>
      </c>
      <c r="D1045" s="5" t="s">
        <v>276</v>
      </c>
      <c r="E1045" s="5" t="s">
        <v>372</v>
      </c>
      <c r="F1045" s="8">
        <v>0.01</v>
      </c>
      <c r="G1045" s="8">
        <v>3.65</v>
      </c>
      <c r="H1045" s="8">
        <v>0.3125</v>
      </c>
      <c r="I1045" s="8">
        <v>65.334999999999994</v>
      </c>
      <c r="J1045" s="8">
        <v>65.022499999999994</v>
      </c>
      <c r="K1045" s="8">
        <v>209.072</v>
      </c>
    </row>
    <row r="1046" spans="1:11" x14ac:dyDescent="0.3">
      <c r="A1046" s="7" t="s">
        <v>1732</v>
      </c>
      <c r="B1046" s="5" t="s">
        <v>54</v>
      </c>
      <c r="C1046" s="5" t="s">
        <v>72</v>
      </c>
      <c r="D1046" s="5" t="s">
        <v>276</v>
      </c>
      <c r="E1046" s="5" t="s">
        <v>372</v>
      </c>
      <c r="F1046" s="8">
        <v>0.11</v>
      </c>
      <c r="G1046" s="8">
        <v>5.84</v>
      </c>
      <c r="H1046" s="8">
        <v>3.4375</v>
      </c>
      <c r="I1046" s="8">
        <v>104.536</v>
      </c>
      <c r="J1046" s="8">
        <v>101.0985</v>
      </c>
      <c r="K1046" s="8">
        <v>30.410472727272701</v>
      </c>
    </row>
    <row r="1047" spans="1:11" x14ac:dyDescent="0.3">
      <c r="A1047" s="7" t="s">
        <v>1732</v>
      </c>
      <c r="B1047" s="5" t="s">
        <v>54</v>
      </c>
      <c r="C1047" s="5" t="s">
        <v>55</v>
      </c>
      <c r="D1047" s="5" t="s">
        <v>276</v>
      </c>
      <c r="E1047" s="5" t="s">
        <v>372</v>
      </c>
      <c r="F1047" s="8">
        <v>0.01</v>
      </c>
      <c r="G1047" s="8">
        <v>3.18</v>
      </c>
      <c r="H1047" s="8">
        <v>0.3125</v>
      </c>
      <c r="I1047" s="8">
        <v>56.921999999999997</v>
      </c>
      <c r="J1047" s="8">
        <v>56.609499999999997</v>
      </c>
      <c r="K1047" s="8">
        <v>182.15039999999999</v>
      </c>
    </row>
    <row r="1048" spans="1:11" x14ac:dyDescent="0.3">
      <c r="A1048" s="7" t="s">
        <v>1782</v>
      </c>
      <c r="B1048" s="5" t="s">
        <v>67</v>
      </c>
      <c r="C1048" s="5" t="s">
        <v>72</v>
      </c>
      <c r="D1048" s="5" t="s">
        <v>276</v>
      </c>
      <c r="E1048" s="5" t="s">
        <v>1783</v>
      </c>
      <c r="F1048" s="8">
        <v>0.08</v>
      </c>
      <c r="G1048" s="8">
        <v>3.32</v>
      </c>
      <c r="H1048" s="8">
        <v>2.5</v>
      </c>
      <c r="I1048" s="8">
        <v>59.427999999999997</v>
      </c>
      <c r="J1048" s="8">
        <v>56.927999999999997</v>
      </c>
      <c r="K1048" s="8">
        <v>23.7712</v>
      </c>
    </row>
    <row r="1049" spans="1:11" x14ac:dyDescent="0.3">
      <c r="A1049" s="7" t="s">
        <v>1782</v>
      </c>
      <c r="B1049" s="5" t="s">
        <v>67</v>
      </c>
      <c r="C1049" s="5" t="s">
        <v>55</v>
      </c>
      <c r="D1049" s="5" t="s">
        <v>276</v>
      </c>
      <c r="E1049" s="5" t="s">
        <v>1783</v>
      </c>
      <c r="F1049" s="8">
        <v>0.2</v>
      </c>
      <c r="G1049" s="8">
        <v>3.36</v>
      </c>
      <c r="H1049" s="8">
        <v>6.25</v>
      </c>
      <c r="I1049" s="8">
        <v>60.143999999999998</v>
      </c>
      <c r="J1049" s="8">
        <v>53.893999999999998</v>
      </c>
      <c r="K1049" s="8">
        <v>9.6230399999999996</v>
      </c>
    </row>
    <row r="1050" spans="1:11" x14ac:dyDescent="0.3">
      <c r="A1050" s="7" t="s">
        <v>1782</v>
      </c>
      <c r="B1050" s="5" t="s">
        <v>67</v>
      </c>
      <c r="C1050" s="5" t="s">
        <v>72</v>
      </c>
      <c r="D1050" s="5" t="s">
        <v>276</v>
      </c>
      <c r="E1050" s="5" t="s">
        <v>1783</v>
      </c>
      <c r="F1050" s="8">
        <v>0.31</v>
      </c>
      <c r="G1050" s="8">
        <v>2.8</v>
      </c>
      <c r="H1050" s="8">
        <v>9.6875</v>
      </c>
      <c r="I1050" s="8">
        <v>50.12</v>
      </c>
      <c r="J1050" s="8">
        <v>40.432499999999997</v>
      </c>
      <c r="K1050" s="8">
        <v>5.1736774193548403</v>
      </c>
    </row>
    <row r="1051" spans="1:11" x14ac:dyDescent="0.3">
      <c r="A1051" s="7" t="s">
        <v>1782</v>
      </c>
      <c r="B1051" s="5" t="s">
        <v>67</v>
      </c>
      <c r="C1051" s="5" t="s">
        <v>72</v>
      </c>
      <c r="D1051" s="5" t="s">
        <v>276</v>
      </c>
      <c r="E1051" s="5" t="s">
        <v>1783</v>
      </c>
      <c r="F1051" s="8">
        <v>0.26</v>
      </c>
      <c r="G1051" s="8">
        <v>2.8</v>
      </c>
      <c r="H1051" s="8">
        <v>8.125</v>
      </c>
      <c r="I1051" s="8">
        <v>50.12</v>
      </c>
      <c r="J1051" s="8">
        <v>41.994999999999997</v>
      </c>
      <c r="K1051" s="8">
        <v>6.1686153846153804</v>
      </c>
    </row>
    <row r="1052" spans="1:11" x14ac:dyDescent="0.3">
      <c r="A1052" s="7" t="s">
        <v>1705</v>
      </c>
      <c r="B1052" s="5" t="s">
        <v>67</v>
      </c>
      <c r="C1052" s="5" t="s">
        <v>72</v>
      </c>
      <c r="D1052" s="5" t="s">
        <v>276</v>
      </c>
      <c r="E1052" s="5" t="s">
        <v>421</v>
      </c>
      <c r="F1052" s="8">
        <v>0.01</v>
      </c>
      <c r="G1052" s="8">
        <v>3.69</v>
      </c>
      <c r="H1052" s="8">
        <v>0.3125</v>
      </c>
      <c r="I1052" s="8">
        <v>66.051000000000002</v>
      </c>
      <c r="J1052" s="8">
        <v>65.738500000000002</v>
      </c>
      <c r="K1052" s="8">
        <v>211.36320000000001</v>
      </c>
    </row>
    <row r="1053" spans="1:11" x14ac:dyDescent="0.3">
      <c r="A1053" s="7" t="s">
        <v>190</v>
      </c>
      <c r="B1053" s="5" t="s">
        <v>67</v>
      </c>
      <c r="C1053" s="5" t="s">
        <v>72</v>
      </c>
      <c r="D1053" s="5" t="s">
        <v>276</v>
      </c>
      <c r="E1053" s="5" t="s">
        <v>421</v>
      </c>
      <c r="F1053" s="8">
        <v>0.02</v>
      </c>
      <c r="G1053" s="8">
        <v>1.67</v>
      </c>
      <c r="H1053" s="8">
        <v>0.625</v>
      </c>
      <c r="I1053" s="8">
        <v>29.893000000000001</v>
      </c>
      <c r="J1053" s="8">
        <v>29.268000000000001</v>
      </c>
      <c r="K1053" s="8">
        <v>47.828800000000001</v>
      </c>
    </row>
    <row r="1054" spans="1:11" x14ac:dyDescent="0.3">
      <c r="A1054" s="7" t="s">
        <v>1711</v>
      </c>
      <c r="B1054" s="5" t="s">
        <v>54</v>
      </c>
      <c r="C1054" s="5" t="s">
        <v>72</v>
      </c>
      <c r="D1054" s="5" t="s">
        <v>276</v>
      </c>
      <c r="E1054" s="5" t="s">
        <v>421</v>
      </c>
      <c r="F1054" s="8">
        <v>0.02</v>
      </c>
      <c r="G1054" s="8">
        <v>2.52</v>
      </c>
      <c r="H1054" s="8">
        <v>0.625</v>
      </c>
      <c r="I1054" s="8">
        <v>45.107999999999997</v>
      </c>
      <c r="J1054" s="8">
        <v>44.482999999999997</v>
      </c>
      <c r="K1054" s="8">
        <v>72.172799999999995</v>
      </c>
    </row>
    <row r="1055" spans="1:11" x14ac:dyDescent="0.3">
      <c r="A1055" s="7" t="s">
        <v>1711</v>
      </c>
      <c r="B1055" s="5" t="s">
        <v>54</v>
      </c>
      <c r="C1055" s="5" t="s">
        <v>72</v>
      </c>
      <c r="D1055" s="5" t="s">
        <v>276</v>
      </c>
      <c r="E1055" s="5" t="s">
        <v>421</v>
      </c>
      <c r="F1055" s="8">
        <v>0.01</v>
      </c>
      <c r="G1055" s="8">
        <v>3.94</v>
      </c>
      <c r="H1055" s="8">
        <v>0.3125</v>
      </c>
      <c r="I1055" s="8">
        <v>70.525999999999996</v>
      </c>
      <c r="J1055" s="8">
        <v>70.213499999999996</v>
      </c>
      <c r="K1055" s="8">
        <v>225.6832</v>
      </c>
    </row>
    <row r="1056" spans="1:11" x14ac:dyDescent="0.3">
      <c r="A1056" s="7" t="s">
        <v>1711</v>
      </c>
      <c r="B1056" s="5" t="s">
        <v>54</v>
      </c>
      <c r="C1056" s="5" t="s">
        <v>55</v>
      </c>
      <c r="D1056" s="5" t="s">
        <v>276</v>
      </c>
      <c r="E1056" s="5" t="s">
        <v>421</v>
      </c>
      <c r="F1056" s="8">
        <v>0.01</v>
      </c>
      <c r="G1056" s="8">
        <v>4.76</v>
      </c>
      <c r="H1056" s="8">
        <v>0.3125</v>
      </c>
      <c r="I1056" s="8">
        <v>85.203999999999994</v>
      </c>
      <c r="J1056" s="8">
        <v>84.891499999999994</v>
      </c>
      <c r="K1056" s="8">
        <v>272.65280000000001</v>
      </c>
    </row>
    <row r="1057" spans="1:11" x14ac:dyDescent="0.3">
      <c r="A1057" s="7" t="s">
        <v>1026</v>
      </c>
      <c r="B1057" s="5" t="s">
        <v>67</v>
      </c>
      <c r="C1057" s="5" t="s">
        <v>72</v>
      </c>
      <c r="D1057" s="5" t="s">
        <v>276</v>
      </c>
      <c r="E1057" s="5" t="s">
        <v>607</v>
      </c>
      <c r="F1057" s="8">
        <v>0.01</v>
      </c>
      <c r="G1057" s="8">
        <v>6.39</v>
      </c>
      <c r="H1057" s="8">
        <v>0.3125</v>
      </c>
      <c r="I1057" s="8">
        <v>114.381</v>
      </c>
      <c r="J1057" s="8">
        <v>114.0685</v>
      </c>
      <c r="K1057" s="8">
        <v>366.01920000000001</v>
      </c>
    </row>
    <row r="1058" spans="1:11" x14ac:dyDescent="0.3">
      <c r="A1058" s="7" t="s">
        <v>1026</v>
      </c>
      <c r="B1058" s="5" t="s">
        <v>67</v>
      </c>
      <c r="C1058" s="5" t="s">
        <v>55</v>
      </c>
      <c r="D1058" s="5" t="s">
        <v>276</v>
      </c>
      <c r="E1058" s="5" t="s">
        <v>607</v>
      </c>
      <c r="F1058" s="8">
        <v>0.11</v>
      </c>
      <c r="G1058" s="8">
        <v>8.49</v>
      </c>
      <c r="H1058" s="8">
        <v>3.4375</v>
      </c>
      <c r="I1058" s="8">
        <v>151.971</v>
      </c>
      <c r="J1058" s="8">
        <v>148.5335</v>
      </c>
      <c r="K1058" s="8">
        <v>44.209745454545498</v>
      </c>
    </row>
    <row r="1059" spans="1:11" x14ac:dyDescent="0.3">
      <c r="A1059" s="7" t="s">
        <v>1026</v>
      </c>
      <c r="B1059" s="5" t="s">
        <v>67</v>
      </c>
      <c r="C1059" s="5" t="s">
        <v>72</v>
      </c>
      <c r="D1059" s="5" t="s">
        <v>276</v>
      </c>
      <c r="E1059" s="5" t="s">
        <v>607</v>
      </c>
      <c r="F1059" s="8">
        <v>0.02</v>
      </c>
      <c r="G1059" s="8">
        <v>6.3</v>
      </c>
      <c r="H1059" s="8">
        <v>0.625</v>
      </c>
      <c r="I1059" s="8">
        <v>112.77</v>
      </c>
      <c r="J1059" s="8">
        <v>112.145</v>
      </c>
      <c r="K1059" s="8">
        <v>180.43199999999999</v>
      </c>
    </row>
    <row r="1060" spans="1:11" x14ac:dyDescent="0.3">
      <c r="A1060" s="7" t="s">
        <v>1037</v>
      </c>
      <c r="B1060" s="5" t="s">
        <v>67</v>
      </c>
      <c r="C1060" s="5" t="s">
        <v>55</v>
      </c>
      <c r="D1060" s="5" t="s">
        <v>276</v>
      </c>
      <c r="E1060" s="5" t="s">
        <v>607</v>
      </c>
      <c r="F1060" s="8">
        <v>0.01</v>
      </c>
      <c r="G1060" s="8">
        <v>4.24</v>
      </c>
      <c r="H1060" s="8">
        <v>0.3125</v>
      </c>
      <c r="I1060" s="8">
        <v>75.896000000000001</v>
      </c>
      <c r="J1060" s="8">
        <v>75.583500000000001</v>
      </c>
      <c r="K1060" s="8">
        <v>242.8672</v>
      </c>
    </row>
    <row r="1061" spans="1:11" x14ac:dyDescent="0.3">
      <c r="A1061" s="7" t="s">
        <v>1026</v>
      </c>
      <c r="B1061" s="5" t="s">
        <v>67</v>
      </c>
      <c r="C1061" s="5" t="s">
        <v>55</v>
      </c>
      <c r="D1061" s="5" t="s">
        <v>276</v>
      </c>
      <c r="E1061" s="5" t="s">
        <v>607</v>
      </c>
      <c r="F1061" s="8">
        <v>0.1</v>
      </c>
      <c r="G1061" s="8">
        <v>6.93</v>
      </c>
      <c r="H1061" s="8">
        <v>3.125</v>
      </c>
      <c r="I1061" s="8">
        <v>124.047</v>
      </c>
      <c r="J1061" s="8">
        <v>120.922</v>
      </c>
      <c r="K1061" s="8">
        <v>39.695039999999999</v>
      </c>
    </row>
    <row r="1062" spans="1:11" x14ac:dyDescent="0.3">
      <c r="A1062" s="7" t="s">
        <v>1033</v>
      </c>
      <c r="B1062" s="5" t="s">
        <v>67</v>
      </c>
      <c r="C1062" s="5" t="s">
        <v>72</v>
      </c>
      <c r="D1062" s="5" t="s">
        <v>276</v>
      </c>
      <c r="E1062" s="5" t="s">
        <v>607</v>
      </c>
      <c r="F1062" s="8">
        <v>0.01</v>
      </c>
      <c r="G1062" s="8">
        <v>6.44</v>
      </c>
      <c r="H1062" s="8">
        <v>0.3125</v>
      </c>
      <c r="I1062" s="8">
        <v>115.276</v>
      </c>
      <c r="J1062" s="8">
        <v>114.9635</v>
      </c>
      <c r="K1062" s="8">
        <v>368.88319999999999</v>
      </c>
    </row>
    <row r="1063" spans="1:11" x14ac:dyDescent="0.3">
      <c r="A1063" s="7" t="s">
        <v>1033</v>
      </c>
      <c r="B1063" s="5" t="s">
        <v>67</v>
      </c>
      <c r="C1063" s="5" t="s">
        <v>55</v>
      </c>
      <c r="D1063" s="5" t="s">
        <v>276</v>
      </c>
      <c r="E1063" s="5" t="s">
        <v>607</v>
      </c>
      <c r="F1063" s="8">
        <v>0.01</v>
      </c>
      <c r="G1063" s="8">
        <v>6.04</v>
      </c>
      <c r="H1063" s="8">
        <v>0.3125</v>
      </c>
      <c r="I1063" s="8">
        <v>108.116</v>
      </c>
      <c r="J1063" s="8">
        <v>107.8035</v>
      </c>
      <c r="K1063" s="8">
        <v>345.97120000000001</v>
      </c>
    </row>
    <row r="1064" spans="1:11" x14ac:dyDescent="0.3">
      <c r="A1064" s="7" t="s">
        <v>1014</v>
      </c>
      <c r="B1064" s="5" t="s">
        <v>682</v>
      </c>
      <c r="C1064" s="5" t="s">
        <v>72</v>
      </c>
      <c r="D1064" s="5" t="s">
        <v>276</v>
      </c>
      <c r="E1064" s="5" t="s">
        <v>607</v>
      </c>
      <c r="F1064" s="8">
        <v>0.01</v>
      </c>
      <c r="G1064" s="8">
        <v>0.41</v>
      </c>
      <c r="H1064" s="8">
        <v>0.3125</v>
      </c>
      <c r="I1064" s="8">
        <v>7.3390000000000004</v>
      </c>
      <c r="J1064" s="8">
        <v>7.0265000000000004</v>
      </c>
      <c r="K1064" s="8">
        <v>23.4848</v>
      </c>
    </row>
    <row r="1065" spans="1:11" x14ac:dyDescent="0.3">
      <c r="A1065" s="7" t="s">
        <v>1011</v>
      </c>
      <c r="B1065" s="5" t="s">
        <v>67</v>
      </c>
      <c r="C1065" s="5" t="s">
        <v>55</v>
      </c>
      <c r="D1065" s="5" t="s">
        <v>276</v>
      </c>
      <c r="E1065" s="5" t="s">
        <v>607</v>
      </c>
      <c r="F1065" s="8">
        <v>0.06</v>
      </c>
      <c r="G1065" s="8">
        <v>4.38</v>
      </c>
      <c r="H1065" s="8">
        <v>1.875</v>
      </c>
      <c r="I1065" s="8">
        <v>78.402000000000001</v>
      </c>
      <c r="J1065" s="8">
        <v>76.527000000000001</v>
      </c>
      <c r="K1065" s="8">
        <v>41.814399999999999</v>
      </c>
    </row>
    <row r="1066" spans="1:11" x14ac:dyDescent="0.3">
      <c r="A1066" s="7" t="s">
        <v>1011</v>
      </c>
      <c r="B1066" s="5" t="s">
        <v>67</v>
      </c>
      <c r="C1066" s="5" t="s">
        <v>72</v>
      </c>
      <c r="D1066" s="5" t="s">
        <v>276</v>
      </c>
      <c r="E1066" s="5" t="s">
        <v>607</v>
      </c>
      <c r="F1066" s="8">
        <v>0.02</v>
      </c>
      <c r="G1066" s="8">
        <v>0.92</v>
      </c>
      <c r="H1066" s="8">
        <v>0.625</v>
      </c>
      <c r="I1066" s="8">
        <v>16.468</v>
      </c>
      <c r="J1066" s="8">
        <v>15.843</v>
      </c>
      <c r="K1066" s="8">
        <v>26.348800000000001</v>
      </c>
    </row>
    <row r="1067" spans="1:11" x14ac:dyDescent="0.3">
      <c r="A1067" s="7" t="s">
        <v>999</v>
      </c>
      <c r="B1067" s="5" t="s">
        <v>67</v>
      </c>
      <c r="C1067" s="5" t="s">
        <v>55</v>
      </c>
      <c r="D1067" s="5" t="s">
        <v>276</v>
      </c>
      <c r="E1067" s="5" t="s">
        <v>607</v>
      </c>
      <c r="F1067" s="8">
        <v>0.03</v>
      </c>
      <c r="G1067" s="8">
        <v>3</v>
      </c>
      <c r="H1067" s="8">
        <v>0.9375</v>
      </c>
      <c r="I1067" s="8">
        <v>53.7</v>
      </c>
      <c r="J1067" s="8">
        <v>52.762500000000003</v>
      </c>
      <c r="K1067" s="8">
        <v>57.28</v>
      </c>
    </row>
    <row r="1068" spans="1:11" x14ac:dyDescent="0.3">
      <c r="A1068" s="7" t="s">
        <v>999</v>
      </c>
      <c r="B1068" s="5" t="s">
        <v>67</v>
      </c>
      <c r="C1068" s="5" t="s">
        <v>72</v>
      </c>
      <c r="D1068" s="5" t="s">
        <v>276</v>
      </c>
      <c r="E1068" s="5" t="s">
        <v>607</v>
      </c>
      <c r="F1068" s="8">
        <v>0.04</v>
      </c>
      <c r="G1068" s="8">
        <v>1.94</v>
      </c>
      <c r="H1068" s="8">
        <v>1.25</v>
      </c>
      <c r="I1068" s="8">
        <v>34.725999999999999</v>
      </c>
      <c r="J1068" s="8">
        <v>33.475999999999999</v>
      </c>
      <c r="K1068" s="8">
        <v>27.780799999999999</v>
      </c>
    </row>
    <row r="1069" spans="1:11" x14ac:dyDescent="0.3">
      <c r="A1069" s="7" t="s">
        <v>1005</v>
      </c>
      <c r="B1069" s="5" t="s">
        <v>67</v>
      </c>
      <c r="C1069" s="5" t="s">
        <v>72</v>
      </c>
      <c r="D1069" s="5" t="s">
        <v>276</v>
      </c>
      <c r="E1069" s="5" t="s">
        <v>607</v>
      </c>
      <c r="F1069" s="8">
        <v>0.08</v>
      </c>
      <c r="G1069" s="8">
        <v>1.63</v>
      </c>
      <c r="H1069" s="8">
        <v>2.5</v>
      </c>
      <c r="I1069" s="8">
        <v>29.177</v>
      </c>
      <c r="J1069" s="8">
        <v>26.677</v>
      </c>
      <c r="K1069" s="8">
        <v>11.6708</v>
      </c>
    </row>
    <row r="1070" spans="1:11" x14ac:dyDescent="0.3">
      <c r="A1070" s="7" t="s">
        <v>1005</v>
      </c>
      <c r="B1070" s="5" t="s">
        <v>67</v>
      </c>
      <c r="C1070" s="5" t="s">
        <v>55</v>
      </c>
      <c r="D1070" s="5" t="s">
        <v>276</v>
      </c>
      <c r="E1070" s="5" t="s">
        <v>607</v>
      </c>
      <c r="F1070" s="8">
        <v>0.14000000000000001</v>
      </c>
      <c r="G1070" s="8">
        <v>3.08</v>
      </c>
      <c r="H1070" s="8">
        <v>4.375</v>
      </c>
      <c r="I1070" s="8">
        <v>55.131999999999998</v>
      </c>
      <c r="J1070" s="8">
        <v>50.756999999999998</v>
      </c>
      <c r="K1070" s="8">
        <v>12.601599999999999</v>
      </c>
    </row>
    <row r="1071" spans="1:11" x14ac:dyDescent="0.3">
      <c r="A1071" s="7" t="s">
        <v>681</v>
      </c>
      <c r="B1071" s="5" t="s">
        <v>682</v>
      </c>
      <c r="C1071" s="5" t="s">
        <v>55</v>
      </c>
      <c r="D1071" s="5" t="s">
        <v>276</v>
      </c>
      <c r="E1071" s="5" t="s">
        <v>607</v>
      </c>
      <c r="F1071" s="8">
        <v>0.21</v>
      </c>
      <c r="G1071" s="8">
        <v>4.43</v>
      </c>
      <c r="H1071" s="8">
        <v>6.5625</v>
      </c>
      <c r="I1071" s="8">
        <v>79.296999999999997</v>
      </c>
      <c r="J1071" s="8">
        <v>72.734499999999997</v>
      </c>
      <c r="K1071" s="8">
        <v>12.0833523809524</v>
      </c>
    </row>
    <row r="1072" spans="1:11" x14ac:dyDescent="0.3">
      <c r="A1072" s="7" t="s">
        <v>681</v>
      </c>
      <c r="B1072" s="5" t="s">
        <v>682</v>
      </c>
      <c r="C1072" s="5" t="s">
        <v>72</v>
      </c>
      <c r="D1072" s="5" t="s">
        <v>276</v>
      </c>
      <c r="E1072" s="5" t="s">
        <v>607</v>
      </c>
      <c r="F1072" s="8">
        <v>0.17</v>
      </c>
      <c r="G1072" s="8">
        <v>6.36</v>
      </c>
      <c r="H1072" s="8">
        <v>5.3125</v>
      </c>
      <c r="I1072" s="8">
        <v>113.84399999999999</v>
      </c>
      <c r="J1072" s="8">
        <v>108.53149999999999</v>
      </c>
      <c r="K1072" s="8">
        <v>21.429458823529401</v>
      </c>
    </row>
    <row r="1073" spans="1:11" x14ac:dyDescent="0.3">
      <c r="A1073" s="7" t="s">
        <v>1020</v>
      </c>
      <c r="B1073" s="5" t="s">
        <v>67</v>
      </c>
      <c r="C1073" s="5" t="s">
        <v>55</v>
      </c>
      <c r="D1073" s="5" t="s">
        <v>276</v>
      </c>
      <c r="E1073" s="5" t="s">
        <v>607</v>
      </c>
      <c r="F1073" s="8">
        <v>1.35</v>
      </c>
      <c r="G1073" s="8">
        <v>6.01</v>
      </c>
      <c r="H1073" s="8">
        <v>42.1875</v>
      </c>
      <c r="I1073" s="8">
        <v>107.57899999999999</v>
      </c>
      <c r="J1073" s="8">
        <v>65.391499999999994</v>
      </c>
      <c r="K1073" s="8">
        <v>2.5500207407407398</v>
      </c>
    </row>
    <row r="1074" spans="1:11" x14ac:dyDescent="0.3">
      <c r="A1074" s="7" t="s">
        <v>1020</v>
      </c>
      <c r="B1074" s="5" t="s">
        <v>67</v>
      </c>
      <c r="C1074" s="5" t="s">
        <v>72</v>
      </c>
      <c r="D1074" s="5" t="s">
        <v>276</v>
      </c>
      <c r="E1074" s="5" t="s">
        <v>607</v>
      </c>
      <c r="F1074" s="8">
        <v>0.8</v>
      </c>
      <c r="G1074" s="8">
        <v>8.73</v>
      </c>
      <c r="H1074" s="8">
        <v>25</v>
      </c>
      <c r="I1074" s="8">
        <v>156.267</v>
      </c>
      <c r="J1074" s="8">
        <v>131.267</v>
      </c>
      <c r="K1074" s="8">
        <v>6.25068</v>
      </c>
    </row>
    <row r="1075" spans="1:11" x14ac:dyDescent="0.3">
      <c r="A1075" s="7" t="s">
        <v>610</v>
      </c>
      <c r="B1075" s="5" t="s">
        <v>67</v>
      </c>
      <c r="C1075" s="5" t="s">
        <v>55</v>
      </c>
      <c r="D1075" s="5" t="s">
        <v>276</v>
      </c>
      <c r="E1075" s="5" t="s">
        <v>607</v>
      </c>
      <c r="F1075" s="8">
        <v>3.47</v>
      </c>
      <c r="G1075" s="8">
        <v>3.53</v>
      </c>
      <c r="H1075" s="8">
        <v>108.4375</v>
      </c>
      <c r="I1075" s="8">
        <v>63.186999999999998</v>
      </c>
      <c r="J1075" s="8">
        <v>-45.250500000000002</v>
      </c>
      <c r="K1075" s="8">
        <v>0.58270432276657003</v>
      </c>
    </row>
    <row r="1076" spans="1:11" x14ac:dyDescent="0.3">
      <c r="A1076" s="7" t="s">
        <v>610</v>
      </c>
      <c r="B1076" s="5" t="s">
        <v>67</v>
      </c>
      <c r="C1076" s="5" t="s">
        <v>72</v>
      </c>
      <c r="D1076" s="5" t="s">
        <v>276</v>
      </c>
      <c r="E1076" s="5" t="s">
        <v>607</v>
      </c>
      <c r="F1076" s="8">
        <v>0.75</v>
      </c>
      <c r="G1076" s="8">
        <v>4.93</v>
      </c>
      <c r="H1076" s="8">
        <v>23.4375</v>
      </c>
      <c r="I1076" s="8">
        <v>88.247</v>
      </c>
      <c r="J1076" s="8">
        <v>64.8095</v>
      </c>
      <c r="K1076" s="8">
        <v>3.7652053333333302</v>
      </c>
    </row>
    <row r="1077" spans="1:11" x14ac:dyDescent="0.3">
      <c r="A1077" s="7" t="s">
        <v>606</v>
      </c>
      <c r="B1077" s="5" t="s">
        <v>67</v>
      </c>
      <c r="C1077" s="5" t="s">
        <v>55</v>
      </c>
      <c r="D1077" s="5" t="s">
        <v>276</v>
      </c>
      <c r="E1077" s="5" t="s">
        <v>607</v>
      </c>
      <c r="F1077" s="8">
        <v>0.53</v>
      </c>
      <c r="G1077" s="8">
        <v>6.85</v>
      </c>
      <c r="H1077" s="8">
        <v>16.5625</v>
      </c>
      <c r="I1077" s="8">
        <v>122.61499999999999</v>
      </c>
      <c r="J1077" s="8">
        <v>106.05249999999999</v>
      </c>
      <c r="K1077" s="8">
        <v>7.4031698113207502</v>
      </c>
    </row>
    <row r="1078" spans="1:11" x14ac:dyDescent="0.3">
      <c r="A1078" s="7" t="s">
        <v>606</v>
      </c>
      <c r="B1078" s="5" t="s">
        <v>67</v>
      </c>
      <c r="C1078" s="5" t="s">
        <v>72</v>
      </c>
      <c r="D1078" s="5" t="s">
        <v>276</v>
      </c>
      <c r="E1078" s="5" t="s">
        <v>607</v>
      </c>
      <c r="F1078" s="8">
        <v>0.01</v>
      </c>
      <c r="G1078" s="8">
        <v>5.36</v>
      </c>
      <c r="H1078" s="8">
        <v>0.3125</v>
      </c>
      <c r="I1078" s="8">
        <v>95.944000000000003</v>
      </c>
      <c r="J1078" s="8">
        <v>95.631500000000003</v>
      </c>
      <c r="K1078" s="8">
        <v>307.02080000000001</v>
      </c>
    </row>
    <row r="1079" spans="1:11" x14ac:dyDescent="0.3">
      <c r="A1079" s="7" t="s">
        <v>1041</v>
      </c>
      <c r="B1079" s="5" t="s">
        <v>67</v>
      </c>
      <c r="C1079" s="5" t="s">
        <v>55</v>
      </c>
      <c r="D1079" s="5" t="s">
        <v>276</v>
      </c>
      <c r="E1079" s="5" t="s">
        <v>607</v>
      </c>
      <c r="F1079" s="8">
        <v>0.01</v>
      </c>
      <c r="G1079" s="8">
        <v>10.81</v>
      </c>
      <c r="H1079" s="8">
        <v>0.3125</v>
      </c>
      <c r="I1079" s="8">
        <v>193.499</v>
      </c>
      <c r="J1079" s="8">
        <v>193.1865</v>
      </c>
      <c r="K1079" s="8">
        <v>619.19680000000005</v>
      </c>
    </row>
    <row r="1080" spans="1:11" x14ac:dyDescent="0.3">
      <c r="A1080" s="7" t="s">
        <v>1041</v>
      </c>
      <c r="B1080" s="5" t="s">
        <v>67</v>
      </c>
      <c r="C1080" s="5" t="s">
        <v>72</v>
      </c>
      <c r="D1080" s="5" t="s">
        <v>276</v>
      </c>
      <c r="E1080" s="5" t="s">
        <v>607</v>
      </c>
      <c r="F1080" s="8">
        <v>0.35</v>
      </c>
      <c r="G1080" s="8">
        <v>3.95</v>
      </c>
      <c r="H1080" s="8">
        <v>10.9375</v>
      </c>
      <c r="I1080" s="8">
        <v>70.704999999999998</v>
      </c>
      <c r="J1080" s="8">
        <v>59.767499999999998</v>
      </c>
      <c r="K1080" s="8">
        <v>6.4644571428571398</v>
      </c>
    </row>
    <row r="1081" spans="1:11" x14ac:dyDescent="0.3">
      <c r="A1081" s="7" t="s">
        <v>1041</v>
      </c>
      <c r="B1081" s="5" t="s">
        <v>67</v>
      </c>
      <c r="C1081" s="5" t="s">
        <v>72</v>
      </c>
      <c r="D1081" s="5" t="s">
        <v>276</v>
      </c>
      <c r="E1081" s="5" t="s">
        <v>607</v>
      </c>
      <c r="F1081" s="8">
        <v>0.01</v>
      </c>
      <c r="G1081" s="8">
        <v>5.95</v>
      </c>
      <c r="H1081" s="8">
        <v>0.3125</v>
      </c>
      <c r="I1081" s="8">
        <v>106.505</v>
      </c>
      <c r="J1081" s="8">
        <v>106.1925</v>
      </c>
      <c r="K1081" s="8">
        <v>340.81599999999997</v>
      </c>
    </row>
    <row r="1082" spans="1:11" x14ac:dyDescent="0.3">
      <c r="A1082" s="7" t="s">
        <v>614</v>
      </c>
      <c r="B1082" s="5" t="s">
        <v>54</v>
      </c>
      <c r="C1082" s="5" t="s">
        <v>72</v>
      </c>
      <c r="D1082" s="5" t="s">
        <v>276</v>
      </c>
      <c r="E1082" s="5" t="s">
        <v>607</v>
      </c>
      <c r="F1082" s="8">
        <v>0.01</v>
      </c>
      <c r="G1082" s="8">
        <v>2.63</v>
      </c>
      <c r="H1082" s="8">
        <v>0.3125</v>
      </c>
      <c r="I1082" s="8">
        <v>47.076999999999998</v>
      </c>
      <c r="J1082" s="8">
        <v>46.764499999999998</v>
      </c>
      <c r="K1082" s="8">
        <v>150.6464</v>
      </c>
    </row>
    <row r="1083" spans="1:11" x14ac:dyDescent="0.3">
      <c r="A1083" s="7" t="s">
        <v>3184</v>
      </c>
      <c r="B1083" s="5" t="s">
        <v>682</v>
      </c>
      <c r="C1083" s="5" t="s">
        <v>72</v>
      </c>
      <c r="D1083" s="5" t="s">
        <v>276</v>
      </c>
      <c r="E1083" s="5" t="s">
        <v>607</v>
      </c>
      <c r="F1083" s="8">
        <v>0.01</v>
      </c>
      <c r="G1083" s="8">
        <v>2.09</v>
      </c>
      <c r="H1083" s="8">
        <v>0.3125</v>
      </c>
      <c r="I1083" s="8">
        <v>37.411000000000001</v>
      </c>
      <c r="J1083" s="8">
        <v>37.098500000000001</v>
      </c>
      <c r="K1083" s="8">
        <v>119.7152</v>
      </c>
    </row>
    <row r="1084" spans="1:11" x14ac:dyDescent="0.3">
      <c r="A1084" s="7" t="s">
        <v>619</v>
      </c>
      <c r="B1084" s="5" t="s">
        <v>67</v>
      </c>
      <c r="C1084" s="5" t="s">
        <v>72</v>
      </c>
      <c r="D1084" s="5" t="s">
        <v>276</v>
      </c>
      <c r="E1084" s="5" t="s">
        <v>607</v>
      </c>
      <c r="F1084" s="8">
        <v>0.18</v>
      </c>
      <c r="G1084" s="8">
        <v>5.08</v>
      </c>
      <c r="H1084" s="8">
        <v>5.625</v>
      </c>
      <c r="I1084" s="8">
        <v>90.932000000000002</v>
      </c>
      <c r="J1084" s="8">
        <v>85.307000000000002</v>
      </c>
      <c r="K1084" s="8">
        <v>16.165688888888901</v>
      </c>
    </row>
    <row r="1085" spans="1:11" x14ac:dyDescent="0.3">
      <c r="A1085" s="7" t="s">
        <v>1623</v>
      </c>
      <c r="B1085" s="5" t="s">
        <v>67</v>
      </c>
      <c r="C1085" s="5" t="s">
        <v>55</v>
      </c>
      <c r="D1085" s="5" t="s">
        <v>276</v>
      </c>
      <c r="E1085" s="5" t="s">
        <v>498</v>
      </c>
      <c r="F1085" s="8">
        <v>0.18</v>
      </c>
      <c r="G1085" s="8">
        <v>3.58</v>
      </c>
      <c r="H1085" s="8">
        <v>5.625</v>
      </c>
      <c r="I1085" s="8">
        <v>64.081999999999994</v>
      </c>
      <c r="J1085" s="8">
        <v>58.457000000000001</v>
      </c>
      <c r="K1085" s="8">
        <v>11.3923555555556</v>
      </c>
    </row>
    <row r="1086" spans="1:11" x14ac:dyDescent="0.3">
      <c r="A1086" s="7" t="s">
        <v>1623</v>
      </c>
      <c r="B1086" s="5" t="s">
        <v>67</v>
      </c>
      <c r="C1086" s="5" t="s">
        <v>72</v>
      </c>
      <c r="D1086" s="5" t="s">
        <v>276</v>
      </c>
      <c r="E1086" s="5" t="s">
        <v>498</v>
      </c>
      <c r="F1086" s="8">
        <v>0.01</v>
      </c>
      <c r="G1086" s="8">
        <v>3.42</v>
      </c>
      <c r="H1086" s="8">
        <v>0.3125</v>
      </c>
      <c r="I1086" s="8">
        <v>61.218000000000004</v>
      </c>
      <c r="J1086" s="8">
        <v>60.905500000000004</v>
      </c>
      <c r="K1086" s="8">
        <v>195.89760000000001</v>
      </c>
    </row>
    <row r="1087" spans="1:11" x14ac:dyDescent="0.3">
      <c r="A1087" s="7" t="s">
        <v>1623</v>
      </c>
      <c r="B1087" s="5" t="s">
        <v>67</v>
      </c>
      <c r="C1087" s="5" t="s">
        <v>72</v>
      </c>
      <c r="D1087" s="5" t="s">
        <v>276</v>
      </c>
      <c r="E1087" s="5" t="s">
        <v>498</v>
      </c>
      <c r="F1087" s="8">
        <v>0.01</v>
      </c>
      <c r="G1087" s="8">
        <v>3.13</v>
      </c>
      <c r="H1087" s="8">
        <v>0.3125</v>
      </c>
      <c r="I1087" s="8">
        <v>56.027000000000001</v>
      </c>
      <c r="J1087" s="8">
        <v>55.714500000000001</v>
      </c>
      <c r="K1087" s="8">
        <v>179.28639999999999</v>
      </c>
    </row>
    <row r="1088" spans="1:11" x14ac:dyDescent="0.3">
      <c r="A1088" s="7" t="s">
        <v>1481</v>
      </c>
      <c r="B1088" s="5" t="s">
        <v>682</v>
      </c>
      <c r="C1088" s="5" t="s">
        <v>72</v>
      </c>
      <c r="D1088" s="5" t="s">
        <v>276</v>
      </c>
      <c r="E1088" s="5" t="s">
        <v>607</v>
      </c>
      <c r="F1088" s="8">
        <v>0.06</v>
      </c>
      <c r="G1088" s="8">
        <v>7.24</v>
      </c>
      <c r="H1088" s="8">
        <v>1.875</v>
      </c>
      <c r="I1088" s="8">
        <v>129.596</v>
      </c>
      <c r="J1088" s="8">
        <v>127.721</v>
      </c>
      <c r="K1088" s="8">
        <v>69.1178666666667</v>
      </c>
    </row>
    <row r="1089" spans="1:11" x14ac:dyDescent="0.3">
      <c r="A1089" s="7" t="s">
        <v>1481</v>
      </c>
      <c r="B1089" s="5" t="s">
        <v>682</v>
      </c>
      <c r="C1089" s="5" t="s">
        <v>55</v>
      </c>
      <c r="D1089" s="5" t="s">
        <v>276</v>
      </c>
      <c r="E1089" s="5" t="s">
        <v>607</v>
      </c>
      <c r="F1089" s="8">
        <v>0.11</v>
      </c>
      <c r="G1089" s="8">
        <v>10.52</v>
      </c>
      <c r="H1089" s="8">
        <v>3.4375</v>
      </c>
      <c r="I1089" s="8">
        <v>188.30799999999999</v>
      </c>
      <c r="J1089" s="8">
        <v>184.87049999999999</v>
      </c>
      <c r="K1089" s="8">
        <v>54.780509090909099</v>
      </c>
    </row>
    <row r="1090" spans="1:11" x14ac:dyDescent="0.3">
      <c r="A1090" s="7" t="s">
        <v>1481</v>
      </c>
      <c r="B1090" s="5" t="s">
        <v>682</v>
      </c>
      <c r="C1090" s="5" t="s">
        <v>72</v>
      </c>
      <c r="D1090" s="5" t="s">
        <v>276</v>
      </c>
      <c r="E1090" s="5" t="s">
        <v>607</v>
      </c>
      <c r="F1090" s="8">
        <v>0.08</v>
      </c>
      <c r="G1090" s="8">
        <v>12.94</v>
      </c>
      <c r="H1090" s="8">
        <v>2.5</v>
      </c>
      <c r="I1090" s="8">
        <v>231.626</v>
      </c>
      <c r="J1090" s="8">
        <v>229.126</v>
      </c>
      <c r="K1090" s="8">
        <v>92.650400000000005</v>
      </c>
    </row>
    <row r="1091" spans="1:11" x14ac:dyDescent="0.3">
      <c r="A1091" s="7" t="s">
        <v>1481</v>
      </c>
      <c r="B1091" s="5" t="s">
        <v>682</v>
      </c>
      <c r="C1091" s="5" t="s">
        <v>72</v>
      </c>
      <c r="D1091" s="5" t="s">
        <v>276</v>
      </c>
      <c r="E1091" s="5" t="s">
        <v>607</v>
      </c>
      <c r="F1091" s="8">
        <v>7.0000000000000007E-2</v>
      </c>
      <c r="G1091" s="8">
        <v>11.73</v>
      </c>
      <c r="H1091" s="8">
        <v>2.1875</v>
      </c>
      <c r="I1091" s="8">
        <v>209.96700000000001</v>
      </c>
      <c r="J1091" s="8">
        <v>207.77950000000001</v>
      </c>
      <c r="K1091" s="8">
        <v>95.984914285714297</v>
      </c>
    </row>
    <row r="1092" spans="1:11" x14ac:dyDescent="0.3">
      <c r="A1092" s="7" t="s">
        <v>1488</v>
      </c>
      <c r="B1092" s="5" t="s">
        <v>67</v>
      </c>
      <c r="C1092" s="5" t="s">
        <v>72</v>
      </c>
      <c r="D1092" s="5" t="s">
        <v>276</v>
      </c>
      <c r="E1092" s="5" t="s">
        <v>607</v>
      </c>
      <c r="F1092" s="8">
        <v>0.03</v>
      </c>
      <c r="G1092" s="8">
        <v>0.3</v>
      </c>
      <c r="H1092" s="8">
        <v>0.9375</v>
      </c>
      <c r="I1092" s="8">
        <v>5.37</v>
      </c>
      <c r="J1092" s="8">
        <v>4.4325000000000001</v>
      </c>
      <c r="K1092" s="8">
        <v>5.7279999999999998</v>
      </c>
    </row>
    <row r="1093" spans="1:11" x14ac:dyDescent="0.3">
      <c r="A1093" s="7" t="s">
        <v>1488</v>
      </c>
      <c r="B1093" s="5" t="s">
        <v>67</v>
      </c>
      <c r="C1093" s="5" t="s">
        <v>55</v>
      </c>
      <c r="D1093" s="5" t="s">
        <v>276</v>
      </c>
      <c r="E1093" s="5" t="s">
        <v>607</v>
      </c>
      <c r="F1093" s="8">
        <v>0.24</v>
      </c>
      <c r="G1093" s="8">
        <v>1.42</v>
      </c>
      <c r="H1093" s="8">
        <v>7.5</v>
      </c>
      <c r="I1093" s="8">
        <v>25.417999999999999</v>
      </c>
      <c r="J1093" s="8">
        <v>17.917999999999999</v>
      </c>
      <c r="K1093" s="8">
        <v>3.38906666666667</v>
      </c>
    </row>
    <row r="1094" spans="1:11" x14ac:dyDescent="0.3">
      <c r="A1094" s="7" t="s">
        <v>1488</v>
      </c>
      <c r="B1094" s="5" t="s">
        <v>67</v>
      </c>
      <c r="C1094" s="5" t="s">
        <v>72</v>
      </c>
      <c r="D1094" s="5" t="s">
        <v>276</v>
      </c>
      <c r="E1094" s="5" t="s">
        <v>607</v>
      </c>
      <c r="F1094" s="8">
        <v>0.03</v>
      </c>
      <c r="G1094" s="8">
        <v>0.68</v>
      </c>
      <c r="H1094" s="8">
        <v>0.9375</v>
      </c>
      <c r="I1094" s="8">
        <v>12.172000000000001</v>
      </c>
      <c r="J1094" s="8">
        <v>11.234500000000001</v>
      </c>
      <c r="K1094" s="8">
        <v>12.9834666666667</v>
      </c>
    </row>
    <row r="1095" spans="1:11" x14ac:dyDescent="0.3">
      <c r="A1095" s="7" t="s">
        <v>1488</v>
      </c>
      <c r="B1095" s="5" t="s">
        <v>67</v>
      </c>
      <c r="C1095" s="5" t="s">
        <v>72</v>
      </c>
      <c r="D1095" s="5" t="s">
        <v>276</v>
      </c>
      <c r="E1095" s="5" t="s">
        <v>607</v>
      </c>
      <c r="F1095" s="8">
        <v>0.01</v>
      </c>
      <c r="G1095" s="8">
        <v>0.51</v>
      </c>
      <c r="H1095" s="8">
        <v>0.3125</v>
      </c>
      <c r="I1095" s="8">
        <v>9.1289999999999996</v>
      </c>
      <c r="J1095" s="8">
        <v>8.8164999999999996</v>
      </c>
      <c r="K1095" s="8">
        <v>29.212800000000001</v>
      </c>
    </row>
    <row r="1096" spans="1:11" x14ac:dyDescent="0.3">
      <c r="A1096" s="7" t="s">
        <v>1496</v>
      </c>
      <c r="B1096" s="5" t="s">
        <v>67</v>
      </c>
      <c r="C1096" s="5" t="s">
        <v>72</v>
      </c>
      <c r="D1096" s="5" t="s">
        <v>276</v>
      </c>
      <c r="E1096" s="5" t="s">
        <v>505</v>
      </c>
      <c r="F1096" s="8">
        <v>0.01</v>
      </c>
      <c r="G1096" s="8">
        <v>0.64</v>
      </c>
      <c r="H1096" s="8">
        <v>0.3125</v>
      </c>
      <c r="I1096" s="8">
        <v>11.456</v>
      </c>
      <c r="J1096" s="8">
        <v>11.1435</v>
      </c>
      <c r="K1096" s="8">
        <v>36.659199999999998</v>
      </c>
    </row>
    <row r="1097" spans="1:11" x14ac:dyDescent="0.3">
      <c r="A1097" s="7" t="s">
        <v>1496</v>
      </c>
      <c r="B1097" s="5" t="s">
        <v>67</v>
      </c>
      <c r="C1097" s="5" t="s">
        <v>55</v>
      </c>
      <c r="D1097" s="5" t="s">
        <v>276</v>
      </c>
      <c r="E1097" s="5" t="s">
        <v>505</v>
      </c>
      <c r="F1097" s="8">
        <v>0.01</v>
      </c>
      <c r="G1097" s="8">
        <v>3.55</v>
      </c>
      <c r="H1097" s="8">
        <v>0.3125</v>
      </c>
      <c r="I1097" s="8">
        <v>63.545000000000002</v>
      </c>
      <c r="J1097" s="8">
        <v>63.232500000000002</v>
      </c>
      <c r="K1097" s="8">
        <v>203.34399999999999</v>
      </c>
    </row>
    <row r="1098" spans="1:11" x14ac:dyDescent="0.3">
      <c r="A1098" s="7" t="s">
        <v>1496</v>
      </c>
      <c r="B1098" s="5" t="s">
        <v>67</v>
      </c>
      <c r="C1098" s="5" t="s">
        <v>72</v>
      </c>
      <c r="D1098" s="5" t="s">
        <v>276</v>
      </c>
      <c r="E1098" s="5" t="s">
        <v>505</v>
      </c>
      <c r="F1098" s="8">
        <v>0.01</v>
      </c>
      <c r="G1098" s="8">
        <v>0.16</v>
      </c>
      <c r="H1098" s="8">
        <v>0.3125</v>
      </c>
      <c r="I1098" s="8">
        <v>2.8639999999999999</v>
      </c>
      <c r="J1098" s="8">
        <v>2.5514999999999999</v>
      </c>
      <c r="K1098" s="8">
        <v>9.1647999999999996</v>
      </c>
    </row>
    <row r="1099" spans="1:11" x14ac:dyDescent="0.3">
      <c r="A1099" s="7" t="s">
        <v>1496</v>
      </c>
      <c r="B1099" s="5" t="s">
        <v>67</v>
      </c>
      <c r="C1099" s="5" t="s">
        <v>72</v>
      </c>
      <c r="D1099" s="5" t="s">
        <v>276</v>
      </c>
      <c r="E1099" s="5" t="s">
        <v>505</v>
      </c>
      <c r="F1099" s="8">
        <v>0.01</v>
      </c>
      <c r="G1099" s="8">
        <v>0.21</v>
      </c>
      <c r="H1099" s="8">
        <v>0.3125</v>
      </c>
      <c r="I1099" s="8">
        <v>3.7589999999999999</v>
      </c>
      <c r="J1099" s="8">
        <v>3.4464999999999999</v>
      </c>
      <c r="K1099" s="8">
        <v>12.0288</v>
      </c>
    </row>
    <row r="1100" spans="1:11" x14ac:dyDescent="0.3">
      <c r="A1100" s="7" t="s">
        <v>1502</v>
      </c>
      <c r="B1100" s="5" t="s">
        <v>67</v>
      </c>
      <c r="C1100" s="5" t="s">
        <v>55</v>
      </c>
      <c r="D1100" s="5" t="s">
        <v>276</v>
      </c>
      <c r="E1100" s="5" t="s">
        <v>505</v>
      </c>
      <c r="F1100" s="8">
        <v>0.01</v>
      </c>
      <c r="G1100" s="8">
        <v>0.99</v>
      </c>
      <c r="H1100" s="8">
        <v>0.3125</v>
      </c>
      <c r="I1100" s="8">
        <v>17.721</v>
      </c>
      <c r="J1100" s="8">
        <v>17.4085</v>
      </c>
      <c r="K1100" s="8">
        <v>56.7072</v>
      </c>
    </row>
    <row r="1101" spans="1:11" x14ac:dyDescent="0.3">
      <c r="A1101" s="7" t="s">
        <v>1502</v>
      </c>
      <c r="B1101" s="5" t="s">
        <v>67</v>
      </c>
      <c r="C1101" s="5" t="s">
        <v>72</v>
      </c>
      <c r="D1101" s="5" t="s">
        <v>276</v>
      </c>
      <c r="E1101" s="5" t="s">
        <v>505</v>
      </c>
      <c r="F1101" s="8">
        <v>0.01</v>
      </c>
      <c r="G1101" s="8">
        <v>0.2</v>
      </c>
      <c r="H1101" s="8">
        <v>0.3125</v>
      </c>
      <c r="I1101" s="8">
        <v>3.58</v>
      </c>
      <c r="J1101" s="8">
        <v>3.2675000000000001</v>
      </c>
      <c r="K1101" s="8">
        <v>11.456</v>
      </c>
    </row>
    <row r="1102" spans="1:11" x14ac:dyDescent="0.3">
      <c r="A1102" s="7" t="s">
        <v>1502</v>
      </c>
      <c r="B1102" s="5" t="s">
        <v>67</v>
      </c>
      <c r="C1102" s="5" t="s">
        <v>72</v>
      </c>
      <c r="D1102" s="5" t="s">
        <v>276</v>
      </c>
      <c r="E1102" s="5" t="s">
        <v>505</v>
      </c>
      <c r="F1102" s="8">
        <v>0.01</v>
      </c>
      <c r="G1102" s="8">
        <v>0.32</v>
      </c>
      <c r="H1102" s="8">
        <v>0.3125</v>
      </c>
      <c r="I1102" s="8">
        <v>5.7279999999999998</v>
      </c>
      <c r="J1102" s="8">
        <v>5.4154999999999998</v>
      </c>
      <c r="K1102" s="8">
        <v>18.329599999999999</v>
      </c>
    </row>
    <row r="1103" spans="1:11" x14ac:dyDescent="0.3">
      <c r="A1103" s="7" t="s">
        <v>1502</v>
      </c>
      <c r="B1103" s="5" t="s">
        <v>67</v>
      </c>
      <c r="C1103" s="5" t="s">
        <v>72</v>
      </c>
      <c r="D1103" s="5" t="s">
        <v>276</v>
      </c>
      <c r="E1103" s="5" t="s">
        <v>505</v>
      </c>
      <c r="F1103" s="8">
        <v>0.01</v>
      </c>
      <c r="G1103" s="8">
        <v>1.66</v>
      </c>
      <c r="H1103" s="8">
        <v>0.3125</v>
      </c>
      <c r="I1103" s="8">
        <v>29.713999999999999</v>
      </c>
      <c r="J1103" s="8">
        <v>29.401499999999999</v>
      </c>
      <c r="K1103" s="8">
        <v>95.084800000000001</v>
      </c>
    </row>
    <row r="1104" spans="1:11" x14ac:dyDescent="0.3">
      <c r="A1104" s="7" t="s">
        <v>1508</v>
      </c>
      <c r="B1104" s="5" t="s">
        <v>67</v>
      </c>
      <c r="C1104" s="5" t="s">
        <v>55</v>
      </c>
      <c r="D1104" s="5" t="s">
        <v>276</v>
      </c>
      <c r="E1104" s="5" t="s">
        <v>505</v>
      </c>
      <c r="F1104" s="8">
        <v>0.01</v>
      </c>
      <c r="G1104" s="8">
        <v>0.57999999999999996</v>
      </c>
      <c r="H1104" s="8">
        <v>0.3125</v>
      </c>
      <c r="I1104" s="8">
        <v>10.382</v>
      </c>
      <c r="J1104" s="8">
        <v>10.0695</v>
      </c>
      <c r="K1104" s="8">
        <v>33.2224</v>
      </c>
    </row>
    <row r="1105" spans="1:11" x14ac:dyDescent="0.3">
      <c r="A1105" s="7" t="s">
        <v>1508</v>
      </c>
      <c r="B1105" s="5" t="s">
        <v>67</v>
      </c>
      <c r="C1105" s="5" t="s">
        <v>72</v>
      </c>
      <c r="D1105" s="5" t="s">
        <v>276</v>
      </c>
      <c r="E1105" s="5" t="s">
        <v>505</v>
      </c>
      <c r="F1105" s="8">
        <v>0.01</v>
      </c>
      <c r="G1105" s="8">
        <v>0.48</v>
      </c>
      <c r="H1105" s="8">
        <v>0.3125</v>
      </c>
      <c r="I1105" s="8">
        <v>8.5920000000000005</v>
      </c>
      <c r="J1105" s="8">
        <v>8.2795000000000005</v>
      </c>
      <c r="K1105" s="8">
        <v>27.494399999999999</v>
      </c>
    </row>
    <row r="1106" spans="1:11" x14ac:dyDescent="0.3">
      <c r="A1106" s="7" t="s">
        <v>1508</v>
      </c>
      <c r="B1106" s="5" t="s">
        <v>67</v>
      </c>
      <c r="C1106" s="5" t="s">
        <v>72</v>
      </c>
      <c r="D1106" s="5" t="s">
        <v>276</v>
      </c>
      <c r="E1106" s="5" t="s">
        <v>505</v>
      </c>
      <c r="F1106" s="8">
        <v>0.01</v>
      </c>
      <c r="G1106" s="8">
        <v>0.62</v>
      </c>
      <c r="H1106" s="8">
        <v>0.3125</v>
      </c>
      <c r="I1106" s="8">
        <v>11.098000000000001</v>
      </c>
      <c r="J1106" s="8">
        <v>10.785500000000001</v>
      </c>
      <c r="K1106" s="8">
        <v>35.513599999999997</v>
      </c>
    </row>
    <row r="1107" spans="1:11" x14ac:dyDescent="0.3">
      <c r="A1107" s="7" t="s">
        <v>1508</v>
      </c>
      <c r="B1107" s="5" t="s">
        <v>67</v>
      </c>
      <c r="C1107" s="5" t="s">
        <v>72</v>
      </c>
      <c r="D1107" s="5" t="s">
        <v>276</v>
      </c>
      <c r="E1107" s="5" t="s">
        <v>505</v>
      </c>
      <c r="F1107" s="8">
        <v>0.01</v>
      </c>
      <c r="G1107" s="8">
        <v>0.54</v>
      </c>
      <c r="H1107" s="8">
        <v>0.3125</v>
      </c>
      <c r="I1107" s="8">
        <v>9.6660000000000004</v>
      </c>
      <c r="J1107" s="8">
        <v>9.3535000000000004</v>
      </c>
      <c r="K1107" s="8">
        <v>30.9312</v>
      </c>
    </row>
    <row r="1108" spans="1:11" x14ac:dyDescent="0.3">
      <c r="A1108" s="7" t="s">
        <v>504</v>
      </c>
      <c r="B1108" s="5" t="s">
        <v>67</v>
      </c>
      <c r="C1108" s="5" t="s">
        <v>72</v>
      </c>
      <c r="D1108" s="5" t="s">
        <v>276</v>
      </c>
      <c r="E1108" s="5" t="s">
        <v>505</v>
      </c>
      <c r="F1108" s="8">
        <v>1.87</v>
      </c>
      <c r="G1108" s="8">
        <v>4.18</v>
      </c>
      <c r="H1108" s="8">
        <v>58.4375</v>
      </c>
      <c r="I1108" s="8">
        <v>74.822000000000003</v>
      </c>
      <c r="J1108" s="8">
        <v>16.384499999999999</v>
      </c>
      <c r="K1108" s="8">
        <v>1.2803764705882399</v>
      </c>
    </row>
    <row r="1109" spans="1:11" x14ac:dyDescent="0.3">
      <c r="A1109" s="7" t="s">
        <v>516</v>
      </c>
      <c r="B1109" s="5" t="s">
        <v>67</v>
      </c>
      <c r="C1109" s="5" t="s">
        <v>55</v>
      </c>
      <c r="D1109" s="5" t="s">
        <v>276</v>
      </c>
      <c r="E1109" s="5" t="s">
        <v>505</v>
      </c>
      <c r="F1109" s="8">
        <v>1.1599999999999999</v>
      </c>
      <c r="G1109" s="8">
        <v>3.57</v>
      </c>
      <c r="H1109" s="8">
        <v>36.25</v>
      </c>
      <c r="I1109" s="8">
        <v>63.902999999999999</v>
      </c>
      <c r="J1109" s="8">
        <v>27.652999999999999</v>
      </c>
      <c r="K1109" s="8">
        <v>1.7628413793103399</v>
      </c>
    </row>
    <row r="1110" spans="1:11" x14ac:dyDescent="0.3">
      <c r="A1110" s="7" t="s">
        <v>516</v>
      </c>
      <c r="B1110" s="5" t="s">
        <v>67</v>
      </c>
      <c r="C1110" s="5" t="s">
        <v>72</v>
      </c>
      <c r="D1110" s="5" t="s">
        <v>276</v>
      </c>
      <c r="E1110" s="5" t="s">
        <v>505</v>
      </c>
      <c r="F1110" s="8">
        <v>2.56</v>
      </c>
      <c r="G1110" s="8">
        <v>3.37</v>
      </c>
      <c r="H1110" s="8">
        <v>80</v>
      </c>
      <c r="I1110" s="8">
        <v>60.323</v>
      </c>
      <c r="J1110" s="8">
        <v>-19.677</v>
      </c>
      <c r="K1110" s="8">
        <v>0.75403750000000003</v>
      </c>
    </row>
    <row r="1111" spans="1:11" x14ac:dyDescent="0.3">
      <c r="A1111" s="7" t="s">
        <v>507</v>
      </c>
      <c r="B1111" s="5" t="s">
        <v>54</v>
      </c>
      <c r="C1111" s="5" t="s">
        <v>72</v>
      </c>
      <c r="D1111" s="5" t="s">
        <v>276</v>
      </c>
      <c r="E1111" s="5" t="s">
        <v>505</v>
      </c>
      <c r="F1111" s="8">
        <v>7.06</v>
      </c>
      <c r="G1111" s="8">
        <v>1.06</v>
      </c>
      <c r="H1111" s="8">
        <v>220.625</v>
      </c>
      <c r="I1111" s="8">
        <v>18.974</v>
      </c>
      <c r="J1111" s="8">
        <v>-201.65100000000001</v>
      </c>
      <c r="K1111" s="8">
        <v>8.6001133144475897E-2</v>
      </c>
    </row>
    <row r="1112" spans="1:11" x14ac:dyDescent="0.3">
      <c r="A1112" s="7" t="s">
        <v>507</v>
      </c>
      <c r="B1112" s="5" t="s">
        <v>54</v>
      </c>
      <c r="C1112" s="5" t="s">
        <v>55</v>
      </c>
      <c r="D1112" s="5" t="s">
        <v>276</v>
      </c>
      <c r="E1112" s="5" t="s">
        <v>505</v>
      </c>
      <c r="F1112" s="8">
        <v>4.8899999999999997</v>
      </c>
      <c r="G1112" s="8">
        <v>1.1000000000000001</v>
      </c>
      <c r="H1112" s="8">
        <v>152.8125</v>
      </c>
      <c r="I1112" s="8">
        <v>19.690000000000001</v>
      </c>
      <c r="J1112" s="8">
        <v>-133.1225</v>
      </c>
      <c r="K1112" s="8">
        <v>0.12885071574642101</v>
      </c>
    </row>
    <row r="1113" spans="1:11" x14ac:dyDescent="0.3">
      <c r="A1113" s="7" t="s">
        <v>507</v>
      </c>
      <c r="B1113" s="5" t="s">
        <v>54</v>
      </c>
      <c r="C1113" s="5" t="s">
        <v>72</v>
      </c>
      <c r="D1113" s="5" t="s">
        <v>276</v>
      </c>
      <c r="E1113" s="5" t="s">
        <v>505</v>
      </c>
      <c r="F1113" s="8">
        <v>3.89</v>
      </c>
      <c r="G1113" s="8">
        <v>3.07</v>
      </c>
      <c r="H1113" s="8">
        <v>121.5625</v>
      </c>
      <c r="I1113" s="8">
        <v>54.953000000000003</v>
      </c>
      <c r="J1113" s="8">
        <v>-66.609499999999997</v>
      </c>
      <c r="K1113" s="8">
        <v>0.45205552699228801</v>
      </c>
    </row>
    <row r="1114" spans="1:11" x14ac:dyDescent="0.3">
      <c r="A1114" s="7" t="s">
        <v>513</v>
      </c>
      <c r="B1114" s="5" t="s">
        <v>67</v>
      </c>
      <c r="C1114" s="5" t="s">
        <v>72</v>
      </c>
      <c r="D1114" s="5" t="s">
        <v>276</v>
      </c>
      <c r="E1114" s="5" t="s">
        <v>505</v>
      </c>
      <c r="F1114" s="8">
        <v>3.86</v>
      </c>
      <c r="G1114" s="8">
        <v>2.86</v>
      </c>
      <c r="H1114" s="8">
        <v>120.625</v>
      </c>
      <c r="I1114" s="8">
        <v>51.194000000000003</v>
      </c>
      <c r="J1114" s="8">
        <v>-69.430999999999997</v>
      </c>
      <c r="K1114" s="8">
        <v>0.42440621761657998</v>
      </c>
    </row>
    <row r="1115" spans="1:11" x14ac:dyDescent="0.3">
      <c r="A1115" s="7" t="s">
        <v>518</v>
      </c>
      <c r="B1115" s="5" t="s">
        <v>67</v>
      </c>
      <c r="C1115" s="5" t="s">
        <v>55</v>
      </c>
      <c r="D1115" s="5" t="s">
        <v>276</v>
      </c>
      <c r="E1115" s="5" t="s">
        <v>505</v>
      </c>
      <c r="F1115" s="8">
        <v>1.3</v>
      </c>
      <c r="G1115" s="8">
        <v>3.57</v>
      </c>
      <c r="H1115" s="8">
        <v>40.625</v>
      </c>
      <c r="I1115" s="8">
        <v>63.902999999999999</v>
      </c>
      <c r="J1115" s="8">
        <v>23.277999999999999</v>
      </c>
      <c r="K1115" s="8">
        <v>1.5729969230769201</v>
      </c>
    </row>
    <row r="1116" spans="1:11" x14ac:dyDescent="0.3">
      <c r="A1116" s="7" t="s">
        <v>513</v>
      </c>
      <c r="B1116" s="5" t="s">
        <v>67</v>
      </c>
      <c r="C1116" s="5" t="s">
        <v>55</v>
      </c>
      <c r="D1116" s="5" t="s">
        <v>276</v>
      </c>
      <c r="E1116" s="5" t="s">
        <v>505</v>
      </c>
      <c r="F1116" s="8">
        <v>1.98</v>
      </c>
      <c r="G1116" s="8">
        <v>1</v>
      </c>
      <c r="H1116" s="8">
        <v>61.875</v>
      </c>
      <c r="I1116" s="8">
        <v>17.899999999999999</v>
      </c>
      <c r="J1116" s="8">
        <v>-43.975000000000001</v>
      </c>
      <c r="K1116" s="8">
        <v>0.28929292929292899</v>
      </c>
    </row>
    <row r="1117" spans="1:11" x14ac:dyDescent="0.3">
      <c r="A1117" s="7" t="s">
        <v>518</v>
      </c>
      <c r="B1117" s="5" t="s">
        <v>67</v>
      </c>
      <c r="C1117" s="5" t="s">
        <v>72</v>
      </c>
      <c r="D1117" s="5" t="s">
        <v>276</v>
      </c>
      <c r="E1117" s="5" t="s">
        <v>505</v>
      </c>
      <c r="F1117" s="8">
        <v>2.12</v>
      </c>
      <c r="G1117" s="8">
        <v>2.52</v>
      </c>
      <c r="H1117" s="8">
        <v>66.25</v>
      </c>
      <c r="I1117" s="8">
        <v>45.107999999999997</v>
      </c>
      <c r="J1117" s="8">
        <v>-21.141999999999999</v>
      </c>
      <c r="K1117" s="8">
        <v>0.68087547169811302</v>
      </c>
    </row>
    <row r="1118" spans="1:11" x14ac:dyDescent="0.3">
      <c r="A1118" s="7" t="s">
        <v>1519</v>
      </c>
      <c r="B1118" s="5" t="s">
        <v>67</v>
      </c>
      <c r="C1118" s="5" t="s">
        <v>72</v>
      </c>
      <c r="D1118" s="5" t="s">
        <v>276</v>
      </c>
      <c r="E1118" s="5" t="s">
        <v>505</v>
      </c>
      <c r="F1118" s="8">
        <v>1.65</v>
      </c>
      <c r="G1118" s="8">
        <v>5.34</v>
      </c>
      <c r="H1118" s="8">
        <v>51.5625</v>
      </c>
      <c r="I1118" s="8">
        <v>95.585999999999999</v>
      </c>
      <c r="J1118" s="8">
        <v>44.023499999999999</v>
      </c>
      <c r="K1118" s="8">
        <v>1.8537890909090899</v>
      </c>
    </row>
    <row r="1119" spans="1:11" x14ac:dyDescent="0.3">
      <c r="A1119" s="7" t="s">
        <v>1519</v>
      </c>
      <c r="B1119" s="5" t="s">
        <v>67</v>
      </c>
      <c r="C1119" s="5" t="s">
        <v>72</v>
      </c>
      <c r="D1119" s="5" t="s">
        <v>276</v>
      </c>
      <c r="E1119" s="5" t="s">
        <v>505</v>
      </c>
      <c r="F1119" s="8">
        <v>1.17</v>
      </c>
      <c r="G1119" s="8">
        <v>4.25</v>
      </c>
      <c r="H1119" s="8">
        <v>36.5625</v>
      </c>
      <c r="I1119" s="8">
        <v>76.075000000000003</v>
      </c>
      <c r="J1119" s="8">
        <v>39.512500000000003</v>
      </c>
      <c r="K1119" s="8">
        <v>2.08068376068376</v>
      </c>
    </row>
    <row r="1120" spans="1:11" x14ac:dyDescent="0.3">
      <c r="A1120" s="7" t="s">
        <v>1519</v>
      </c>
      <c r="B1120" s="5" t="s">
        <v>67</v>
      </c>
      <c r="C1120" s="5" t="s">
        <v>55</v>
      </c>
      <c r="D1120" s="5" t="s">
        <v>276</v>
      </c>
      <c r="E1120" s="5" t="s">
        <v>505</v>
      </c>
      <c r="F1120" s="8">
        <v>3.16</v>
      </c>
      <c r="G1120" s="8">
        <v>2.4300000000000002</v>
      </c>
      <c r="H1120" s="8">
        <v>98.75</v>
      </c>
      <c r="I1120" s="8">
        <v>43.497</v>
      </c>
      <c r="J1120" s="8">
        <v>-55.253</v>
      </c>
      <c r="K1120" s="8">
        <v>0.440475949367089</v>
      </c>
    </row>
    <row r="1121" spans="1:11" x14ac:dyDescent="0.3">
      <c r="A1121" s="7" t="s">
        <v>1519</v>
      </c>
      <c r="B1121" s="5" t="s">
        <v>67</v>
      </c>
      <c r="C1121" s="5" t="s">
        <v>72</v>
      </c>
      <c r="D1121" s="5" t="s">
        <v>276</v>
      </c>
      <c r="E1121" s="5" t="s">
        <v>505</v>
      </c>
      <c r="F1121" s="8">
        <v>1.19</v>
      </c>
      <c r="G1121" s="8">
        <v>3.21</v>
      </c>
      <c r="H1121" s="8">
        <v>37.1875</v>
      </c>
      <c r="I1121" s="8">
        <v>57.459000000000003</v>
      </c>
      <c r="J1121" s="8">
        <v>20.2715</v>
      </c>
      <c r="K1121" s="8">
        <v>1.5451159663865499</v>
      </c>
    </row>
    <row r="1122" spans="1:11" x14ac:dyDescent="0.3">
      <c r="A1122" s="7" t="s">
        <v>1521</v>
      </c>
      <c r="B1122" s="5" t="s">
        <v>67</v>
      </c>
      <c r="C1122" s="5" t="s">
        <v>72</v>
      </c>
      <c r="D1122" s="5" t="s">
        <v>276</v>
      </c>
      <c r="E1122" s="5" t="s">
        <v>505</v>
      </c>
      <c r="F1122" s="8">
        <v>1</v>
      </c>
      <c r="G1122" s="8">
        <v>3.71</v>
      </c>
      <c r="H1122" s="8">
        <v>31.25</v>
      </c>
      <c r="I1122" s="8">
        <v>66.409000000000006</v>
      </c>
      <c r="J1122" s="8">
        <v>35.158999999999999</v>
      </c>
      <c r="K1122" s="8">
        <v>2.1250879999999999</v>
      </c>
    </row>
    <row r="1123" spans="1:11" x14ac:dyDescent="0.3">
      <c r="A1123" s="7" t="s">
        <v>1521</v>
      </c>
      <c r="B1123" s="5" t="s">
        <v>67</v>
      </c>
      <c r="C1123" s="5" t="s">
        <v>72</v>
      </c>
      <c r="D1123" s="5" t="s">
        <v>276</v>
      </c>
      <c r="E1123" s="5" t="s">
        <v>505</v>
      </c>
      <c r="F1123" s="8">
        <v>1.19</v>
      </c>
      <c r="G1123" s="8">
        <v>2.75</v>
      </c>
      <c r="H1123" s="8">
        <v>37.1875</v>
      </c>
      <c r="I1123" s="8">
        <v>49.225000000000001</v>
      </c>
      <c r="J1123" s="8">
        <v>12.0375</v>
      </c>
      <c r="K1123" s="8">
        <v>1.3236974789916001</v>
      </c>
    </row>
    <row r="1124" spans="1:11" x14ac:dyDescent="0.3">
      <c r="A1124" s="7" t="s">
        <v>1521</v>
      </c>
      <c r="B1124" s="5" t="s">
        <v>67</v>
      </c>
      <c r="C1124" s="5" t="s">
        <v>55</v>
      </c>
      <c r="D1124" s="5" t="s">
        <v>276</v>
      </c>
      <c r="E1124" s="5" t="s">
        <v>505</v>
      </c>
      <c r="F1124" s="8">
        <v>2.36</v>
      </c>
      <c r="G1124" s="8">
        <v>2.16</v>
      </c>
      <c r="H1124" s="8">
        <v>73.75</v>
      </c>
      <c r="I1124" s="8">
        <v>38.664000000000001</v>
      </c>
      <c r="J1124" s="8">
        <v>-35.085999999999999</v>
      </c>
      <c r="K1124" s="8">
        <v>0.52425762711864399</v>
      </c>
    </row>
    <row r="1125" spans="1:11" x14ac:dyDescent="0.3">
      <c r="A1125" s="7" t="s">
        <v>1521</v>
      </c>
      <c r="B1125" s="5" t="s">
        <v>67</v>
      </c>
      <c r="C1125" s="5" t="s">
        <v>72</v>
      </c>
      <c r="D1125" s="5" t="s">
        <v>276</v>
      </c>
      <c r="E1125" s="5" t="s">
        <v>505</v>
      </c>
      <c r="F1125" s="8">
        <v>0.21</v>
      </c>
      <c r="G1125" s="8">
        <v>2.85</v>
      </c>
      <c r="H1125" s="8">
        <v>6.5625</v>
      </c>
      <c r="I1125" s="8">
        <v>51.015000000000001</v>
      </c>
      <c r="J1125" s="8">
        <v>44.452500000000001</v>
      </c>
      <c r="K1125" s="8">
        <v>7.7737142857142896</v>
      </c>
    </row>
    <row r="1126" spans="1:11" x14ac:dyDescent="0.3">
      <c r="A1126" s="7" t="s">
        <v>1515</v>
      </c>
      <c r="B1126" s="5" t="s">
        <v>67</v>
      </c>
      <c r="C1126" s="5" t="s">
        <v>72</v>
      </c>
      <c r="D1126" s="5" t="s">
        <v>276</v>
      </c>
      <c r="E1126" s="5" t="s">
        <v>505</v>
      </c>
      <c r="F1126" s="8">
        <v>1.76</v>
      </c>
      <c r="G1126" s="8">
        <v>2.06</v>
      </c>
      <c r="H1126" s="8">
        <v>55</v>
      </c>
      <c r="I1126" s="8">
        <v>36.874000000000002</v>
      </c>
      <c r="J1126" s="8">
        <v>-18.126000000000001</v>
      </c>
      <c r="K1126" s="8">
        <v>0.67043636363636405</v>
      </c>
    </row>
    <row r="1127" spans="1:11" x14ac:dyDescent="0.3">
      <c r="A1127" s="7" t="s">
        <v>1515</v>
      </c>
      <c r="B1127" s="5" t="s">
        <v>67</v>
      </c>
      <c r="C1127" s="5" t="s">
        <v>72</v>
      </c>
      <c r="D1127" s="5" t="s">
        <v>276</v>
      </c>
      <c r="E1127" s="5" t="s">
        <v>505</v>
      </c>
      <c r="F1127" s="8">
        <v>2.19</v>
      </c>
      <c r="G1127" s="8">
        <v>1.54</v>
      </c>
      <c r="H1127" s="8">
        <v>68.4375</v>
      </c>
      <c r="I1127" s="8">
        <v>27.565999999999999</v>
      </c>
      <c r="J1127" s="8">
        <v>-40.871499999999997</v>
      </c>
      <c r="K1127" s="8">
        <v>0.40279086757990901</v>
      </c>
    </row>
    <row r="1128" spans="1:11" x14ac:dyDescent="0.3">
      <c r="A1128" s="7" t="s">
        <v>1515</v>
      </c>
      <c r="B1128" s="5" t="s">
        <v>67</v>
      </c>
      <c r="C1128" s="5" t="s">
        <v>72</v>
      </c>
      <c r="D1128" s="5" t="s">
        <v>276</v>
      </c>
      <c r="E1128" s="5" t="s">
        <v>505</v>
      </c>
      <c r="F1128" s="8">
        <v>1.57</v>
      </c>
      <c r="G1128" s="8">
        <v>0.63</v>
      </c>
      <c r="H1128" s="8">
        <v>49.0625</v>
      </c>
      <c r="I1128" s="8">
        <v>11.276999999999999</v>
      </c>
      <c r="J1128" s="8">
        <v>-37.785499999999999</v>
      </c>
      <c r="K1128" s="8">
        <v>0.229849681528662</v>
      </c>
    </row>
    <row r="1129" spans="1:11" x14ac:dyDescent="0.3">
      <c r="A1129" s="7" t="s">
        <v>1515</v>
      </c>
      <c r="B1129" s="5" t="s">
        <v>67</v>
      </c>
      <c r="C1129" s="5" t="s">
        <v>55</v>
      </c>
      <c r="D1129" s="5" t="s">
        <v>276</v>
      </c>
      <c r="E1129" s="5" t="s">
        <v>505</v>
      </c>
      <c r="F1129" s="8">
        <v>2.88</v>
      </c>
      <c r="G1129" s="8">
        <v>1.67</v>
      </c>
      <c r="H1129" s="8">
        <v>90</v>
      </c>
      <c r="I1129" s="8">
        <v>29.893000000000001</v>
      </c>
      <c r="J1129" s="8">
        <v>-60.106999999999999</v>
      </c>
      <c r="K1129" s="8">
        <v>0.33214444444444402</v>
      </c>
    </row>
    <row r="1130" spans="1:11" x14ac:dyDescent="0.3">
      <c r="A1130" s="7" t="s">
        <v>1515</v>
      </c>
      <c r="B1130" s="5" t="s">
        <v>67</v>
      </c>
      <c r="C1130" s="5" t="s">
        <v>72</v>
      </c>
      <c r="D1130" s="5" t="s">
        <v>276</v>
      </c>
      <c r="E1130" s="5" t="s">
        <v>505</v>
      </c>
      <c r="F1130" s="8">
        <v>0.48</v>
      </c>
      <c r="G1130" s="8">
        <v>12.76</v>
      </c>
      <c r="H1130" s="8">
        <v>15</v>
      </c>
      <c r="I1130" s="8">
        <v>228.404</v>
      </c>
      <c r="J1130" s="8">
        <v>213.404</v>
      </c>
      <c r="K1130" s="8">
        <v>15.226933333333299</v>
      </c>
    </row>
    <row r="1131" spans="1:11" x14ac:dyDescent="0.3">
      <c r="A1131" s="7" t="s">
        <v>1515</v>
      </c>
      <c r="B1131" s="5" t="s">
        <v>67</v>
      </c>
      <c r="C1131" s="5" t="s">
        <v>72</v>
      </c>
      <c r="D1131" s="5" t="s">
        <v>276</v>
      </c>
      <c r="E1131" s="5" t="s">
        <v>505</v>
      </c>
      <c r="F1131" s="8">
        <v>1.28</v>
      </c>
      <c r="G1131" s="8">
        <v>12.88</v>
      </c>
      <c r="H1131" s="8">
        <v>40</v>
      </c>
      <c r="I1131" s="8">
        <v>230.55199999999999</v>
      </c>
      <c r="J1131" s="8">
        <v>190.55199999999999</v>
      </c>
      <c r="K1131" s="8">
        <v>5.7637999999999998</v>
      </c>
    </row>
    <row r="1132" spans="1:11" x14ac:dyDescent="0.3">
      <c r="A1132" s="7" t="s">
        <v>1724</v>
      </c>
      <c r="B1132" s="5" t="s">
        <v>67</v>
      </c>
      <c r="C1132" s="5" t="s">
        <v>55</v>
      </c>
      <c r="D1132" s="5" t="s">
        <v>276</v>
      </c>
      <c r="E1132" s="5" t="s">
        <v>498</v>
      </c>
      <c r="F1132" s="8">
        <v>0.01</v>
      </c>
      <c r="G1132" s="8">
        <v>2.2799999999999998</v>
      </c>
      <c r="H1132" s="8">
        <v>0.3125</v>
      </c>
      <c r="I1132" s="8">
        <v>40.811999999999998</v>
      </c>
      <c r="J1132" s="8">
        <v>40.499499999999998</v>
      </c>
      <c r="K1132" s="8">
        <v>130.5984</v>
      </c>
    </row>
    <row r="1133" spans="1:11" x14ac:dyDescent="0.3">
      <c r="A1133" s="7" t="s">
        <v>1724</v>
      </c>
      <c r="B1133" s="5" t="s">
        <v>67</v>
      </c>
      <c r="C1133" s="5" t="s">
        <v>72</v>
      </c>
      <c r="D1133" s="5" t="s">
        <v>276</v>
      </c>
      <c r="E1133" s="5" t="s">
        <v>498</v>
      </c>
      <c r="F1133" s="8">
        <v>0.01</v>
      </c>
      <c r="G1133" s="8">
        <v>3.95</v>
      </c>
      <c r="H1133" s="8">
        <v>0.3125</v>
      </c>
      <c r="I1133" s="8">
        <v>70.704999999999998</v>
      </c>
      <c r="J1133" s="8">
        <v>70.392499999999998</v>
      </c>
      <c r="K1133" s="8">
        <v>226.256</v>
      </c>
    </row>
    <row r="1134" spans="1:11" x14ac:dyDescent="0.3">
      <c r="A1134" s="7" t="s">
        <v>1724</v>
      </c>
      <c r="B1134" s="5" t="s">
        <v>67</v>
      </c>
      <c r="C1134" s="5" t="s">
        <v>72</v>
      </c>
      <c r="D1134" s="5" t="s">
        <v>276</v>
      </c>
      <c r="E1134" s="5" t="s">
        <v>498</v>
      </c>
      <c r="F1134" s="8">
        <v>0.01</v>
      </c>
      <c r="G1134" s="8">
        <v>5.48</v>
      </c>
      <c r="H1134" s="8">
        <v>0.3125</v>
      </c>
      <c r="I1134" s="8">
        <v>98.091999999999999</v>
      </c>
      <c r="J1134" s="8">
        <v>97.779499999999999</v>
      </c>
      <c r="K1134" s="8">
        <v>313.89440000000002</v>
      </c>
    </row>
    <row r="1135" spans="1:11" x14ac:dyDescent="0.3">
      <c r="A1135" s="7" t="s">
        <v>1724</v>
      </c>
      <c r="B1135" s="5" t="s">
        <v>67</v>
      </c>
      <c r="C1135" s="5" t="s">
        <v>72</v>
      </c>
      <c r="D1135" s="5" t="s">
        <v>276</v>
      </c>
      <c r="E1135" s="5" t="s">
        <v>498</v>
      </c>
      <c r="F1135" s="8">
        <v>0.01</v>
      </c>
      <c r="G1135" s="8">
        <v>5.56</v>
      </c>
      <c r="H1135" s="8">
        <v>0.3125</v>
      </c>
      <c r="I1135" s="8">
        <v>99.524000000000001</v>
      </c>
      <c r="J1135" s="8">
        <v>99.211500000000001</v>
      </c>
      <c r="K1135" s="8">
        <v>318.47680000000003</v>
      </c>
    </row>
    <row r="1136" spans="1:11" x14ac:dyDescent="0.3">
      <c r="A1136" s="7" t="s">
        <v>1523</v>
      </c>
      <c r="B1136" s="5" t="s">
        <v>67</v>
      </c>
      <c r="C1136" s="5" t="s">
        <v>72</v>
      </c>
      <c r="D1136" s="5" t="s">
        <v>276</v>
      </c>
      <c r="E1136" s="5" t="s">
        <v>505</v>
      </c>
      <c r="F1136" s="8">
        <v>0.56000000000000005</v>
      </c>
      <c r="G1136" s="8">
        <v>2.4300000000000002</v>
      </c>
      <c r="H1136" s="8">
        <v>17.5</v>
      </c>
      <c r="I1136" s="8">
        <v>43.497</v>
      </c>
      <c r="J1136" s="8">
        <v>25.997</v>
      </c>
      <c r="K1136" s="8">
        <v>2.4855428571428599</v>
      </c>
    </row>
    <row r="1137" spans="1:11" x14ac:dyDescent="0.3">
      <c r="A1137" s="7" t="s">
        <v>1523</v>
      </c>
      <c r="B1137" s="5" t="s">
        <v>67</v>
      </c>
      <c r="C1137" s="5" t="s">
        <v>72</v>
      </c>
      <c r="D1137" s="5" t="s">
        <v>276</v>
      </c>
      <c r="E1137" s="5" t="s">
        <v>505</v>
      </c>
      <c r="F1137" s="8">
        <v>0.37</v>
      </c>
      <c r="G1137" s="8">
        <v>2.5099999999999998</v>
      </c>
      <c r="H1137" s="8">
        <v>11.5625</v>
      </c>
      <c r="I1137" s="8">
        <v>44.929000000000002</v>
      </c>
      <c r="J1137" s="8">
        <v>33.366500000000002</v>
      </c>
      <c r="K1137" s="8">
        <v>3.8857513513513502</v>
      </c>
    </row>
    <row r="1138" spans="1:11" x14ac:dyDescent="0.3">
      <c r="A1138" s="7" t="s">
        <v>1523</v>
      </c>
      <c r="B1138" s="5" t="s">
        <v>67</v>
      </c>
      <c r="C1138" s="5" t="s">
        <v>55</v>
      </c>
      <c r="D1138" s="5" t="s">
        <v>276</v>
      </c>
      <c r="E1138" s="5" t="s">
        <v>505</v>
      </c>
      <c r="F1138" s="8">
        <v>1.83</v>
      </c>
      <c r="G1138" s="8">
        <v>2.2999999999999998</v>
      </c>
      <c r="H1138" s="8">
        <v>57.1875</v>
      </c>
      <c r="I1138" s="8">
        <v>41.17</v>
      </c>
      <c r="J1138" s="8">
        <v>-16.017499999999998</v>
      </c>
      <c r="K1138" s="8">
        <v>0.71991256830601102</v>
      </c>
    </row>
    <row r="1139" spans="1:11" x14ac:dyDescent="0.3">
      <c r="A1139" s="7" t="s">
        <v>1523</v>
      </c>
      <c r="B1139" s="5" t="s">
        <v>67</v>
      </c>
      <c r="C1139" s="5" t="s">
        <v>72</v>
      </c>
      <c r="D1139" s="5" t="s">
        <v>276</v>
      </c>
      <c r="E1139" s="5" t="s">
        <v>505</v>
      </c>
      <c r="F1139" s="8">
        <v>0.8</v>
      </c>
      <c r="G1139" s="8">
        <v>3.5</v>
      </c>
      <c r="H1139" s="8">
        <v>25</v>
      </c>
      <c r="I1139" s="8">
        <v>62.65</v>
      </c>
      <c r="J1139" s="8">
        <v>37.65</v>
      </c>
      <c r="K1139" s="8">
        <v>2.5059999999999998</v>
      </c>
    </row>
    <row r="1140" spans="1:11" x14ac:dyDescent="0.3">
      <c r="A1140" s="7" t="s">
        <v>540</v>
      </c>
      <c r="B1140" s="5" t="s">
        <v>67</v>
      </c>
      <c r="C1140" s="5" t="s">
        <v>55</v>
      </c>
      <c r="D1140" s="5" t="s">
        <v>276</v>
      </c>
      <c r="E1140" s="5" t="s">
        <v>505</v>
      </c>
      <c r="F1140" s="8">
        <v>2.1800000000000002</v>
      </c>
      <c r="G1140" s="8">
        <v>1.91</v>
      </c>
      <c r="H1140" s="8">
        <v>68.125</v>
      </c>
      <c r="I1140" s="8">
        <v>34.189</v>
      </c>
      <c r="J1140" s="8">
        <v>-33.936</v>
      </c>
      <c r="K1140" s="8">
        <v>0.50185688073394497</v>
      </c>
    </row>
    <row r="1141" spans="1:11" x14ac:dyDescent="0.3">
      <c r="A1141" s="7" t="s">
        <v>540</v>
      </c>
      <c r="B1141" s="5" t="s">
        <v>67</v>
      </c>
      <c r="C1141" s="5" t="s">
        <v>72</v>
      </c>
      <c r="D1141" s="5" t="s">
        <v>276</v>
      </c>
      <c r="E1141" s="5" t="s">
        <v>505</v>
      </c>
      <c r="F1141" s="8">
        <v>3.3</v>
      </c>
      <c r="G1141" s="8">
        <v>4.53</v>
      </c>
      <c r="H1141" s="8">
        <v>103.125</v>
      </c>
      <c r="I1141" s="8">
        <v>81.087000000000003</v>
      </c>
      <c r="J1141" s="8">
        <v>-22.038</v>
      </c>
      <c r="K1141" s="8">
        <v>0.78629818181818201</v>
      </c>
    </row>
    <row r="1142" spans="1:11" x14ac:dyDescent="0.3">
      <c r="A1142" s="7" t="s">
        <v>536</v>
      </c>
      <c r="B1142" s="5" t="s">
        <v>67</v>
      </c>
      <c r="C1142" s="5" t="s">
        <v>55</v>
      </c>
      <c r="D1142" s="5" t="s">
        <v>276</v>
      </c>
      <c r="E1142" s="5" t="s">
        <v>505</v>
      </c>
      <c r="F1142" s="8">
        <v>2.54</v>
      </c>
      <c r="G1142" s="8">
        <v>1.49</v>
      </c>
      <c r="H1142" s="8">
        <v>79.375</v>
      </c>
      <c r="I1142" s="8">
        <v>26.670999999999999</v>
      </c>
      <c r="J1142" s="8">
        <v>-52.704000000000001</v>
      </c>
      <c r="K1142" s="8">
        <v>0.33601259842519698</v>
      </c>
    </row>
    <row r="1143" spans="1:11" x14ac:dyDescent="0.3">
      <c r="A1143" s="7" t="s">
        <v>536</v>
      </c>
      <c r="B1143" s="5" t="s">
        <v>67</v>
      </c>
      <c r="C1143" s="5" t="s">
        <v>72</v>
      </c>
      <c r="D1143" s="5" t="s">
        <v>276</v>
      </c>
      <c r="E1143" s="5" t="s">
        <v>505</v>
      </c>
      <c r="F1143" s="8">
        <v>2.15</v>
      </c>
      <c r="G1143" s="8">
        <v>2.13</v>
      </c>
      <c r="H1143" s="8">
        <v>67.1875</v>
      </c>
      <c r="I1143" s="8">
        <v>38.127000000000002</v>
      </c>
      <c r="J1143" s="8">
        <v>-29.060500000000001</v>
      </c>
      <c r="K1143" s="8">
        <v>0.56747162790697703</v>
      </c>
    </row>
    <row r="1144" spans="1:11" x14ac:dyDescent="0.3">
      <c r="A1144" s="7" t="s">
        <v>522</v>
      </c>
      <c r="B1144" s="5" t="s">
        <v>54</v>
      </c>
      <c r="C1144" s="5" t="s">
        <v>72</v>
      </c>
      <c r="D1144" s="5" t="s">
        <v>276</v>
      </c>
      <c r="E1144" s="5" t="s">
        <v>505</v>
      </c>
      <c r="F1144" s="8">
        <v>1.32</v>
      </c>
      <c r="G1144" s="8">
        <v>2.13</v>
      </c>
      <c r="H1144" s="8">
        <v>41.25</v>
      </c>
      <c r="I1144" s="8">
        <v>38.127000000000002</v>
      </c>
      <c r="J1144" s="8">
        <v>-3.1230000000000002</v>
      </c>
      <c r="K1144" s="8">
        <v>0.92429090909090905</v>
      </c>
    </row>
    <row r="1145" spans="1:11" x14ac:dyDescent="0.3">
      <c r="A1145" s="7" t="s">
        <v>522</v>
      </c>
      <c r="B1145" s="5" t="s">
        <v>54</v>
      </c>
      <c r="C1145" s="5" t="s">
        <v>55</v>
      </c>
      <c r="D1145" s="5" t="s">
        <v>276</v>
      </c>
      <c r="E1145" s="5" t="s">
        <v>505</v>
      </c>
      <c r="F1145" s="8">
        <v>3.49</v>
      </c>
      <c r="G1145" s="8">
        <v>1.24</v>
      </c>
      <c r="H1145" s="8">
        <v>109.0625</v>
      </c>
      <c r="I1145" s="8">
        <v>22.196000000000002</v>
      </c>
      <c r="J1145" s="8">
        <v>-86.866500000000002</v>
      </c>
      <c r="K1145" s="8">
        <v>0.203516332378224</v>
      </c>
    </row>
    <row r="1146" spans="1:11" x14ac:dyDescent="0.3">
      <c r="A1146" s="7" t="s">
        <v>921</v>
      </c>
      <c r="B1146" s="5" t="s">
        <v>67</v>
      </c>
      <c r="C1146" s="5" t="s">
        <v>55</v>
      </c>
      <c r="D1146" s="5" t="s">
        <v>276</v>
      </c>
      <c r="E1146" s="5" t="s">
        <v>505</v>
      </c>
      <c r="F1146" s="8">
        <v>0.64</v>
      </c>
      <c r="G1146" s="8">
        <v>3.57</v>
      </c>
      <c r="H1146" s="8">
        <v>20</v>
      </c>
      <c r="I1146" s="8">
        <v>63.902999999999999</v>
      </c>
      <c r="J1146" s="8">
        <v>43.902999999999999</v>
      </c>
      <c r="K1146" s="8">
        <v>3.1951499999999999</v>
      </c>
    </row>
    <row r="1147" spans="1:11" x14ac:dyDescent="0.3">
      <c r="A1147" s="7" t="s">
        <v>921</v>
      </c>
      <c r="B1147" s="5" t="s">
        <v>67</v>
      </c>
      <c r="C1147" s="5" t="s">
        <v>72</v>
      </c>
      <c r="D1147" s="5" t="s">
        <v>276</v>
      </c>
      <c r="E1147" s="5" t="s">
        <v>505</v>
      </c>
      <c r="F1147" s="8">
        <v>0.42</v>
      </c>
      <c r="G1147" s="8">
        <v>0.96</v>
      </c>
      <c r="H1147" s="8">
        <v>13.125</v>
      </c>
      <c r="I1147" s="8">
        <v>17.184000000000001</v>
      </c>
      <c r="J1147" s="8">
        <v>4.0590000000000002</v>
      </c>
      <c r="K1147" s="8">
        <v>1.30925714285714</v>
      </c>
    </row>
    <row r="1148" spans="1:11" x14ac:dyDescent="0.3">
      <c r="A1148" s="7" t="s">
        <v>498</v>
      </c>
      <c r="B1148" s="5" t="s">
        <v>67</v>
      </c>
      <c r="C1148" s="5" t="s">
        <v>55</v>
      </c>
      <c r="D1148" s="5" t="s">
        <v>276</v>
      </c>
      <c r="E1148" s="5" t="s">
        <v>498</v>
      </c>
      <c r="F1148" s="8">
        <v>0.01</v>
      </c>
      <c r="G1148" s="8">
        <v>4.09</v>
      </c>
      <c r="H1148" s="8">
        <v>0.3125</v>
      </c>
      <c r="I1148" s="8">
        <v>73.210999999999999</v>
      </c>
      <c r="J1148" s="8">
        <v>72.898499999999999</v>
      </c>
      <c r="K1148" s="8">
        <v>234.27520000000001</v>
      </c>
    </row>
    <row r="1149" spans="1:11" x14ac:dyDescent="0.3">
      <c r="A1149" s="7" t="s">
        <v>498</v>
      </c>
      <c r="B1149" s="5" t="s">
        <v>67</v>
      </c>
      <c r="C1149" s="5" t="s">
        <v>72</v>
      </c>
      <c r="D1149" s="5" t="s">
        <v>276</v>
      </c>
      <c r="E1149" s="5" t="s">
        <v>498</v>
      </c>
      <c r="F1149" s="8">
        <v>0.01</v>
      </c>
      <c r="G1149" s="8">
        <v>4.5599999999999996</v>
      </c>
      <c r="H1149" s="8">
        <v>0.3125</v>
      </c>
      <c r="I1149" s="8">
        <v>81.623999999999995</v>
      </c>
      <c r="J1149" s="8">
        <v>81.311499999999995</v>
      </c>
      <c r="K1149" s="8">
        <v>261.1968</v>
      </c>
    </row>
    <row r="1150" spans="1:11" x14ac:dyDescent="0.3">
      <c r="A1150" s="7" t="s">
        <v>498</v>
      </c>
      <c r="B1150" s="5" t="s">
        <v>67</v>
      </c>
      <c r="C1150" s="5" t="s">
        <v>72</v>
      </c>
      <c r="D1150" s="5" t="s">
        <v>276</v>
      </c>
      <c r="E1150" s="5" t="s">
        <v>498</v>
      </c>
      <c r="F1150" s="8">
        <v>0.01</v>
      </c>
      <c r="G1150" s="8">
        <v>3.19</v>
      </c>
      <c r="H1150" s="8">
        <v>0.3125</v>
      </c>
      <c r="I1150" s="8">
        <v>57.100999999999999</v>
      </c>
      <c r="J1150" s="8">
        <v>56.788499999999999</v>
      </c>
      <c r="K1150" s="8">
        <v>182.72319999999999</v>
      </c>
    </row>
    <row r="1151" spans="1:11" x14ac:dyDescent="0.3">
      <c r="A1151" s="7" t="s">
        <v>528</v>
      </c>
      <c r="B1151" s="5" t="s">
        <v>67</v>
      </c>
      <c r="C1151" s="5" t="s">
        <v>72</v>
      </c>
      <c r="D1151" s="5" t="s">
        <v>276</v>
      </c>
      <c r="E1151" s="5" t="s">
        <v>505</v>
      </c>
      <c r="F1151" s="8">
        <v>0.3</v>
      </c>
      <c r="G1151" s="8">
        <v>2.99</v>
      </c>
      <c r="H1151" s="8">
        <v>9.375</v>
      </c>
      <c r="I1151" s="8">
        <v>53.521000000000001</v>
      </c>
      <c r="J1151" s="8">
        <v>44.146000000000001</v>
      </c>
      <c r="K1151" s="8">
        <v>5.7089066666666701</v>
      </c>
    </row>
    <row r="1152" spans="1:11" x14ac:dyDescent="0.3">
      <c r="A1152" s="7" t="s">
        <v>528</v>
      </c>
      <c r="B1152" s="5" t="s">
        <v>67</v>
      </c>
      <c r="C1152" s="5" t="s">
        <v>55</v>
      </c>
      <c r="D1152" s="5" t="s">
        <v>276</v>
      </c>
      <c r="E1152" s="5" t="s">
        <v>505</v>
      </c>
      <c r="F1152" s="8">
        <v>1.77</v>
      </c>
      <c r="G1152" s="8">
        <v>3.63</v>
      </c>
      <c r="H1152" s="8">
        <v>55.3125</v>
      </c>
      <c r="I1152" s="8">
        <v>64.977000000000004</v>
      </c>
      <c r="J1152" s="8">
        <v>9.6644999999999897</v>
      </c>
      <c r="K1152" s="8">
        <v>1.1747254237288101</v>
      </c>
    </row>
    <row r="1153" spans="1:11" x14ac:dyDescent="0.3">
      <c r="A1153" s="7" t="s">
        <v>532</v>
      </c>
      <c r="B1153" s="5" t="s">
        <v>54</v>
      </c>
      <c r="C1153" s="5" t="s">
        <v>72</v>
      </c>
      <c r="D1153" s="5" t="s">
        <v>276</v>
      </c>
      <c r="E1153" s="5" t="s">
        <v>505</v>
      </c>
      <c r="F1153" s="8">
        <v>0.22</v>
      </c>
      <c r="G1153" s="8">
        <v>3.81</v>
      </c>
      <c r="H1153" s="8">
        <v>6.875</v>
      </c>
      <c r="I1153" s="8">
        <v>68.198999999999998</v>
      </c>
      <c r="J1153" s="8">
        <v>61.323999999999998</v>
      </c>
      <c r="K1153" s="8">
        <v>9.9198545454545499</v>
      </c>
    </row>
    <row r="1154" spans="1:11" x14ac:dyDescent="0.3">
      <c r="A1154" s="7" t="s">
        <v>532</v>
      </c>
      <c r="B1154" s="5" t="s">
        <v>54</v>
      </c>
      <c r="C1154" s="5" t="s">
        <v>55</v>
      </c>
      <c r="D1154" s="5" t="s">
        <v>276</v>
      </c>
      <c r="E1154" s="5" t="s">
        <v>505</v>
      </c>
      <c r="F1154" s="8">
        <v>0.9</v>
      </c>
      <c r="G1154" s="8">
        <v>3.34</v>
      </c>
      <c r="H1154" s="8">
        <v>28.125</v>
      </c>
      <c r="I1154" s="8">
        <v>59.786000000000001</v>
      </c>
      <c r="J1154" s="8">
        <v>31.661000000000001</v>
      </c>
      <c r="K1154" s="8">
        <v>2.1257244444444399</v>
      </c>
    </row>
    <row r="1155" spans="1:11" x14ac:dyDescent="0.3">
      <c r="A1155" s="7" t="s">
        <v>505</v>
      </c>
      <c r="B1155" s="5" t="s">
        <v>67</v>
      </c>
      <c r="C1155" s="5" t="s">
        <v>72</v>
      </c>
      <c r="D1155" s="5" t="s">
        <v>276</v>
      </c>
      <c r="E1155" s="5" t="s">
        <v>505</v>
      </c>
      <c r="F1155" s="8">
        <v>0.34</v>
      </c>
      <c r="G1155" s="8">
        <v>5.71</v>
      </c>
      <c r="H1155" s="8">
        <v>10.625</v>
      </c>
      <c r="I1155" s="8">
        <v>102.209</v>
      </c>
      <c r="J1155" s="8">
        <v>91.584000000000003</v>
      </c>
      <c r="K1155" s="8">
        <v>9.6196705882352909</v>
      </c>
    </row>
    <row r="1156" spans="1:11" x14ac:dyDescent="0.3">
      <c r="A1156" s="7" t="s">
        <v>505</v>
      </c>
      <c r="B1156" s="5" t="s">
        <v>67</v>
      </c>
      <c r="C1156" s="5" t="s">
        <v>55</v>
      </c>
      <c r="D1156" s="5" t="s">
        <v>276</v>
      </c>
      <c r="E1156" s="5" t="s">
        <v>505</v>
      </c>
      <c r="F1156" s="8">
        <v>0.59</v>
      </c>
      <c r="G1156" s="8">
        <v>17.55</v>
      </c>
      <c r="H1156" s="8">
        <v>18.4375</v>
      </c>
      <c r="I1156" s="8">
        <v>314.14499999999998</v>
      </c>
      <c r="J1156" s="8">
        <v>295.70749999999998</v>
      </c>
      <c r="K1156" s="8">
        <v>17.038372881355901</v>
      </c>
    </row>
    <row r="1157" spans="1:11" x14ac:dyDescent="0.3">
      <c r="A1157" s="7" t="s">
        <v>1527</v>
      </c>
      <c r="B1157" s="5" t="s">
        <v>67</v>
      </c>
      <c r="C1157" s="5" t="s">
        <v>72</v>
      </c>
      <c r="D1157" s="5" t="s">
        <v>276</v>
      </c>
      <c r="E1157" s="5" t="s">
        <v>505</v>
      </c>
      <c r="F1157" s="8">
        <v>0.04</v>
      </c>
      <c r="G1157" s="8">
        <v>4.16</v>
      </c>
      <c r="H1157" s="8">
        <v>1.25</v>
      </c>
      <c r="I1157" s="8">
        <v>74.463999999999999</v>
      </c>
      <c r="J1157" s="8">
        <v>73.213999999999999</v>
      </c>
      <c r="K1157" s="8">
        <v>59.571199999999997</v>
      </c>
    </row>
    <row r="1158" spans="1:11" x14ac:dyDescent="0.3">
      <c r="A1158" s="7" t="s">
        <v>1527</v>
      </c>
      <c r="B1158" s="5" t="s">
        <v>67</v>
      </c>
      <c r="C1158" s="5" t="s">
        <v>55</v>
      </c>
      <c r="D1158" s="5" t="s">
        <v>276</v>
      </c>
      <c r="E1158" s="5" t="s">
        <v>505</v>
      </c>
      <c r="F1158" s="8">
        <v>0.36</v>
      </c>
      <c r="G1158" s="8">
        <v>6.26</v>
      </c>
      <c r="H1158" s="8">
        <v>11.25</v>
      </c>
      <c r="I1158" s="8">
        <v>112.054</v>
      </c>
      <c r="J1158" s="8">
        <v>100.804</v>
      </c>
      <c r="K1158" s="8">
        <v>9.9603555555555605</v>
      </c>
    </row>
    <row r="1159" spans="1:11" x14ac:dyDescent="0.3">
      <c r="A1159" s="7" t="s">
        <v>1527</v>
      </c>
      <c r="B1159" s="5" t="s">
        <v>67</v>
      </c>
      <c r="C1159" s="5" t="s">
        <v>72</v>
      </c>
      <c r="D1159" s="5" t="s">
        <v>276</v>
      </c>
      <c r="E1159" s="5" t="s">
        <v>505</v>
      </c>
      <c r="F1159" s="8">
        <v>0.11</v>
      </c>
      <c r="G1159" s="8">
        <v>5.71</v>
      </c>
      <c r="H1159" s="8">
        <v>3.4375</v>
      </c>
      <c r="I1159" s="8">
        <v>102.209</v>
      </c>
      <c r="J1159" s="8">
        <v>98.771500000000003</v>
      </c>
      <c r="K1159" s="8">
        <v>29.733527272727301</v>
      </c>
    </row>
    <row r="1160" spans="1:11" x14ac:dyDescent="0.3">
      <c r="A1160" s="7" t="s">
        <v>1527</v>
      </c>
      <c r="B1160" s="5" t="s">
        <v>67</v>
      </c>
      <c r="C1160" s="5" t="s">
        <v>72</v>
      </c>
      <c r="D1160" s="5" t="s">
        <v>276</v>
      </c>
      <c r="E1160" s="5" t="s">
        <v>505</v>
      </c>
      <c r="F1160" s="8">
        <v>0.15</v>
      </c>
      <c r="G1160" s="8">
        <v>6.33</v>
      </c>
      <c r="H1160" s="8">
        <v>4.6875</v>
      </c>
      <c r="I1160" s="8">
        <v>113.307</v>
      </c>
      <c r="J1160" s="8">
        <v>108.6195</v>
      </c>
      <c r="K1160" s="8">
        <v>24.172160000000002</v>
      </c>
    </row>
    <row r="1161" spans="1:11" x14ac:dyDescent="0.3">
      <c r="A1161" s="7" t="s">
        <v>1533</v>
      </c>
      <c r="B1161" s="5" t="s">
        <v>67</v>
      </c>
      <c r="C1161" s="5" t="s">
        <v>55</v>
      </c>
      <c r="D1161" s="5" t="s">
        <v>276</v>
      </c>
      <c r="E1161" s="5" t="s">
        <v>505</v>
      </c>
      <c r="F1161" s="8">
        <v>0.28000000000000003</v>
      </c>
      <c r="G1161" s="8">
        <v>5.8</v>
      </c>
      <c r="H1161" s="8">
        <v>8.75</v>
      </c>
      <c r="I1161" s="8">
        <v>103.82</v>
      </c>
      <c r="J1161" s="8">
        <v>95.07</v>
      </c>
      <c r="K1161" s="8">
        <v>11.865142857142899</v>
      </c>
    </row>
    <row r="1162" spans="1:11" x14ac:dyDescent="0.3">
      <c r="A1162" s="7" t="s">
        <v>1533</v>
      </c>
      <c r="B1162" s="5" t="s">
        <v>67</v>
      </c>
      <c r="C1162" s="5" t="s">
        <v>72</v>
      </c>
      <c r="D1162" s="5" t="s">
        <v>276</v>
      </c>
      <c r="E1162" s="5" t="s">
        <v>505</v>
      </c>
      <c r="F1162" s="8">
        <v>0.12</v>
      </c>
      <c r="G1162" s="8">
        <v>6.14</v>
      </c>
      <c r="H1162" s="8">
        <v>3.75</v>
      </c>
      <c r="I1162" s="8">
        <v>109.90600000000001</v>
      </c>
      <c r="J1162" s="8">
        <v>106.15600000000001</v>
      </c>
      <c r="K1162" s="8">
        <v>29.3082666666667</v>
      </c>
    </row>
    <row r="1163" spans="1:11" x14ac:dyDescent="0.3">
      <c r="A1163" s="7" t="s">
        <v>1533</v>
      </c>
      <c r="B1163" s="5" t="s">
        <v>67</v>
      </c>
      <c r="C1163" s="5" t="s">
        <v>72</v>
      </c>
      <c r="D1163" s="5" t="s">
        <v>276</v>
      </c>
      <c r="E1163" s="5" t="s">
        <v>505</v>
      </c>
      <c r="F1163" s="8">
        <v>0.1</v>
      </c>
      <c r="G1163" s="8">
        <v>6.32</v>
      </c>
      <c r="H1163" s="8">
        <v>3.125</v>
      </c>
      <c r="I1163" s="8">
        <v>113.128</v>
      </c>
      <c r="J1163" s="8">
        <v>110.003</v>
      </c>
      <c r="K1163" s="8">
        <v>36.200960000000002</v>
      </c>
    </row>
    <row r="1164" spans="1:11" x14ac:dyDescent="0.3">
      <c r="A1164" s="7" t="s">
        <v>1533</v>
      </c>
      <c r="B1164" s="5" t="s">
        <v>67</v>
      </c>
      <c r="C1164" s="5" t="s">
        <v>72</v>
      </c>
      <c r="D1164" s="5" t="s">
        <v>276</v>
      </c>
      <c r="E1164" s="5" t="s">
        <v>505</v>
      </c>
      <c r="F1164" s="8">
        <v>0.13</v>
      </c>
      <c r="G1164" s="8">
        <v>6.47</v>
      </c>
      <c r="H1164" s="8">
        <v>4.0625</v>
      </c>
      <c r="I1164" s="8">
        <v>115.813</v>
      </c>
      <c r="J1164" s="8">
        <v>111.7505</v>
      </c>
      <c r="K1164" s="8">
        <v>28.507815384615402</v>
      </c>
    </row>
    <row r="1165" spans="1:11" x14ac:dyDescent="0.3">
      <c r="A1165" s="7" t="s">
        <v>1541</v>
      </c>
      <c r="B1165" s="5" t="s">
        <v>67</v>
      </c>
      <c r="C1165" s="5" t="s">
        <v>72</v>
      </c>
      <c r="D1165" s="5" t="s">
        <v>276</v>
      </c>
      <c r="E1165" s="5" t="s">
        <v>505</v>
      </c>
      <c r="F1165" s="8">
        <v>0.11</v>
      </c>
      <c r="G1165" s="8">
        <v>2.4700000000000002</v>
      </c>
      <c r="H1165" s="8">
        <v>3.4375</v>
      </c>
      <c r="I1165" s="8">
        <v>44.213000000000001</v>
      </c>
      <c r="J1165" s="8">
        <v>40.775500000000001</v>
      </c>
      <c r="K1165" s="8">
        <v>12.861963636363599</v>
      </c>
    </row>
    <row r="1166" spans="1:11" x14ac:dyDescent="0.3">
      <c r="A1166" s="7" t="s">
        <v>1541</v>
      </c>
      <c r="B1166" s="5" t="s">
        <v>67</v>
      </c>
      <c r="C1166" s="5" t="s">
        <v>55</v>
      </c>
      <c r="D1166" s="5" t="s">
        <v>276</v>
      </c>
      <c r="E1166" s="5" t="s">
        <v>505</v>
      </c>
      <c r="F1166" s="8">
        <v>0.01</v>
      </c>
      <c r="G1166" s="8">
        <v>4.51</v>
      </c>
      <c r="H1166" s="8">
        <v>0.3125</v>
      </c>
      <c r="I1166" s="8">
        <v>80.728999999999999</v>
      </c>
      <c r="J1166" s="8">
        <v>80.416499999999999</v>
      </c>
      <c r="K1166" s="8">
        <v>258.33280000000002</v>
      </c>
    </row>
    <row r="1167" spans="1:11" x14ac:dyDescent="0.3">
      <c r="A1167" s="7" t="s">
        <v>1541</v>
      </c>
      <c r="B1167" s="5" t="s">
        <v>67</v>
      </c>
      <c r="C1167" s="5" t="s">
        <v>72</v>
      </c>
      <c r="D1167" s="5" t="s">
        <v>276</v>
      </c>
      <c r="E1167" s="5" t="s">
        <v>505</v>
      </c>
      <c r="F1167" s="8">
        <v>0.01</v>
      </c>
      <c r="G1167" s="8">
        <v>2.52</v>
      </c>
      <c r="H1167" s="8">
        <v>0.3125</v>
      </c>
      <c r="I1167" s="8">
        <v>45.107999999999997</v>
      </c>
      <c r="J1167" s="8">
        <v>44.795499999999997</v>
      </c>
      <c r="K1167" s="8">
        <v>144.34559999999999</v>
      </c>
    </row>
    <row r="1168" spans="1:11" x14ac:dyDescent="0.3">
      <c r="A1168" s="7" t="s">
        <v>1541</v>
      </c>
      <c r="B1168" s="5" t="s">
        <v>67</v>
      </c>
      <c r="C1168" s="5" t="s">
        <v>72</v>
      </c>
      <c r="D1168" s="5" t="s">
        <v>276</v>
      </c>
      <c r="E1168" s="5" t="s">
        <v>505</v>
      </c>
      <c r="F1168" s="8">
        <v>0.08</v>
      </c>
      <c r="G1168" s="8">
        <v>3.62</v>
      </c>
      <c r="H1168" s="8">
        <v>2.5</v>
      </c>
      <c r="I1168" s="8">
        <v>64.798000000000002</v>
      </c>
      <c r="J1168" s="8">
        <v>62.298000000000002</v>
      </c>
      <c r="K1168" s="8">
        <v>25.9192</v>
      </c>
    </row>
    <row r="1169" spans="1:11" x14ac:dyDescent="0.3">
      <c r="A1169" s="7" t="s">
        <v>1549</v>
      </c>
      <c r="B1169" s="5" t="s">
        <v>67</v>
      </c>
      <c r="C1169" s="5" t="s">
        <v>72</v>
      </c>
      <c r="D1169" s="5" t="s">
        <v>276</v>
      </c>
      <c r="E1169" s="5" t="s">
        <v>505</v>
      </c>
      <c r="F1169" s="8">
        <v>0.1</v>
      </c>
      <c r="G1169" s="8">
        <v>2.2000000000000002</v>
      </c>
      <c r="H1169" s="8">
        <v>3.125</v>
      </c>
      <c r="I1169" s="8">
        <v>39.380000000000003</v>
      </c>
      <c r="J1169" s="8">
        <v>36.255000000000003</v>
      </c>
      <c r="K1169" s="8">
        <v>12.601599999999999</v>
      </c>
    </row>
    <row r="1170" spans="1:11" x14ac:dyDescent="0.3">
      <c r="A1170" s="7" t="s">
        <v>1549</v>
      </c>
      <c r="B1170" s="5" t="s">
        <v>67</v>
      </c>
      <c r="C1170" s="5" t="s">
        <v>72</v>
      </c>
      <c r="D1170" s="5" t="s">
        <v>276</v>
      </c>
      <c r="E1170" s="5" t="s">
        <v>505</v>
      </c>
      <c r="F1170" s="8">
        <v>0.16</v>
      </c>
      <c r="G1170" s="8">
        <v>0.72</v>
      </c>
      <c r="H1170" s="8">
        <v>5</v>
      </c>
      <c r="I1170" s="8">
        <v>12.888</v>
      </c>
      <c r="J1170" s="8">
        <v>7.8879999999999999</v>
      </c>
      <c r="K1170" s="8">
        <v>2.5775999999999999</v>
      </c>
    </row>
    <row r="1171" spans="1:11" x14ac:dyDescent="0.3">
      <c r="A1171" s="7" t="s">
        <v>1549</v>
      </c>
      <c r="B1171" s="5" t="s">
        <v>67</v>
      </c>
      <c r="C1171" s="5" t="s">
        <v>55</v>
      </c>
      <c r="D1171" s="5" t="s">
        <v>276</v>
      </c>
      <c r="E1171" s="5" t="s">
        <v>505</v>
      </c>
      <c r="F1171" s="8">
        <v>0.03</v>
      </c>
      <c r="G1171" s="8">
        <v>2.61</v>
      </c>
      <c r="H1171" s="8">
        <v>0.9375</v>
      </c>
      <c r="I1171" s="8">
        <v>46.719000000000001</v>
      </c>
      <c r="J1171" s="8">
        <v>45.781500000000001</v>
      </c>
      <c r="K1171" s="8">
        <v>49.833599999999997</v>
      </c>
    </row>
    <row r="1172" spans="1:11" x14ac:dyDescent="0.3">
      <c r="A1172" s="7" t="s">
        <v>1549</v>
      </c>
      <c r="B1172" s="5" t="s">
        <v>67</v>
      </c>
      <c r="C1172" s="5" t="s">
        <v>72</v>
      </c>
      <c r="D1172" s="5" t="s">
        <v>276</v>
      </c>
      <c r="E1172" s="5" t="s">
        <v>505</v>
      </c>
      <c r="F1172" s="8">
        <v>0.28999999999999998</v>
      </c>
      <c r="G1172" s="8">
        <v>3.34</v>
      </c>
      <c r="H1172" s="8">
        <v>9.0625</v>
      </c>
      <c r="I1172" s="8">
        <v>59.786000000000001</v>
      </c>
      <c r="J1172" s="8">
        <v>50.723500000000001</v>
      </c>
      <c r="K1172" s="8">
        <v>6.5970758620689702</v>
      </c>
    </row>
    <row r="1173" spans="1:11" x14ac:dyDescent="0.3">
      <c r="A1173" s="7" t="s">
        <v>1554</v>
      </c>
      <c r="B1173" s="5" t="s">
        <v>67</v>
      </c>
      <c r="C1173" s="5" t="s">
        <v>55</v>
      </c>
      <c r="D1173" s="5" t="s">
        <v>276</v>
      </c>
      <c r="E1173" s="5" t="s">
        <v>505</v>
      </c>
      <c r="F1173" s="8">
        <v>1.27</v>
      </c>
      <c r="G1173" s="8">
        <v>3.07</v>
      </c>
      <c r="H1173" s="8">
        <v>39.6875</v>
      </c>
      <c r="I1173" s="8">
        <v>54.953000000000003</v>
      </c>
      <c r="J1173" s="8">
        <v>15.265499999999999</v>
      </c>
      <c r="K1173" s="8">
        <v>1.38464251968504</v>
      </c>
    </row>
    <row r="1174" spans="1:11" x14ac:dyDescent="0.3">
      <c r="A1174" s="7" t="s">
        <v>1554</v>
      </c>
      <c r="B1174" s="5" t="s">
        <v>67</v>
      </c>
      <c r="C1174" s="5" t="s">
        <v>72</v>
      </c>
      <c r="D1174" s="5" t="s">
        <v>276</v>
      </c>
      <c r="E1174" s="5" t="s">
        <v>505</v>
      </c>
      <c r="F1174" s="8">
        <v>1.1200000000000001</v>
      </c>
      <c r="G1174" s="8">
        <v>1.24</v>
      </c>
      <c r="H1174" s="8">
        <v>35</v>
      </c>
      <c r="I1174" s="8">
        <v>22.196000000000002</v>
      </c>
      <c r="J1174" s="8">
        <v>-12.804</v>
      </c>
      <c r="K1174" s="8">
        <v>0.63417142857142905</v>
      </c>
    </row>
    <row r="1175" spans="1:11" x14ac:dyDescent="0.3">
      <c r="A1175" s="7" t="s">
        <v>1554</v>
      </c>
      <c r="B1175" s="5" t="s">
        <v>67</v>
      </c>
      <c r="C1175" s="5" t="s">
        <v>72</v>
      </c>
      <c r="D1175" s="5" t="s">
        <v>276</v>
      </c>
      <c r="E1175" s="5" t="s">
        <v>505</v>
      </c>
      <c r="F1175" s="8">
        <v>0.61</v>
      </c>
      <c r="G1175" s="8">
        <v>0.72</v>
      </c>
      <c r="H1175" s="8">
        <v>19.0625</v>
      </c>
      <c r="I1175" s="8">
        <v>12.888</v>
      </c>
      <c r="J1175" s="8">
        <v>-6.1745000000000001</v>
      </c>
      <c r="K1175" s="8">
        <v>0.67609180327868901</v>
      </c>
    </row>
    <row r="1176" spans="1:11" x14ac:dyDescent="0.3">
      <c r="A1176" s="7" t="s">
        <v>1554</v>
      </c>
      <c r="B1176" s="5" t="s">
        <v>67</v>
      </c>
      <c r="C1176" s="5" t="s">
        <v>55</v>
      </c>
      <c r="D1176" s="5" t="s">
        <v>276</v>
      </c>
      <c r="E1176" s="5" t="s">
        <v>505</v>
      </c>
      <c r="F1176" s="8">
        <v>1.02</v>
      </c>
      <c r="G1176" s="8">
        <v>3.08</v>
      </c>
      <c r="H1176" s="8">
        <v>31.875</v>
      </c>
      <c r="I1176" s="8">
        <v>55.131999999999998</v>
      </c>
      <c r="J1176" s="8">
        <v>23.257000000000001</v>
      </c>
      <c r="K1176" s="8">
        <v>1.72963137254902</v>
      </c>
    </row>
    <row r="1177" spans="1:11" x14ac:dyDescent="0.3">
      <c r="A1177" s="7" t="s">
        <v>1554</v>
      </c>
      <c r="B1177" s="5" t="s">
        <v>67</v>
      </c>
      <c r="C1177" s="5" t="s">
        <v>72</v>
      </c>
      <c r="D1177" s="5" t="s">
        <v>276</v>
      </c>
      <c r="E1177" s="5" t="s">
        <v>505</v>
      </c>
      <c r="F1177" s="8">
        <v>0.91</v>
      </c>
      <c r="G1177" s="8">
        <v>1.51</v>
      </c>
      <c r="H1177" s="8">
        <v>28.4375</v>
      </c>
      <c r="I1177" s="8">
        <v>27.029</v>
      </c>
      <c r="J1177" s="8">
        <v>-1.4085000000000001</v>
      </c>
      <c r="K1177" s="8">
        <v>0.95047032967032996</v>
      </c>
    </row>
    <row r="1178" spans="1:11" x14ac:dyDescent="0.3">
      <c r="A1178" s="7" t="s">
        <v>1554</v>
      </c>
      <c r="B1178" s="5" t="s">
        <v>67</v>
      </c>
      <c r="C1178" s="5" t="s">
        <v>72</v>
      </c>
      <c r="D1178" s="5" t="s">
        <v>276</v>
      </c>
      <c r="E1178" s="5" t="s">
        <v>505</v>
      </c>
      <c r="F1178" s="8">
        <v>0.56999999999999995</v>
      </c>
      <c r="G1178" s="8">
        <v>1.1100000000000001</v>
      </c>
      <c r="H1178" s="8">
        <v>17.8125</v>
      </c>
      <c r="I1178" s="8">
        <v>19.869</v>
      </c>
      <c r="J1178" s="8">
        <v>2.0565000000000002</v>
      </c>
      <c r="K1178" s="8">
        <v>1.1154526315789499</v>
      </c>
    </row>
    <row r="1179" spans="1:11" x14ac:dyDescent="0.3">
      <c r="A1179" s="7" t="s">
        <v>1554</v>
      </c>
      <c r="B1179" s="5" t="s">
        <v>67</v>
      </c>
      <c r="C1179" s="5" t="s">
        <v>72</v>
      </c>
      <c r="D1179" s="5" t="s">
        <v>276</v>
      </c>
      <c r="E1179" s="5" t="s">
        <v>505</v>
      </c>
      <c r="F1179" s="8">
        <v>0.84</v>
      </c>
      <c r="G1179" s="8">
        <v>1.43</v>
      </c>
      <c r="H1179" s="8">
        <v>26.25</v>
      </c>
      <c r="I1179" s="8">
        <v>25.597000000000001</v>
      </c>
      <c r="J1179" s="8">
        <v>-0.65299999999999903</v>
      </c>
      <c r="K1179" s="8">
        <v>0.97512380952380995</v>
      </c>
    </row>
    <row r="1180" spans="1:11" x14ac:dyDescent="0.3">
      <c r="A1180" s="7" t="s">
        <v>1554</v>
      </c>
      <c r="B1180" s="5" t="s">
        <v>67</v>
      </c>
      <c r="C1180" s="5" t="s">
        <v>72</v>
      </c>
      <c r="D1180" s="5" t="s">
        <v>276</v>
      </c>
      <c r="E1180" s="5" t="s">
        <v>505</v>
      </c>
      <c r="F1180" s="8">
        <v>0.99</v>
      </c>
      <c r="G1180" s="8">
        <v>4.3600000000000003</v>
      </c>
      <c r="H1180" s="8">
        <v>30.9375</v>
      </c>
      <c r="I1180" s="8">
        <v>78.043999999999997</v>
      </c>
      <c r="J1180" s="8">
        <v>47.106499999999997</v>
      </c>
      <c r="K1180" s="8">
        <v>2.5226343434343401</v>
      </c>
    </row>
    <row r="1181" spans="1:11" x14ac:dyDescent="0.3">
      <c r="A1181" s="7" t="s">
        <v>1568</v>
      </c>
      <c r="B1181" s="5" t="s">
        <v>67</v>
      </c>
      <c r="C1181" s="5" t="s">
        <v>72</v>
      </c>
      <c r="D1181" s="5" t="s">
        <v>276</v>
      </c>
      <c r="E1181" s="5" t="s">
        <v>505</v>
      </c>
      <c r="F1181" s="8">
        <v>3.34</v>
      </c>
      <c r="G1181" s="8">
        <v>2.66</v>
      </c>
      <c r="H1181" s="8">
        <v>104.375</v>
      </c>
      <c r="I1181" s="8">
        <v>47.613999999999997</v>
      </c>
      <c r="J1181" s="8">
        <v>-56.761000000000003</v>
      </c>
      <c r="K1181" s="8">
        <v>0.45618203592814399</v>
      </c>
    </row>
    <row r="1182" spans="1:11" x14ac:dyDescent="0.3">
      <c r="A1182" s="7" t="s">
        <v>309</v>
      </c>
      <c r="B1182" s="5" t="s">
        <v>67</v>
      </c>
      <c r="C1182" s="5" t="s">
        <v>72</v>
      </c>
      <c r="D1182" s="5" t="s">
        <v>276</v>
      </c>
      <c r="E1182" s="5" t="s">
        <v>505</v>
      </c>
      <c r="F1182" s="8">
        <v>0.59</v>
      </c>
      <c r="G1182" s="8">
        <v>2.2999999999999998</v>
      </c>
      <c r="H1182" s="8">
        <v>18.4375</v>
      </c>
      <c r="I1182" s="8">
        <v>41.17</v>
      </c>
      <c r="J1182" s="8">
        <v>22.732500000000002</v>
      </c>
      <c r="K1182" s="8">
        <v>2.2329491525423699</v>
      </c>
    </row>
    <row r="1183" spans="1:11" x14ac:dyDescent="0.3">
      <c r="A1183" s="7" t="s">
        <v>309</v>
      </c>
      <c r="B1183" s="5" t="s">
        <v>67</v>
      </c>
      <c r="C1183" s="5" t="s">
        <v>72</v>
      </c>
      <c r="D1183" s="5" t="s">
        <v>276</v>
      </c>
      <c r="E1183" s="5" t="s">
        <v>505</v>
      </c>
      <c r="F1183" s="8">
        <v>1.54</v>
      </c>
      <c r="G1183" s="8">
        <v>1.84</v>
      </c>
      <c r="H1183" s="8">
        <v>48.125</v>
      </c>
      <c r="I1183" s="8">
        <v>32.936</v>
      </c>
      <c r="J1183" s="8">
        <v>-15.189</v>
      </c>
      <c r="K1183" s="8">
        <v>0.68438441558441598</v>
      </c>
    </row>
    <row r="1184" spans="1:11" x14ac:dyDescent="0.3">
      <c r="A1184" s="7" t="s">
        <v>309</v>
      </c>
      <c r="B1184" s="5" t="s">
        <v>67</v>
      </c>
      <c r="C1184" s="5" t="s">
        <v>72</v>
      </c>
      <c r="D1184" s="5" t="s">
        <v>276</v>
      </c>
      <c r="E1184" s="5" t="s">
        <v>505</v>
      </c>
      <c r="F1184" s="8">
        <v>0.81</v>
      </c>
      <c r="G1184" s="8">
        <v>0.78</v>
      </c>
      <c r="H1184" s="8">
        <v>25.3125</v>
      </c>
      <c r="I1184" s="8">
        <v>13.962</v>
      </c>
      <c r="J1184" s="8">
        <v>-11.3505</v>
      </c>
      <c r="K1184" s="8">
        <v>0.55158518518518496</v>
      </c>
    </row>
    <row r="1185" spans="1:11" x14ac:dyDescent="0.3">
      <c r="A1185" s="7" t="s">
        <v>1564</v>
      </c>
      <c r="B1185" s="5" t="s">
        <v>67</v>
      </c>
      <c r="C1185" s="5" t="s">
        <v>72</v>
      </c>
      <c r="D1185" s="5" t="s">
        <v>276</v>
      </c>
      <c r="E1185" s="5" t="s">
        <v>505</v>
      </c>
      <c r="F1185" s="8">
        <v>0.25</v>
      </c>
      <c r="G1185" s="8">
        <v>3.13</v>
      </c>
      <c r="H1185" s="8">
        <v>7.8125</v>
      </c>
      <c r="I1185" s="8">
        <v>56.027000000000001</v>
      </c>
      <c r="J1185" s="8">
        <v>48.214500000000001</v>
      </c>
      <c r="K1185" s="8">
        <v>7.1714560000000001</v>
      </c>
    </row>
    <row r="1186" spans="1:11" x14ac:dyDescent="0.3">
      <c r="A1186" s="7" t="s">
        <v>309</v>
      </c>
      <c r="B1186" s="5" t="s">
        <v>67</v>
      </c>
      <c r="C1186" s="5" t="s">
        <v>55</v>
      </c>
      <c r="D1186" s="5" t="s">
        <v>276</v>
      </c>
      <c r="E1186" s="5" t="s">
        <v>505</v>
      </c>
      <c r="F1186" s="8">
        <v>1.96</v>
      </c>
      <c r="G1186" s="8">
        <v>1.68</v>
      </c>
      <c r="H1186" s="8">
        <v>61.25</v>
      </c>
      <c r="I1186" s="8">
        <v>30.071999999999999</v>
      </c>
      <c r="J1186" s="8">
        <v>-31.178000000000001</v>
      </c>
      <c r="K1186" s="8">
        <v>0.490971428571429</v>
      </c>
    </row>
    <row r="1187" spans="1:11" x14ac:dyDescent="0.3">
      <c r="A1187" s="7" t="s">
        <v>1564</v>
      </c>
      <c r="B1187" s="5" t="s">
        <v>67</v>
      </c>
      <c r="C1187" s="5" t="s">
        <v>72</v>
      </c>
      <c r="D1187" s="5" t="s">
        <v>276</v>
      </c>
      <c r="E1187" s="5" t="s">
        <v>505</v>
      </c>
      <c r="F1187" s="8">
        <v>0.17</v>
      </c>
      <c r="G1187" s="8">
        <v>3.67</v>
      </c>
      <c r="H1187" s="8">
        <v>5.3125</v>
      </c>
      <c r="I1187" s="8">
        <v>65.692999999999998</v>
      </c>
      <c r="J1187" s="8">
        <v>60.380499999999998</v>
      </c>
      <c r="K1187" s="8">
        <v>12.3657411764706</v>
      </c>
    </row>
    <row r="1188" spans="1:11" x14ac:dyDescent="0.3">
      <c r="A1188" s="7" t="s">
        <v>1564</v>
      </c>
      <c r="B1188" s="5" t="s">
        <v>67</v>
      </c>
      <c r="C1188" s="5" t="s">
        <v>55</v>
      </c>
      <c r="D1188" s="5" t="s">
        <v>276</v>
      </c>
      <c r="E1188" s="5" t="s">
        <v>505</v>
      </c>
      <c r="F1188" s="8">
        <v>0.06</v>
      </c>
      <c r="G1188" s="8">
        <v>1.93</v>
      </c>
      <c r="H1188" s="8">
        <v>1.875</v>
      </c>
      <c r="I1188" s="8">
        <v>34.546999999999997</v>
      </c>
      <c r="J1188" s="8">
        <v>32.671999999999997</v>
      </c>
      <c r="K1188" s="8">
        <v>18.425066666666702</v>
      </c>
    </row>
    <row r="1189" spans="1:11" x14ac:dyDescent="0.3">
      <c r="A1189" s="7" t="s">
        <v>560</v>
      </c>
      <c r="B1189" s="5" t="s">
        <v>67</v>
      </c>
      <c r="C1189" s="5" t="s">
        <v>72</v>
      </c>
      <c r="D1189" s="5" t="s">
        <v>276</v>
      </c>
      <c r="E1189" s="5" t="s">
        <v>505</v>
      </c>
      <c r="F1189" s="8">
        <v>2.86</v>
      </c>
      <c r="G1189" s="8">
        <v>1.63</v>
      </c>
      <c r="H1189" s="8">
        <v>89.375</v>
      </c>
      <c r="I1189" s="8">
        <v>29.177</v>
      </c>
      <c r="J1189" s="8">
        <v>-60.198</v>
      </c>
      <c r="K1189" s="8">
        <v>0.32645594405594403</v>
      </c>
    </row>
    <row r="1190" spans="1:11" x14ac:dyDescent="0.3">
      <c r="A1190" s="7" t="s">
        <v>560</v>
      </c>
      <c r="B1190" s="5" t="s">
        <v>67</v>
      </c>
      <c r="C1190" s="5" t="s">
        <v>55</v>
      </c>
      <c r="D1190" s="5" t="s">
        <v>276</v>
      </c>
      <c r="E1190" s="5" t="s">
        <v>505</v>
      </c>
      <c r="F1190" s="8">
        <v>3.12</v>
      </c>
      <c r="G1190" s="8">
        <v>1.74</v>
      </c>
      <c r="H1190" s="8">
        <v>97.5</v>
      </c>
      <c r="I1190" s="8">
        <v>31.146000000000001</v>
      </c>
      <c r="J1190" s="8">
        <v>-66.353999999999999</v>
      </c>
      <c r="K1190" s="8">
        <v>0.31944615384615399</v>
      </c>
    </row>
    <row r="1191" spans="1:11" x14ac:dyDescent="0.3">
      <c r="A1191" s="7" t="s">
        <v>557</v>
      </c>
      <c r="B1191" s="5" t="s">
        <v>67</v>
      </c>
      <c r="C1191" s="5" t="s">
        <v>72</v>
      </c>
      <c r="D1191" s="5" t="s">
        <v>276</v>
      </c>
      <c r="E1191" s="5" t="s">
        <v>505</v>
      </c>
      <c r="F1191" s="8">
        <v>1.21</v>
      </c>
      <c r="G1191" s="8">
        <v>3.95</v>
      </c>
      <c r="H1191" s="8">
        <v>37.8125</v>
      </c>
      <c r="I1191" s="8">
        <v>70.704999999999998</v>
      </c>
      <c r="J1191" s="8">
        <v>32.892499999999998</v>
      </c>
      <c r="K1191" s="8">
        <v>1.86988429752066</v>
      </c>
    </row>
    <row r="1192" spans="1:11" x14ac:dyDescent="0.3">
      <c r="A1192" s="7" t="s">
        <v>557</v>
      </c>
      <c r="B1192" s="5" t="s">
        <v>67</v>
      </c>
      <c r="C1192" s="5" t="s">
        <v>55</v>
      </c>
      <c r="D1192" s="5" t="s">
        <v>276</v>
      </c>
      <c r="E1192" s="5" t="s">
        <v>505</v>
      </c>
      <c r="F1192" s="8">
        <v>5</v>
      </c>
      <c r="G1192" s="8">
        <v>2.92</v>
      </c>
      <c r="H1192" s="8">
        <v>156.25</v>
      </c>
      <c r="I1192" s="8">
        <v>52.268000000000001</v>
      </c>
      <c r="J1192" s="8">
        <v>-103.982</v>
      </c>
      <c r="K1192" s="8">
        <v>0.33451520000000001</v>
      </c>
    </row>
    <row r="1193" spans="1:11" x14ac:dyDescent="0.3">
      <c r="A1193" s="7" t="s">
        <v>550</v>
      </c>
      <c r="B1193" s="5" t="s">
        <v>67</v>
      </c>
      <c r="C1193" s="5" t="s">
        <v>72</v>
      </c>
      <c r="D1193" s="5" t="s">
        <v>276</v>
      </c>
      <c r="E1193" s="5" t="s">
        <v>505</v>
      </c>
      <c r="F1193" s="8">
        <v>3.26</v>
      </c>
      <c r="G1193" s="8">
        <v>2.97</v>
      </c>
      <c r="H1193" s="8">
        <v>101.875</v>
      </c>
      <c r="I1193" s="8">
        <v>53.162999999999997</v>
      </c>
      <c r="J1193" s="8">
        <v>-48.712000000000003</v>
      </c>
      <c r="K1193" s="8">
        <v>0.52184539877300595</v>
      </c>
    </row>
    <row r="1194" spans="1:11" x14ac:dyDescent="0.3">
      <c r="A1194" s="7" t="s">
        <v>550</v>
      </c>
      <c r="B1194" s="5" t="s">
        <v>67</v>
      </c>
      <c r="C1194" s="5" t="s">
        <v>55</v>
      </c>
      <c r="D1194" s="5" t="s">
        <v>276</v>
      </c>
      <c r="E1194" s="5" t="s">
        <v>505</v>
      </c>
      <c r="F1194" s="8">
        <v>1.08</v>
      </c>
      <c r="G1194" s="8">
        <v>3.35</v>
      </c>
      <c r="H1194" s="8">
        <v>33.75</v>
      </c>
      <c r="I1194" s="8">
        <v>59.965000000000003</v>
      </c>
      <c r="J1194" s="8">
        <v>26.215</v>
      </c>
      <c r="K1194" s="8">
        <v>1.7767407407407401</v>
      </c>
    </row>
    <row r="1195" spans="1:11" x14ac:dyDescent="0.3">
      <c r="A1195" s="7" t="s">
        <v>550</v>
      </c>
      <c r="B1195" s="5" t="s">
        <v>67</v>
      </c>
      <c r="C1195" s="5" t="s">
        <v>55</v>
      </c>
      <c r="D1195" s="5" t="s">
        <v>276</v>
      </c>
      <c r="E1195" s="5" t="s">
        <v>505</v>
      </c>
      <c r="F1195" s="8">
        <v>2.31</v>
      </c>
      <c r="G1195" s="8">
        <v>7.3</v>
      </c>
      <c r="H1195" s="8">
        <v>72.1875</v>
      </c>
      <c r="I1195" s="8">
        <v>130.66999999999999</v>
      </c>
      <c r="J1195" s="8">
        <v>58.482500000000002</v>
      </c>
      <c r="K1195" s="8">
        <v>1.8101471861471901</v>
      </c>
    </row>
    <row r="1196" spans="1:11" x14ac:dyDescent="0.3">
      <c r="A1196" s="7" t="s">
        <v>550</v>
      </c>
      <c r="B1196" s="5" t="s">
        <v>67</v>
      </c>
      <c r="C1196" s="5" t="s">
        <v>72</v>
      </c>
      <c r="D1196" s="5" t="s">
        <v>276</v>
      </c>
      <c r="E1196" s="5" t="s">
        <v>505</v>
      </c>
      <c r="F1196" s="8">
        <v>2.15</v>
      </c>
      <c r="G1196" s="8">
        <v>3.9</v>
      </c>
      <c r="H1196" s="8">
        <v>67.1875</v>
      </c>
      <c r="I1196" s="8">
        <v>69.81</v>
      </c>
      <c r="J1196" s="8">
        <v>2.6225000000000001</v>
      </c>
      <c r="K1196" s="8">
        <v>1.0390325581395301</v>
      </c>
    </row>
    <row r="1197" spans="1:11" x14ac:dyDescent="0.3">
      <c r="A1197" s="7" t="s">
        <v>545</v>
      </c>
      <c r="B1197" s="5" t="s">
        <v>54</v>
      </c>
      <c r="C1197" s="5" t="s">
        <v>55</v>
      </c>
      <c r="D1197" s="5" t="s">
        <v>276</v>
      </c>
      <c r="E1197" s="5" t="s">
        <v>505</v>
      </c>
      <c r="F1197" s="8">
        <v>1.78</v>
      </c>
      <c r="G1197" s="8">
        <v>0.92</v>
      </c>
      <c r="H1197" s="8">
        <v>55.625</v>
      </c>
      <c r="I1197" s="8">
        <v>16.468</v>
      </c>
      <c r="J1197" s="8">
        <v>-39.156999999999996</v>
      </c>
      <c r="K1197" s="8">
        <v>0.29605393258426999</v>
      </c>
    </row>
    <row r="1198" spans="1:11" x14ac:dyDescent="0.3">
      <c r="A1198" s="7" t="s">
        <v>545</v>
      </c>
      <c r="B1198" s="5" t="s">
        <v>54</v>
      </c>
      <c r="C1198" s="5" t="s">
        <v>72</v>
      </c>
      <c r="D1198" s="5" t="s">
        <v>276</v>
      </c>
      <c r="E1198" s="5" t="s">
        <v>505</v>
      </c>
      <c r="F1198" s="8">
        <v>0.02</v>
      </c>
      <c r="G1198" s="8">
        <v>10.07</v>
      </c>
      <c r="H1198" s="8">
        <v>0.625</v>
      </c>
      <c r="I1198" s="8">
        <v>180.25299999999999</v>
      </c>
      <c r="J1198" s="8">
        <v>179.62799999999999</v>
      </c>
      <c r="K1198" s="8">
        <v>288.40480000000002</v>
      </c>
    </row>
    <row r="1199" spans="1:11" x14ac:dyDescent="0.3">
      <c r="A1199" s="7" t="s">
        <v>588</v>
      </c>
      <c r="B1199" s="5" t="s">
        <v>67</v>
      </c>
      <c r="C1199" s="5" t="s">
        <v>55</v>
      </c>
      <c r="D1199" s="5" t="s">
        <v>276</v>
      </c>
      <c r="E1199" s="5" t="s">
        <v>505</v>
      </c>
      <c r="F1199" s="8">
        <v>0.1</v>
      </c>
      <c r="G1199" s="8">
        <v>4.0199999999999996</v>
      </c>
      <c r="H1199" s="8">
        <v>3.125</v>
      </c>
      <c r="I1199" s="8">
        <v>71.957999999999998</v>
      </c>
      <c r="J1199" s="8">
        <v>68.832999999999998</v>
      </c>
      <c r="K1199" s="8">
        <v>23.02656</v>
      </c>
    </row>
    <row r="1200" spans="1:11" x14ac:dyDescent="0.3">
      <c r="A1200" s="7" t="s">
        <v>588</v>
      </c>
      <c r="B1200" s="5" t="s">
        <v>67</v>
      </c>
      <c r="C1200" s="5" t="s">
        <v>72</v>
      </c>
      <c r="D1200" s="5" t="s">
        <v>276</v>
      </c>
      <c r="E1200" s="5" t="s">
        <v>505</v>
      </c>
      <c r="F1200" s="8">
        <v>0.04</v>
      </c>
      <c r="G1200" s="8">
        <v>10.92</v>
      </c>
      <c r="H1200" s="8">
        <v>1.25</v>
      </c>
      <c r="I1200" s="8">
        <v>195.46799999999999</v>
      </c>
      <c r="J1200" s="8">
        <v>194.21799999999999</v>
      </c>
      <c r="K1200" s="8">
        <v>156.37440000000001</v>
      </c>
    </row>
    <row r="1201" spans="1:11" x14ac:dyDescent="0.3">
      <c r="A1201" s="7" t="s">
        <v>931</v>
      </c>
      <c r="B1201" s="5" t="s">
        <v>67</v>
      </c>
      <c r="C1201" s="5" t="s">
        <v>72</v>
      </c>
      <c r="D1201" s="5" t="s">
        <v>276</v>
      </c>
      <c r="E1201" s="5" t="s">
        <v>505</v>
      </c>
      <c r="F1201" s="8">
        <v>0.06</v>
      </c>
      <c r="G1201" s="8">
        <v>2.65</v>
      </c>
      <c r="H1201" s="8">
        <v>1.875</v>
      </c>
      <c r="I1201" s="8">
        <v>47.435000000000002</v>
      </c>
      <c r="J1201" s="8">
        <v>45.56</v>
      </c>
      <c r="K1201" s="8">
        <v>25.298666666666701</v>
      </c>
    </row>
    <row r="1202" spans="1:11" x14ac:dyDescent="0.3">
      <c r="A1202" s="7" t="s">
        <v>931</v>
      </c>
      <c r="B1202" s="5" t="s">
        <v>67</v>
      </c>
      <c r="C1202" s="5" t="s">
        <v>72</v>
      </c>
      <c r="D1202" s="5" t="s">
        <v>276</v>
      </c>
      <c r="E1202" s="5" t="s">
        <v>505</v>
      </c>
      <c r="F1202" s="8">
        <v>0.31</v>
      </c>
      <c r="G1202" s="8">
        <v>1.83</v>
      </c>
      <c r="H1202" s="8">
        <v>9.6875</v>
      </c>
      <c r="I1202" s="8">
        <v>32.756999999999998</v>
      </c>
      <c r="J1202" s="8">
        <v>23.069500000000001</v>
      </c>
      <c r="K1202" s="8">
        <v>3.3813677419354802</v>
      </c>
    </row>
    <row r="1203" spans="1:11" x14ac:dyDescent="0.3">
      <c r="A1203" s="7" t="s">
        <v>931</v>
      </c>
      <c r="B1203" s="5" t="s">
        <v>67</v>
      </c>
      <c r="C1203" s="5" t="s">
        <v>55</v>
      </c>
      <c r="D1203" s="5" t="s">
        <v>276</v>
      </c>
      <c r="E1203" s="5" t="s">
        <v>505</v>
      </c>
      <c r="F1203" s="8">
        <v>0.01</v>
      </c>
      <c r="G1203" s="8">
        <v>2.0099999999999998</v>
      </c>
      <c r="H1203" s="8">
        <v>0.3125</v>
      </c>
      <c r="I1203" s="8">
        <v>35.978999999999999</v>
      </c>
      <c r="J1203" s="8">
        <v>35.666499999999999</v>
      </c>
      <c r="K1203" s="8">
        <v>115.1328</v>
      </c>
    </row>
    <row r="1204" spans="1:11" x14ac:dyDescent="0.3">
      <c r="A1204" s="7" t="s">
        <v>1716</v>
      </c>
      <c r="B1204" s="5" t="s">
        <v>682</v>
      </c>
      <c r="C1204" s="5" t="s">
        <v>55</v>
      </c>
      <c r="D1204" s="5" t="s">
        <v>276</v>
      </c>
      <c r="E1204" s="5" t="s">
        <v>498</v>
      </c>
      <c r="F1204" s="8">
        <v>0.01</v>
      </c>
      <c r="G1204" s="8">
        <v>4.32</v>
      </c>
      <c r="H1204" s="8">
        <v>0.3125</v>
      </c>
      <c r="I1204" s="8">
        <v>77.328000000000003</v>
      </c>
      <c r="J1204" s="8">
        <v>77.015500000000003</v>
      </c>
      <c r="K1204" s="8">
        <v>247.4496</v>
      </c>
    </row>
    <row r="1205" spans="1:11" x14ac:dyDescent="0.3">
      <c r="A1205" s="7" t="s">
        <v>1716</v>
      </c>
      <c r="B1205" s="5" t="s">
        <v>682</v>
      </c>
      <c r="C1205" s="5" t="s">
        <v>72</v>
      </c>
      <c r="D1205" s="5" t="s">
        <v>276</v>
      </c>
      <c r="E1205" s="5" t="s">
        <v>498</v>
      </c>
      <c r="F1205" s="8">
        <v>0.14000000000000001</v>
      </c>
      <c r="G1205" s="8">
        <v>3.85</v>
      </c>
      <c r="H1205" s="8">
        <v>4.375</v>
      </c>
      <c r="I1205" s="8">
        <v>68.915000000000006</v>
      </c>
      <c r="J1205" s="8">
        <v>64.540000000000006</v>
      </c>
      <c r="K1205" s="8">
        <v>15.752000000000001</v>
      </c>
    </row>
    <row r="1206" spans="1:11" x14ac:dyDescent="0.3">
      <c r="A1206" s="7" t="s">
        <v>1716</v>
      </c>
      <c r="B1206" s="5" t="s">
        <v>682</v>
      </c>
      <c r="C1206" s="5" t="s">
        <v>72</v>
      </c>
      <c r="D1206" s="5" t="s">
        <v>276</v>
      </c>
      <c r="E1206" s="5" t="s">
        <v>498</v>
      </c>
      <c r="F1206" s="8">
        <v>0.12</v>
      </c>
      <c r="G1206" s="8">
        <v>2.56</v>
      </c>
      <c r="H1206" s="8">
        <v>3.75</v>
      </c>
      <c r="I1206" s="8">
        <v>45.823999999999998</v>
      </c>
      <c r="J1206" s="8">
        <v>42.073999999999998</v>
      </c>
      <c r="K1206" s="8">
        <v>12.2197333333333</v>
      </c>
    </row>
    <row r="1207" spans="1:11" x14ac:dyDescent="0.3">
      <c r="A1207" s="7" t="s">
        <v>1716</v>
      </c>
      <c r="B1207" s="5" t="s">
        <v>682</v>
      </c>
      <c r="C1207" s="5" t="s">
        <v>72</v>
      </c>
      <c r="D1207" s="5" t="s">
        <v>276</v>
      </c>
      <c r="E1207" s="5" t="s">
        <v>498</v>
      </c>
      <c r="F1207" s="8">
        <v>0.16</v>
      </c>
      <c r="G1207" s="8">
        <v>3.18</v>
      </c>
      <c r="H1207" s="8">
        <v>5</v>
      </c>
      <c r="I1207" s="8">
        <v>56.921999999999997</v>
      </c>
      <c r="J1207" s="8">
        <v>51.921999999999997</v>
      </c>
      <c r="K1207" s="8">
        <v>11.384399999999999</v>
      </c>
    </row>
    <row r="1208" spans="1:11" x14ac:dyDescent="0.3">
      <c r="A1208" s="7" t="s">
        <v>938</v>
      </c>
      <c r="B1208" s="5" t="s">
        <v>67</v>
      </c>
      <c r="C1208" s="5" t="s">
        <v>72</v>
      </c>
      <c r="D1208" s="5" t="s">
        <v>276</v>
      </c>
      <c r="E1208" s="5" t="s">
        <v>505</v>
      </c>
      <c r="F1208" s="8">
        <v>0.01</v>
      </c>
      <c r="G1208" s="8">
        <v>3.01</v>
      </c>
      <c r="H1208" s="8">
        <v>0.3125</v>
      </c>
      <c r="I1208" s="8">
        <v>53.878999999999998</v>
      </c>
      <c r="J1208" s="8">
        <v>53.566499999999998</v>
      </c>
      <c r="K1208" s="8">
        <v>172.4128</v>
      </c>
    </row>
    <row r="1209" spans="1:11" x14ac:dyDescent="0.3">
      <c r="A1209" s="7" t="s">
        <v>938</v>
      </c>
      <c r="B1209" s="5" t="s">
        <v>67</v>
      </c>
      <c r="C1209" s="5" t="s">
        <v>55</v>
      </c>
      <c r="D1209" s="5" t="s">
        <v>276</v>
      </c>
      <c r="E1209" s="5" t="s">
        <v>505</v>
      </c>
      <c r="F1209" s="8">
        <v>0.1</v>
      </c>
      <c r="G1209" s="8">
        <v>2.75</v>
      </c>
      <c r="H1209" s="8">
        <v>3.125</v>
      </c>
      <c r="I1209" s="8">
        <v>49.225000000000001</v>
      </c>
      <c r="J1209" s="8">
        <v>46.1</v>
      </c>
      <c r="K1209" s="8">
        <v>15.752000000000001</v>
      </c>
    </row>
    <row r="1210" spans="1:11" x14ac:dyDescent="0.3">
      <c r="A1210" s="7" t="s">
        <v>942</v>
      </c>
      <c r="B1210" s="5" t="s">
        <v>67</v>
      </c>
      <c r="C1210" s="5" t="s">
        <v>72</v>
      </c>
      <c r="D1210" s="5" t="s">
        <v>276</v>
      </c>
      <c r="E1210" s="5" t="s">
        <v>505</v>
      </c>
      <c r="F1210" s="8">
        <v>0.5</v>
      </c>
      <c r="G1210" s="8">
        <v>5.2</v>
      </c>
      <c r="H1210" s="8">
        <v>15.625</v>
      </c>
      <c r="I1210" s="8">
        <v>93.08</v>
      </c>
      <c r="J1210" s="8">
        <v>77.454999999999998</v>
      </c>
      <c r="K1210" s="8">
        <v>5.9571199999999997</v>
      </c>
    </row>
    <row r="1211" spans="1:11" x14ac:dyDescent="0.3">
      <c r="A1211" s="7" t="s">
        <v>942</v>
      </c>
      <c r="B1211" s="5" t="s">
        <v>67</v>
      </c>
      <c r="C1211" s="5" t="s">
        <v>55</v>
      </c>
      <c r="D1211" s="5" t="s">
        <v>276</v>
      </c>
      <c r="E1211" s="5" t="s">
        <v>505</v>
      </c>
      <c r="F1211" s="8">
        <v>0.03</v>
      </c>
      <c r="G1211" s="8">
        <v>3.39</v>
      </c>
      <c r="H1211" s="8">
        <v>0.9375</v>
      </c>
      <c r="I1211" s="8">
        <v>60.680999999999997</v>
      </c>
      <c r="J1211" s="8">
        <v>59.743499999999997</v>
      </c>
      <c r="K1211" s="8">
        <v>64.726399999999998</v>
      </c>
    </row>
    <row r="1212" spans="1:11" x14ac:dyDescent="0.3">
      <c r="A1212" s="7" t="s">
        <v>420</v>
      </c>
      <c r="B1212" s="5" t="s">
        <v>54</v>
      </c>
      <c r="C1212" s="5" t="s">
        <v>72</v>
      </c>
      <c r="D1212" s="5" t="s">
        <v>276</v>
      </c>
      <c r="E1212" s="5" t="s">
        <v>505</v>
      </c>
      <c r="F1212" s="8">
        <v>7.0000000000000007E-2</v>
      </c>
      <c r="G1212" s="8">
        <v>3.74</v>
      </c>
      <c r="H1212" s="8">
        <v>2.1875</v>
      </c>
      <c r="I1212" s="8">
        <v>66.945999999999998</v>
      </c>
      <c r="J1212" s="8">
        <v>64.758499999999998</v>
      </c>
      <c r="K1212" s="8">
        <v>30.603885714285699</v>
      </c>
    </row>
    <row r="1213" spans="1:11" x14ac:dyDescent="0.3">
      <c r="A1213" s="7" t="s">
        <v>993</v>
      </c>
      <c r="B1213" s="5" t="s">
        <v>67</v>
      </c>
      <c r="C1213" s="5" t="s">
        <v>72</v>
      </c>
      <c r="D1213" s="5" t="s">
        <v>276</v>
      </c>
      <c r="E1213" s="5" t="s">
        <v>505</v>
      </c>
      <c r="F1213" s="8">
        <v>0.01</v>
      </c>
      <c r="G1213" s="8">
        <v>5.17</v>
      </c>
      <c r="H1213" s="8">
        <v>0.3125</v>
      </c>
      <c r="I1213" s="8">
        <v>92.543000000000006</v>
      </c>
      <c r="J1213" s="8">
        <v>92.230500000000006</v>
      </c>
      <c r="K1213" s="8">
        <v>296.13760000000002</v>
      </c>
    </row>
    <row r="1214" spans="1:11" x14ac:dyDescent="0.3">
      <c r="A1214" s="7" t="s">
        <v>993</v>
      </c>
      <c r="B1214" s="5" t="s">
        <v>67</v>
      </c>
      <c r="C1214" s="5" t="s">
        <v>55</v>
      </c>
      <c r="D1214" s="5" t="s">
        <v>276</v>
      </c>
      <c r="E1214" s="5" t="s">
        <v>505</v>
      </c>
      <c r="F1214" s="8">
        <v>0.01</v>
      </c>
      <c r="G1214" s="8">
        <v>1.93</v>
      </c>
      <c r="H1214" s="8">
        <v>0.3125</v>
      </c>
      <c r="I1214" s="8">
        <v>34.546999999999997</v>
      </c>
      <c r="J1214" s="8">
        <v>34.234499999999997</v>
      </c>
      <c r="K1214" s="8">
        <v>110.5504</v>
      </c>
    </row>
    <row r="1215" spans="1:11" x14ac:dyDescent="0.3">
      <c r="A1215" s="7" t="s">
        <v>989</v>
      </c>
      <c r="B1215" s="5" t="s">
        <v>67</v>
      </c>
      <c r="C1215" s="5" t="s">
        <v>72</v>
      </c>
      <c r="D1215" s="5" t="s">
        <v>276</v>
      </c>
      <c r="E1215" s="5" t="s">
        <v>505</v>
      </c>
      <c r="F1215" s="8">
        <v>0.01</v>
      </c>
      <c r="G1215" s="8">
        <v>0.95</v>
      </c>
      <c r="H1215" s="8">
        <v>0.3125</v>
      </c>
      <c r="I1215" s="8">
        <v>17.004999999999999</v>
      </c>
      <c r="J1215" s="8">
        <v>16.692499999999999</v>
      </c>
      <c r="K1215" s="8">
        <v>54.415999999999997</v>
      </c>
    </row>
    <row r="1216" spans="1:11" x14ac:dyDescent="0.3">
      <c r="A1216" s="7" t="s">
        <v>989</v>
      </c>
      <c r="B1216" s="5" t="s">
        <v>67</v>
      </c>
      <c r="C1216" s="5" t="s">
        <v>55</v>
      </c>
      <c r="D1216" s="5" t="s">
        <v>276</v>
      </c>
      <c r="E1216" s="5" t="s">
        <v>505</v>
      </c>
      <c r="F1216" s="8">
        <v>0.01</v>
      </c>
      <c r="G1216" s="8">
        <v>3.39</v>
      </c>
      <c r="H1216" s="8">
        <v>0.3125</v>
      </c>
      <c r="I1216" s="8">
        <v>60.680999999999997</v>
      </c>
      <c r="J1216" s="8">
        <v>60.368499999999997</v>
      </c>
      <c r="K1216" s="8">
        <v>194.17920000000001</v>
      </c>
    </row>
    <row r="1217" spans="1:11" x14ac:dyDescent="0.3">
      <c r="A1217" s="7" t="s">
        <v>985</v>
      </c>
      <c r="B1217" s="5" t="s">
        <v>67</v>
      </c>
      <c r="C1217" s="5" t="s">
        <v>55</v>
      </c>
      <c r="D1217" s="5" t="s">
        <v>276</v>
      </c>
      <c r="E1217" s="5" t="s">
        <v>505</v>
      </c>
      <c r="F1217" s="8">
        <v>0.03</v>
      </c>
      <c r="G1217" s="8">
        <v>0.63</v>
      </c>
      <c r="H1217" s="8">
        <v>0.9375</v>
      </c>
      <c r="I1217" s="8">
        <v>11.276999999999999</v>
      </c>
      <c r="J1217" s="8">
        <v>10.339499999999999</v>
      </c>
      <c r="K1217" s="8">
        <v>12.0288</v>
      </c>
    </row>
    <row r="1218" spans="1:11" x14ac:dyDescent="0.3">
      <c r="A1218" s="7" t="s">
        <v>985</v>
      </c>
      <c r="B1218" s="5" t="s">
        <v>67</v>
      </c>
      <c r="C1218" s="5" t="s">
        <v>72</v>
      </c>
      <c r="D1218" s="5" t="s">
        <v>276</v>
      </c>
      <c r="E1218" s="5" t="s">
        <v>505</v>
      </c>
      <c r="F1218" s="8">
        <v>0.01</v>
      </c>
      <c r="G1218" s="8">
        <v>2.63</v>
      </c>
      <c r="H1218" s="8">
        <v>0.3125</v>
      </c>
      <c r="I1218" s="8">
        <v>47.076999999999998</v>
      </c>
      <c r="J1218" s="8">
        <v>46.764499999999998</v>
      </c>
      <c r="K1218" s="8">
        <v>150.6464</v>
      </c>
    </row>
    <row r="1219" spans="1:11" x14ac:dyDescent="0.3">
      <c r="A1219" s="7" t="s">
        <v>1576</v>
      </c>
      <c r="B1219" s="5" t="s">
        <v>67</v>
      </c>
      <c r="C1219" s="5" t="s">
        <v>72</v>
      </c>
      <c r="D1219" s="5" t="s">
        <v>276</v>
      </c>
      <c r="E1219" s="5" t="s">
        <v>505</v>
      </c>
      <c r="F1219" s="8">
        <v>0.02</v>
      </c>
      <c r="G1219" s="8">
        <v>4.32</v>
      </c>
      <c r="H1219" s="8">
        <v>0.625</v>
      </c>
      <c r="I1219" s="8">
        <v>77.328000000000003</v>
      </c>
      <c r="J1219" s="8">
        <v>76.703000000000003</v>
      </c>
      <c r="K1219" s="8">
        <v>123.7248</v>
      </c>
    </row>
    <row r="1220" spans="1:11" x14ac:dyDescent="0.3">
      <c r="A1220" s="7" t="s">
        <v>1576</v>
      </c>
      <c r="B1220" s="5" t="s">
        <v>67</v>
      </c>
      <c r="C1220" s="5" t="s">
        <v>72</v>
      </c>
      <c r="D1220" s="5" t="s">
        <v>276</v>
      </c>
      <c r="E1220" s="5" t="s">
        <v>505</v>
      </c>
      <c r="F1220" s="8">
        <v>0.14000000000000001</v>
      </c>
      <c r="G1220" s="8">
        <v>3.02</v>
      </c>
      <c r="H1220" s="8">
        <v>4.375</v>
      </c>
      <c r="I1220" s="8">
        <v>54.058</v>
      </c>
      <c r="J1220" s="8">
        <v>49.683</v>
      </c>
      <c r="K1220" s="8">
        <v>12.3561142857143</v>
      </c>
    </row>
    <row r="1221" spans="1:11" x14ac:dyDescent="0.3">
      <c r="A1221" s="7" t="s">
        <v>1576</v>
      </c>
      <c r="B1221" s="5" t="s">
        <v>67</v>
      </c>
      <c r="C1221" s="5" t="s">
        <v>72</v>
      </c>
      <c r="D1221" s="5" t="s">
        <v>276</v>
      </c>
      <c r="E1221" s="5" t="s">
        <v>505</v>
      </c>
      <c r="F1221" s="8">
        <v>0.01</v>
      </c>
      <c r="G1221" s="8">
        <v>1.66</v>
      </c>
      <c r="H1221" s="8">
        <v>0.3125</v>
      </c>
      <c r="I1221" s="8">
        <v>29.713999999999999</v>
      </c>
      <c r="J1221" s="8">
        <v>29.401499999999999</v>
      </c>
      <c r="K1221" s="8">
        <v>95.084800000000001</v>
      </c>
    </row>
    <row r="1222" spans="1:11" x14ac:dyDescent="0.3">
      <c r="A1222" s="7" t="s">
        <v>1576</v>
      </c>
      <c r="B1222" s="5" t="s">
        <v>67</v>
      </c>
      <c r="C1222" s="5" t="s">
        <v>55</v>
      </c>
      <c r="D1222" s="5" t="s">
        <v>276</v>
      </c>
      <c r="E1222" s="5" t="s">
        <v>505</v>
      </c>
      <c r="F1222" s="8">
        <v>0.05</v>
      </c>
      <c r="G1222" s="8">
        <v>0.87</v>
      </c>
      <c r="H1222" s="8">
        <v>1.5625</v>
      </c>
      <c r="I1222" s="8">
        <v>15.573</v>
      </c>
      <c r="J1222" s="8">
        <v>14.0105</v>
      </c>
      <c r="K1222" s="8">
        <v>9.9667200000000005</v>
      </c>
    </row>
    <row r="1223" spans="1:11" x14ac:dyDescent="0.3">
      <c r="A1223" s="7" t="s">
        <v>947</v>
      </c>
      <c r="B1223" s="5" t="s">
        <v>54</v>
      </c>
      <c r="C1223" s="5" t="s">
        <v>55</v>
      </c>
      <c r="D1223" s="5" t="s">
        <v>276</v>
      </c>
      <c r="E1223" s="5" t="s">
        <v>505</v>
      </c>
      <c r="F1223" s="8">
        <v>0.01</v>
      </c>
      <c r="G1223" s="8">
        <v>2.68</v>
      </c>
      <c r="H1223" s="8">
        <v>0.3125</v>
      </c>
      <c r="I1223" s="8">
        <v>47.972000000000001</v>
      </c>
      <c r="J1223" s="8">
        <v>47.659500000000001</v>
      </c>
      <c r="K1223" s="8">
        <v>153.5104</v>
      </c>
    </row>
    <row r="1224" spans="1:11" x14ac:dyDescent="0.3">
      <c r="A1224" s="7" t="s">
        <v>947</v>
      </c>
      <c r="B1224" s="5" t="s">
        <v>54</v>
      </c>
      <c r="C1224" s="5" t="s">
        <v>72</v>
      </c>
      <c r="D1224" s="5" t="s">
        <v>276</v>
      </c>
      <c r="E1224" s="5" t="s">
        <v>505</v>
      </c>
      <c r="F1224" s="8">
        <v>7.0000000000000007E-2</v>
      </c>
      <c r="G1224" s="8">
        <v>4.55</v>
      </c>
      <c r="H1224" s="8">
        <v>2.1875</v>
      </c>
      <c r="I1224" s="8">
        <v>81.444999999999993</v>
      </c>
      <c r="J1224" s="8">
        <v>79.257499999999993</v>
      </c>
      <c r="K1224" s="8">
        <v>37.231999999999999</v>
      </c>
    </row>
    <row r="1225" spans="1:11" x14ac:dyDescent="0.3">
      <c r="A1225" s="7" t="s">
        <v>952</v>
      </c>
      <c r="B1225" s="5" t="s">
        <v>67</v>
      </c>
      <c r="C1225" s="5" t="s">
        <v>55</v>
      </c>
      <c r="D1225" s="5" t="s">
        <v>276</v>
      </c>
      <c r="E1225" s="5" t="s">
        <v>505</v>
      </c>
      <c r="F1225" s="8">
        <v>0.01</v>
      </c>
      <c r="G1225" s="8">
        <v>0.94</v>
      </c>
      <c r="H1225" s="8">
        <v>0.3125</v>
      </c>
      <c r="I1225" s="8">
        <v>16.826000000000001</v>
      </c>
      <c r="J1225" s="8">
        <v>16.513500000000001</v>
      </c>
      <c r="K1225" s="8">
        <v>53.843200000000003</v>
      </c>
    </row>
    <row r="1226" spans="1:11" x14ac:dyDescent="0.3">
      <c r="A1226" s="7" t="s">
        <v>952</v>
      </c>
      <c r="B1226" s="5" t="s">
        <v>67</v>
      </c>
      <c r="C1226" s="5" t="s">
        <v>72</v>
      </c>
      <c r="D1226" s="5" t="s">
        <v>276</v>
      </c>
      <c r="E1226" s="5" t="s">
        <v>505</v>
      </c>
      <c r="F1226" s="8">
        <v>0.25</v>
      </c>
      <c r="G1226" s="8">
        <v>1.28</v>
      </c>
      <c r="H1226" s="8">
        <v>7.8125</v>
      </c>
      <c r="I1226" s="8">
        <v>22.911999999999999</v>
      </c>
      <c r="J1226" s="8">
        <v>15.099500000000001</v>
      </c>
      <c r="K1226" s="8">
        <v>2.9327359999999998</v>
      </c>
    </row>
    <row r="1227" spans="1:11" x14ac:dyDescent="0.3">
      <c r="A1227" s="7" t="s">
        <v>957</v>
      </c>
      <c r="B1227" s="5" t="s">
        <v>67</v>
      </c>
      <c r="C1227" s="5" t="s">
        <v>55</v>
      </c>
      <c r="D1227" s="5" t="s">
        <v>276</v>
      </c>
      <c r="E1227" s="5" t="s">
        <v>505</v>
      </c>
      <c r="F1227" s="8">
        <v>0.69</v>
      </c>
      <c r="G1227" s="8">
        <v>0.44</v>
      </c>
      <c r="H1227" s="8">
        <v>21.5625</v>
      </c>
      <c r="I1227" s="8">
        <v>7.8760000000000003</v>
      </c>
      <c r="J1227" s="8">
        <v>-13.686500000000001</v>
      </c>
      <c r="K1227" s="8">
        <v>0.36526376811594202</v>
      </c>
    </row>
    <row r="1228" spans="1:11" x14ac:dyDescent="0.3">
      <c r="A1228" s="7" t="s">
        <v>957</v>
      </c>
      <c r="B1228" s="5" t="s">
        <v>67</v>
      </c>
      <c r="C1228" s="5" t="s">
        <v>72</v>
      </c>
      <c r="D1228" s="5" t="s">
        <v>276</v>
      </c>
      <c r="E1228" s="5" t="s">
        <v>505</v>
      </c>
      <c r="F1228" s="8">
        <v>0.18</v>
      </c>
      <c r="G1228" s="8">
        <v>1.1000000000000001</v>
      </c>
      <c r="H1228" s="8">
        <v>5.625</v>
      </c>
      <c r="I1228" s="8">
        <v>19.690000000000001</v>
      </c>
      <c r="J1228" s="8">
        <v>14.065</v>
      </c>
      <c r="K1228" s="8">
        <v>3.5004444444444398</v>
      </c>
    </row>
    <row r="1229" spans="1:11" x14ac:dyDescent="0.3">
      <c r="A1229" s="7" t="s">
        <v>1583</v>
      </c>
      <c r="B1229" s="5" t="s">
        <v>67</v>
      </c>
      <c r="C1229" s="5" t="s">
        <v>72</v>
      </c>
      <c r="D1229" s="5" t="s">
        <v>276</v>
      </c>
      <c r="E1229" s="5" t="s">
        <v>505</v>
      </c>
      <c r="F1229" s="8">
        <v>0.03</v>
      </c>
      <c r="G1229" s="8">
        <v>0.96</v>
      </c>
      <c r="H1229" s="8">
        <v>0.9375</v>
      </c>
      <c r="I1229" s="8">
        <v>17.184000000000001</v>
      </c>
      <c r="J1229" s="8">
        <v>16.246500000000001</v>
      </c>
      <c r="K1229" s="8">
        <v>18.329599999999999</v>
      </c>
    </row>
    <row r="1230" spans="1:11" x14ac:dyDescent="0.3">
      <c r="A1230" s="7" t="s">
        <v>1583</v>
      </c>
      <c r="B1230" s="5" t="s">
        <v>67</v>
      </c>
      <c r="C1230" s="5" t="s">
        <v>72</v>
      </c>
      <c r="D1230" s="5" t="s">
        <v>276</v>
      </c>
      <c r="E1230" s="5" t="s">
        <v>505</v>
      </c>
      <c r="F1230" s="8">
        <v>0.03</v>
      </c>
      <c r="G1230" s="8">
        <v>0.92</v>
      </c>
      <c r="H1230" s="8">
        <v>0.9375</v>
      </c>
      <c r="I1230" s="8">
        <v>16.468</v>
      </c>
      <c r="J1230" s="8">
        <v>15.5305</v>
      </c>
      <c r="K1230" s="8">
        <v>17.5658666666667</v>
      </c>
    </row>
    <row r="1231" spans="1:11" x14ac:dyDescent="0.3">
      <c r="A1231" s="7" t="s">
        <v>1583</v>
      </c>
      <c r="B1231" s="5" t="s">
        <v>67</v>
      </c>
      <c r="C1231" s="5" t="s">
        <v>72</v>
      </c>
      <c r="D1231" s="5" t="s">
        <v>276</v>
      </c>
      <c r="E1231" s="5" t="s">
        <v>505</v>
      </c>
      <c r="F1231" s="8">
        <v>0.13</v>
      </c>
      <c r="G1231" s="8">
        <v>1.52</v>
      </c>
      <c r="H1231" s="8">
        <v>4.0625</v>
      </c>
      <c r="I1231" s="8">
        <v>27.207999999999998</v>
      </c>
      <c r="J1231" s="8">
        <v>23.145499999999998</v>
      </c>
      <c r="K1231" s="8">
        <v>6.6973538461538498</v>
      </c>
    </row>
    <row r="1232" spans="1:11" x14ac:dyDescent="0.3">
      <c r="A1232" s="7" t="s">
        <v>1583</v>
      </c>
      <c r="B1232" s="5" t="s">
        <v>67</v>
      </c>
      <c r="C1232" s="5" t="s">
        <v>55</v>
      </c>
      <c r="D1232" s="5" t="s">
        <v>276</v>
      </c>
      <c r="E1232" s="5" t="s">
        <v>505</v>
      </c>
      <c r="F1232" s="8">
        <v>7.0000000000000007E-2</v>
      </c>
      <c r="G1232" s="8">
        <v>0.66</v>
      </c>
      <c r="H1232" s="8">
        <v>2.1875</v>
      </c>
      <c r="I1232" s="8">
        <v>11.814</v>
      </c>
      <c r="J1232" s="8">
        <v>9.6265000000000001</v>
      </c>
      <c r="K1232" s="8">
        <v>5.4006857142857099</v>
      </c>
    </row>
    <row r="1233" spans="1:11" x14ac:dyDescent="0.3">
      <c r="A1233" s="7" t="s">
        <v>899</v>
      </c>
      <c r="B1233" s="5" t="s">
        <v>67</v>
      </c>
      <c r="C1233" s="5" t="s">
        <v>55</v>
      </c>
      <c r="D1233" s="5" t="s">
        <v>276</v>
      </c>
      <c r="E1233" s="5" t="s">
        <v>505</v>
      </c>
      <c r="F1233" s="8">
        <v>0.01</v>
      </c>
      <c r="G1233" s="8">
        <v>21.49</v>
      </c>
      <c r="H1233" s="8">
        <v>0.3125</v>
      </c>
      <c r="I1233" s="8">
        <v>384.67099999999999</v>
      </c>
      <c r="J1233" s="8">
        <v>384.35849999999999</v>
      </c>
      <c r="K1233" s="8">
        <v>1230.9472000000001</v>
      </c>
    </row>
    <row r="1234" spans="1:11" x14ac:dyDescent="0.3">
      <c r="A1234" s="7" t="s">
        <v>899</v>
      </c>
      <c r="B1234" s="5" t="s">
        <v>67</v>
      </c>
      <c r="C1234" s="5" t="s">
        <v>72</v>
      </c>
      <c r="D1234" s="5" t="s">
        <v>276</v>
      </c>
      <c r="E1234" s="5" t="s">
        <v>505</v>
      </c>
      <c r="F1234" s="8">
        <v>0.01</v>
      </c>
      <c r="G1234" s="8">
        <v>21.19</v>
      </c>
      <c r="H1234" s="8">
        <v>0.3125</v>
      </c>
      <c r="I1234" s="8">
        <v>379.30099999999999</v>
      </c>
      <c r="J1234" s="8">
        <v>378.98849999999999</v>
      </c>
      <c r="K1234" s="8">
        <v>1213.7632000000001</v>
      </c>
    </row>
    <row r="1235" spans="1:11" x14ac:dyDescent="0.3">
      <c r="A1235" s="7" t="s">
        <v>897</v>
      </c>
      <c r="B1235" s="5" t="s">
        <v>67</v>
      </c>
      <c r="C1235" s="5" t="s">
        <v>55</v>
      </c>
      <c r="D1235" s="5" t="s">
        <v>276</v>
      </c>
      <c r="E1235" s="5" t="s">
        <v>505</v>
      </c>
      <c r="F1235" s="8">
        <v>0.01</v>
      </c>
      <c r="G1235" s="8">
        <v>12.88</v>
      </c>
      <c r="H1235" s="8">
        <v>0.3125</v>
      </c>
      <c r="I1235" s="8">
        <v>230.55199999999999</v>
      </c>
      <c r="J1235" s="8">
        <v>230.23949999999999</v>
      </c>
      <c r="K1235" s="8">
        <v>737.76639999999998</v>
      </c>
    </row>
    <row r="1236" spans="1:11" x14ac:dyDescent="0.3">
      <c r="A1236" s="7" t="s">
        <v>897</v>
      </c>
      <c r="B1236" s="5" t="s">
        <v>67</v>
      </c>
      <c r="C1236" s="5" t="s">
        <v>72</v>
      </c>
      <c r="D1236" s="5" t="s">
        <v>276</v>
      </c>
      <c r="E1236" s="5" t="s">
        <v>505</v>
      </c>
      <c r="F1236" s="8">
        <v>0.01</v>
      </c>
      <c r="G1236" s="8">
        <v>16.989999999999998</v>
      </c>
      <c r="H1236" s="8">
        <v>0.3125</v>
      </c>
      <c r="I1236" s="8">
        <v>304.12099999999998</v>
      </c>
      <c r="J1236" s="8">
        <v>303.80849999999998</v>
      </c>
      <c r="K1236" s="8">
        <v>973.18719999999996</v>
      </c>
    </row>
    <row r="1237" spans="1:11" x14ac:dyDescent="0.3">
      <c r="A1237" s="7" t="s">
        <v>892</v>
      </c>
      <c r="B1237" s="5" t="s">
        <v>67</v>
      </c>
      <c r="C1237" s="5" t="s">
        <v>55</v>
      </c>
      <c r="D1237" s="5" t="s">
        <v>276</v>
      </c>
      <c r="E1237" s="5" t="s">
        <v>505</v>
      </c>
      <c r="F1237" s="8">
        <v>0.01</v>
      </c>
      <c r="G1237" s="8">
        <v>23.15</v>
      </c>
      <c r="H1237" s="8">
        <v>0.3125</v>
      </c>
      <c r="I1237" s="8">
        <v>414.38499999999999</v>
      </c>
      <c r="J1237" s="8">
        <v>414.07249999999999</v>
      </c>
      <c r="K1237" s="8">
        <v>1326.0319999999999</v>
      </c>
    </row>
    <row r="1238" spans="1:11" x14ac:dyDescent="0.3">
      <c r="A1238" s="7" t="s">
        <v>901</v>
      </c>
      <c r="B1238" s="5" t="s">
        <v>67</v>
      </c>
      <c r="C1238" s="5" t="s">
        <v>72</v>
      </c>
      <c r="D1238" s="5" t="s">
        <v>276</v>
      </c>
      <c r="E1238" s="5" t="s">
        <v>505</v>
      </c>
      <c r="F1238" s="8">
        <v>0.01</v>
      </c>
      <c r="G1238" s="8">
        <v>2.65</v>
      </c>
      <c r="H1238" s="8">
        <v>0.3125</v>
      </c>
      <c r="I1238" s="8">
        <v>47.435000000000002</v>
      </c>
      <c r="J1238" s="8">
        <v>47.122500000000002</v>
      </c>
      <c r="K1238" s="8">
        <v>151.792</v>
      </c>
    </row>
    <row r="1239" spans="1:11" x14ac:dyDescent="0.3">
      <c r="A1239" s="7" t="s">
        <v>901</v>
      </c>
      <c r="B1239" s="5" t="s">
        <v>67</v>
      </c>
      <c r="C1239" s="5" t="s">
        <v>55</v>
      </c>
      <c r="D1239" s="5" t="s">
        <v>276</v>
      </c>
      <c r="E1239" s="5" t="s">
        <v>505</v>
      </c>
      <c r="F1239" s="8">
        <v>0.01</v>
      </c>
      <c r="G1239" s="8">
        <v>2.5299999999999998</v>
      </c>
      <c r="H1239" s="8">
        <v>0.3125</v>
      </c>
      <c r="I1239" s="8">
        <v>45.286999999999999</v>
      </c>
      <c r="J1239" s="8">
        <v>44.974499999999999</v>
      </c>
      <c r="K1239" s="8">
        <v>144.91839999999999</v>
      </c>
    </row>
    <row r="1240" spans="1:11" x14ac:dyDescent="0.3">
      <c r="A1240" s="7" t="s">
        <v>892</v>
      </c>
      <c r="B1240" s="5" t="s">
        <v>67</v>
      </c>
      <c r="C1240" s="5" t="s">
        <v>72</v>
      </c>
      <c r="D1240" s="5" t="s">
        <v>276</v>
      </c>
      <c r="E1240" s="5" t="s">
        <v>505</v>
      </c>
      <c r="F1240" s="8">
        <v>0.01</v>
      </c>
      <c r="G1240" s="8">
        <v>15.62</v>
      </c>
      <c r="H1240" s="8">
        <v>0.3125</v>
      </c>
      <c r="I1240" s="8">
        <v>279.59800000000001</v>
      </c>
      <c r="J1240" s="8">
        <v>279.28550000000001</v>
      </c>
      <c r="K1240" s="8">
        <v>894.71360000000004</v>
      </c>
    </row>
    <row r="1241" spans="1:11" x14ac:dyDescent="0.3">
      <c r="A1241" s="7" t="s">
        <v>912</v>
      </c>
      <c r="B1241" s="5" t="s">
        <v>67</v>
      </c>
      <c r="C1241" s="5" t="s">
        <v>72</v>
      </c>
      <c r="D1241" s="5" t="s">
        <v>276</v>
      </c>
      <c r="E1241" s="5" t="s">
        <v>505</v>
      </c>
      <c r="F1241" s="8">
        <v>0.12</v>
      </c>
      <c r="G1241" s="8">
        <v>1.62</v>
      </c>
      <c r="H1241" s="8">
        <v>3.75</v>
      </c>
      <c r="I1241" s="8">
        <v>28.998000000000001</v>
      </c>
      <c r="J1241" s="8">
        <v>25.248000000000001</v>
      </c>
      <c r="K1241" s="8">
        <v>7.7328000000000001</v>
      </c>
    </row>
    <row r="1242" spans="1:11" x14ac:dyDescent="0.3">
      <c r="A1242" s="7" t="s">
        <v>912</v>
      </c>
      <c r="B1242" s="5" t="s">
        <v>67</v>
      </c>
      <c r="C1242" s="5" t="s">
        <v>55</v>
      </c>
      <c r="D1242" s="5" t="s">
        <v>276</v>
      </c>
      <c r="E1242" s="5" t="s">
        <v>505</v>
      </c>
      <c r="F1242" s="8">
        <v>0.34</v>
      </c>
      <c r="G1242" s="8">
        <v>1.79</v>
      </c>
      <c r="H1242" s="8">
        <v>10.625</v>
      </c>
      <c r="I1242" s="8">
        <v>32.040999999999997</v>
      </c>
      <c r="J1242" s="8">
        <v>21.416</v>
      </c>
      <c r="K1242" s="8">
        <v>3.0156235294117599</v>
      </c>
    </row>
    <row r="1243" spans="1:11" x14ac:dyDescent="0.3">
      <c r="A1243" s="7" t="s">
        <v>907</v>
      </c>
      <c r="B1243" s="5" t="s">
        <v>67</v>
      </c>
      <c r="C1243" s="5" t="s">
        <v>55</v>
      </c>
      <c r="D1243" s="5" t="s">
        <v>276</v>
      </c>
      <c r="E1243" s="5" t="s">
        <v>505</v>
      </c>
      <c r="F1243" s="8">
        <v>4.54</v>
      </c>
      <c r="G1243" s="8">
        <v>1.07</v>
      </c>
      <c r="H1243" s="8">
        <v>141.875</v>
      </c>
      <c r="I1243" s="8">
        <v>19.152999999999999</v>
      </c>
      <c r="J1243" s="8">
        <v>-122.72199999999999</v>
      </c>
      <c r="K1243" s="8">
        <v>0.13499911894273101</v>
      </c>
    </row>
    <row r="1244" spans="1:11" x14ac:dyDescent="0.3">
      <c r="A1244" s="7" t="s">
        <v>907</v>
      </c>
      <c r="B1244" s="5" t="s">
        <v>67</v>
      </c>
      <c r="C1244" s="5" t="s">
        <v>72</v>
      </c>
      <c r="D1244" s="5" t="s">
        <v>276</v>
      </c>
      <c r="E1244" s="5" t="s">
        <v>505</v>
      </c>
      <c r="F1244" s="8">
        <v>3.41</v>
      </c>
      <c r="G1244" s="8">
        <v>0.89</v>
      </c>
      <c r="H1244" s="8">
        <v>106.5625</v>
      </c>
      <c r="I1244" s="8">
        <v>15.930999999999999</v>
      </c>
      <c r="J1244" s="8">
        <v>-90.631500000000003</v>
      </c>
      <c r="K1244" s="8">
        <v>0.14949912023460399</v>
      </c>
    </row>
    <row r="1245" spans="1:11" x14ac:dyDescent="0.3">
      <c r="A1245" s="7" t="s">
        <v>909</v>
      </c>
      <c r="B1245" s="5" t="s">
        <v>67</v>
      </c>
      <c r="C1245" s="5" t="s">
        <v>55</v>
      </c>
      <c r="D1245" s="5" t="s">
        <v>276</v>
      </c>
      <c r="E1245" s="5" t="s">
        <v>505</v>
      </c>
      <c r="F1245" s="8">
        <v>0.82</v>
      </c>
      <c r="G1245" s="8">
        <v>0.8</v>
      </c>
      <c r="H1245" s="8">
        <v>25.625</v>
      </c>
      <c r="I1245" s="8">
        <v>14.32</v>
      </c>
      <c r="J1245" s="8">
        <v>-11.305</v>
      </c>
      <c r="K1245" s="8">
        <v>0.55882926829268298</v>
      </c>
    </row>
    <row r="1246" spans="1:11" x14ac:dyDescent="0.3">
      <c r="A1246" s="7" t="s">
        <v>909</v>
      </c>
      <c r="B1246" s="5" t="s">
        <v>67</v>
      </c>
      <c r="C1246" s="5" t="s">
        <v>72</v>
      </c>
      <c r="D1246" s="5" t="s">
        <v>276</v>
      </c>
      <c r="E1246" s="5" t="s">
        <v>505</v>
      </c>
      <c r="F1246" s="8">
        <v>5.0199999999999996</v>
      </c>
      <c r="G1246" s="8">
        <v>0.73</v>
      </c>
      <c r="H1246" s="8">
        <v>156.875</v>
      </c>
      <c r="I1246" s="8">
        <v>13.067</v>
      </c>
      <c r="J1246" s="8">
        <v>-143.80799999999999</v>
      </c>
      <c r="K1246" s="8">
        <v>8.3295617529880503E-2</v>
      </c>
    </row>
    <row r="1247" spans="1:11" x14ac:dyDescent="0.3">
      <c r="A1247" s="7" t="s">
        <v>916</v>
      </c>
      <c r="B1247" s="5" t="s">
        <v>67</v>
      </c>
      <c r="C1247" s="5" t="s">
        <v>55</v>
      </c>
      <c r="D1247" s="5" t="s">
        <v>276</v>
      </c>
      <c r="E1247" s="5" t="s">
        <v>505</v>
      </c>
      <c r="F1247" s="8">
        <v>0.12</v>
      </c>
      <c r="G1247" s="8">
        <v>1.87</v>
      </c>
      <c r="H1247" s="8">
        <v>3.75</v>
      </c>
      <c r="I1247" s="8">
        <v>33.472999999999999</v>
      </c>
      <c r="J1247" s="8">
        <v>29.722999999999999</v>
      </c>
      <c r="K1247" s="8">
        <v>8.9261333333333308</v>
      </c>
    </row>
    <row r="1248" spans="1:11" x14ac:dyDescent="0.3">
      <c r="A1248" s="7" t="s">
        <v>916</v>
      </c>
      <c r="B1248" s="5" t="s">
        <v>67</v>
      </c>
      <c r="C1248" s="5" t="s">
        <v>72</v>
      </c>
      <c r="D1248" s="5" t="s">
        <v>276</v>
      </c>
      <c r="E1248" s="5" t="s">
        <v>505</v>
      </c>
      <c r="F1248" s="8">
        <v>0.01</v>
      </c>
      <c r="G1248" s="8">
        <v>0.41</v>
      </c>
      <c r="H1248" s="8">
        <v>0.3125</v>
      </c>
      <c r="I1248" s="8">
        <v>7.3390000000000004</v>
      </c>
      <c r="J1248" s="8">
        <v>7.0265000000000004</v>
      </c>
      <c r="K1248" s="8">
        <v>23.4848</v>
      </c>
    </row>
    <row r="1249" spans="1:11" x14ac:dyDescent="0.3">
      <c r="A1249" s="7" t="s">
        <v>883</v>
      </c>
      <c r="B1249" s="5" t="s">
        <v>67</v>
      </c>
      <c r="C1249" s="5" t="s">
        <v>72</v>
      </c>
      <c r="D1249" s="5" t="s">
        <v>276</v>
      </c>
      <c r="E1249" s="5" t="s">
        <v>505</v>
      </c>
      <c r="F1249" s="8">
        <v>0.19</v>
      </c>
      <c r="G1249" s="8">
        <v>5.12</v>
      </c>
      <c r="H1249" s="8">
        <v>5.9375</v>
      </c>
      <c r="I1249" s="8">
        <v>91.647999999999996</v>
      </c>
      <c r="J1249" s="8">
        <v>85.710499999999996</v>
      </c>
      <c r="K1249" s="8">
        <v>15.435452631578899</v>
      </c>
    </row>
    <row r="1250" spans="1:11" x14ac:dyDescent="0.3">
      <c r="A1250" s="7" t="s">
        <v>883</v>
      </c>
      <c r="B1250" s="5" t="s">
        <v>67</v>
      </c>
      <c r="C1250" s="5" t="s">
        <v>55</v>
      </c>
      <c r="D1250" s="5" t="s">
        <v>276</v>
      </c>
      <c r="E1250" s="5" t="s">
        <v>498</v>
      </c>
      <c r="F1250" s="8">
        <v>0.05</v>
      </c>
      <c r="G1250" s="8">
        <v>3.54</v>
      </c>
      <c r="H1250" s="8">
        <v>1.5625</v>
      </c>
      <c r="I1250" s="8">
        <v>63.366</v>
      </c>
      <c r="J1250" s="8">
        <v>61.8035</v>
      </c>
      <c r="K1250" s="8">
        <v>40.55424</v>
      </c>
    </row>
    <row r="1251" spans="1:11" x14ac:dyDescent="0.3">
      <c r="A1251" s="7" t="s">
        <v>886</v>
      </c>
      <c r="B1251" s="5" t="s">
        <v>682</v>
      </c>
      <c r="C1251" s="5" t="s">
        <v>72</v>
      </c>
      <c r="D1251" s="5" t="s">
        <v>276</v>
      </c>
      <c r="E1251" s="5" t="s">
        <v>505</v>
      </c>
      <c r="F1251" s="8">
        <v>0.5</v>
      </c>
      <c r="G1251" s="8">
        <v>3.72</v>
      </c>
      <c r="H1251" s="8">
        <v>15.625</v>
      </c>
      <c r="I1251" s="8">
        <v>66.587999999999994</v>
      </c>
      <c r="J1251" s="8">
        <v>50.963000000000001</v>
      </c>
      <c r="K1251" s="8">
        <v>4.2616319999999996</v>
      </c>
    </row>
    <row r="1252" spans="1:11" x14ac:dyDescent="0.3">
      <c r="A1252" s="7" t="s">
        <v>886</v>
      </c>
      <c r="B1252" s="5" t="s">
        <v>682</v>
      </c>
      <c r="C1252" s="5" t="s">
        <v>55</v>
      </c>
      <c r="D1252" s="5" t="s">
        <v>276</v>
      </c>
      <c r="E1252" s="5" t="s">
        <v>505</v>
      </c>
      <c r="F1252" s="8">
        <v>0.83</v>
      </c>
      <c r="G1252" s="8">
        <v>3.34</v>
      </c>
      <c r="H1252" s="8">
        <v>25.9375</v>
      </c>
      <c r="I1252" s="8">
        <v>59.786000000000001</v>
      </c>
      <c r="J1252" s="8">
        <v>33.848500000000001</v>
      </c>
      <c r="K1252" s="8">
        <v>2.3050024096385502</v>
      </c>
    </row>
    <row r="1253" spans="1:11" x14ac:dyDescent="0.3">
      <c r="A1253" s="7" t="s">
        <v>582</v>
      </c>
      <c r="B1253" s="5" t="s">
        <v>67</v>
      </c>
      <c r="C1253" s="5" t="s">
        <v>55</v>
      </c>
      <c r="D1253" s="5" t="s">
        <v>276</v>
      </c>
      <c r="E1253" s="5" t="s">
        <v>505</v>
      </c>
      <c r="F1253" s="8">
        <v>0.01</v>
      </c>
      <c r="G1253" s="8">
        <v>5.0199999999999996</v>
      </c>
      <c r="H1253" s="8">
        <v>0.3125</v>
      </c>
      <c r="I1253" s="8">
        <v>89.858000000000004</v>
      </c>
      <c r="J1253" s="8">
        <v>89.545500000000004</v>
      </c>
      <c r="K1253" s="8">
        <v>287.54559999999998</v>
      </c>
    </row>
    <row r="1254" spans="1:11" x14ac:dyDescent="0.3">
      <c r="A1254" s="7" t="s">
        <v>582</v>
      </c>
      <c r="B1254" s="5" t="s">
        <v>67</v>
      </c>
      <c r="C1254" s="5" t="s">
        <v>72</v>
      </c>
      <c r="D1254" s="5" t="s">
        <v>276</v>
      </c>
      <c r="E1254" s="5" t="s">
        <v>505</v>
      </c>
      <c r="F1254" s="8">
        <v>0.23</v>
      </c>
      <c r="G1254" s="8">
        <v>3.76</v>
      </c>
      <c r="H1254" s="8">
        <v>7.1875</v>
      </c>
      <c r="I1254" s="8">
        <v>67.304000000000002</v>
      </c>
      <c r="J1254" s="8">
        <v>60.116500000000002</v>
      </c>
      <c r="K1254" s="8">
        <v>9.3640347826086892</v>
      </c>
    </row>
    <row r="1255" spans="1:11" x14ac:dyDescent="0.3">
      <c r="A1255" s="7" t="s">
        <v>577</v>
      </c>
      <c r="B1255" s="5" t="s">
        <v>67</v>
      </c>
      <c r="C1255" s="5" t="s">
        <v>55</v>
      </c>
      <c r="D1255" s="5" t="s">
        <v>276</v>
      </c>
      <c r="E1255" s="5" t="s">
        <v>505</v>
      </c>
      <c r="F1255" s="8">
        <v>7.0000000000000007E-2</v>
      </c>
      <c r="G1255" s="8">
        <v>7.63</v>
      </c>
      <c r="H1255" s="8">
        <v>2.1875</v>
      </c>
      <c r="I1255" s="8">
        <v>136.577</v>
      </c>
      <c r="J1255" s="8">
        <v>134.3895</v>
      </c>
      <c r="K1255" s="8">
        <v>62.435200000000002</v>
      </c>
    </row>
    <row r="1256" spans="1:11" x14ac:dyDescent="0.3">
      <c r="A1256" s="7" t="s">
        <v>577</v>
      </c>
      <c r="B1256" s="5" t="s">
        <v>67</v>
      </c>
      <c r="C1256" s="5" t="s">
        <v>72</v>
      </c>
      <c r="D1256" s="5" t="s">
        <v>276</v>
      </c>
      <c r="E1256" s="5" t="s">
        <v>505</v>
      </c>
      <c r="F1256" s="8">
        <v>0.01</v>
      </c>
      <c r="G1256" s="8">
        <v>4.72</v>
      </c>
      <c r="H1256" s="8">
        <v>0.3125</v>
      </c>
      <c r="I1256" s="8">
        <v>84.488</v>
      </c>
      <c r="J1256" s="8">
        <v>84.1755</v>
      </c>
      <c r="K1256" s="8">
        <v>270.36160000000001</v>
      </c>
    </row>
    <row r="1257" spans="1:11" x14ac:dyDescent="0.3">
      <c r="A1257" s="7" t="s">
        <v>573</v>
      </c>
      <c r="B1257" s="5" t="s">
        <v>67</v>
      </c>
      <c r="C1257" s="5" t="s">
        <v>55</v>
      </c>
      <c r="D1257" s="5" t="s">
        <v>276</v>
      </c>
      <c r="E1257" s="5" t="s">
        <v>505</v>
      </c>
      <c r="F1257" s="8">
        <v>0.02</v>
      </c>
      <c r="G1257" s="8">
        <v>4.67</v>
      </c>
      <c r="H1257" s="8">
        <v>0.625</v>
      </c>
      <c r="I1257" s="8">
        <v>83.593000000000004</v>
      </c>
      <c r="J1257" s="8">
        <v>82.968000000000004</v>
      </c>
      <c r="K1257" s="8">
        <v>133.74879999999999</v>
      </c>
    </row>
    <row r="1258" spans="1:11" x14ac:dyDescent="0.3">
      <c r="A1258" s="7" t="s">
        <v>573</v>
      </c>
      <c r="B1258" s="5" t="s">
        <v>67</v>
      </c>
      <c r="C1258" s="5" t="s">
        <v>72</v>
      </c>
      <c r="D1258" s="5" t="s">
        <v>276</v>
      </c>
      <c r="E1258" s="5" t="s">
        <v>505</v>
      </c>
      <c r="F1258" s="8">
        <v>0.09</v>
      </c>
      <c r="G1258" s="8">
        <v>5.47</v>
      </c>
      <c r="H1258" s="8">
        <v>2.8125</v>
      </c>
      <c r="I1258" s="8">
        <v>97.912999999999997</v>
      </c>
      <c r="J1258" s="8">
        <v>95.100499999999997</v>
      </c>
      <c r="K1258" s="8">
        <v>34.813511111111097</v>
      </c>
    </row>
    <row r="1259" spans="1:11" x14ac:dyDescent="0.3">
      <c r="A1259" s="7" t="s">
        <v>978</v>
      </c>
      <c r="B1259" s="5" t="s">
        <v>67</v>
      </c>
      <c r="C1259" s="5" t="s">
        <v>72</v>
      </c>
      <c r="D1259" s="5" t="s">
        <v>276</v>
      </c>
      <c r="E1259" s="5" t="s">
        <v>597</v>
      </c>
      <c r="F1259" s="8">
        <v>2.77</v>
      </c>
      <c r="G1259" s="8">
        <v>2.2200000000000002</v>
      </c>
      <c r="H1259" s="8">
        <v>86.5625</v>
      </c>
      <c r="I1259" s="8">
        <v>39.738</v>
      </c>
      <c r="J1259" s="8">
        <v>-46.8245</v>
      </c>
      <c r="K1259" s="8">
        <v>0.45906714801443999</v>
      </c>
    </row>
    <row r="1260" spans="1:11" x14ac:dyDescent="0.3">
      <c r="A1260" s="7" t="s">
        <v>978</v>
      </c>
      <c r="B1260" s="5" t="s">
        <v>67</v>
      </c>
      <c r="C1260" s="5" t="s">
        <v>72</v>
      </c>
      <c r="D1260" s="5" t="s">
        <v>276</v>
      </c>
      <c r="E1260" s="5" t="s">
        <v>597</v>
      </c>
      <c r="F1260" s="8">
        <v>1.05</v>
      </c>
      <c r="G1260" s="8">
        <v>0.76</v>
      </c>
      <c r="H1260" s="8">
        <v>32.8125</v>
      </c>
      <c r="I1260" s="8">
        <v>13.603999999999999</v>
      </c>
      <c r="J1260" s="8">
        <v>-19.208500000000001</v>
      </c>
      <c r="K1260" s="8">
        <v>0.41459809523809499</v>
      </c>
    </row>
    <row r="1261" spans="1:11" x14ac:dyDescent="0.3">
      <c r="A1261" s="7" t="s">
        <v>978</v>
      </c>
      <c r="B1261" s="5" t="s">
        <v>67</v>
      </c>
      <c r="C1261" s="5" t="s">
        <v>55</v>
      </c>
      <c r="D1261" s="5" t="s">
        <v>276</v>
      </c>
      <c r="E1261" s="5" t="s">
        <v>597</v>
      </c>
      <c r="F1261" s="8">
        <v>2.62</v>
      </c>
      <c r="G1261" s="8">
        <v>1.01</v>
      </c>
      <c r="H1261" s="8">
        <v>81.875</v>
      </c>
      <c r="I1261" s="8">
        <v>18.079000000000001</v>
      </c>
      <c r="J1261" s="8">
        <v>-63.795999999999999</v>
      </c>
      <c r="K1261" s="8">
        <v>0.22081221374045801</v>
      </c>
    </row>
    <row r="1262" spans="1:11" x14ac:dyDescent="0.3">
      <c r="A1262" s="7" t="s">
        <v>564</v>
      </c>
      <c r="B1262" s="5" t="s">
        <v>67</v>
      </c>
      <c r="C1262" s="5" t="s">
        <v>72</v>
      </c>
      <c r="D1262" s="5" t="s">
        <v>276</v>
      </c>
      <c r="E1262" s="5" t="s">
        <v>505</v>
      </c>
      <c r="F1262" s="8">
        <v>0.01</v>
      </c>
      <c r="G1262" s="8">
        <v>28.8</v>
      </c>
      <c r="H1262" s="8">
        <v>0.3125</v>
      </c>
      <c r="I1262" s="8">
        <v>515.52</v>
      </c>
      <c r="J1262" s="8">
        <v>515.20749999999998</v>
      </c>
      <c r="K1262" s="8">
        <v>1649.664</v>
      </c>
    </row>
    <row r="1263" spans="1:11" x14ac:dyDescent="0.3">
      <c r="A1263" s="7" t="s">
        <v>564</v>
      </c>
      <c r="B1263" s="5" t="s">
        <v>67</v>
      </c>
      <c r="C1263" s="5" t="s">
        <v>55</v>
      </c>
      <c r="D1263" s="5" t="s">
        <v>276</v>
      </c>
      <c r="E1263" s="5" t="s">
        <v>505</v>
      </c>
      <c r="F1263" s="8">
        <v>0.06</v>
      </c>
      <c r="G1263" s="8">
        <v>5.88</v>
      </c>
      <c r="H1263" s="8">
        <v>1.875</v>
      </c>
      <c r="I1263" s="8">
        <v>105.252</v>
      </c>
      <c r="J1263" s="8">
        <v>103.377</v>
      </c>
      <c r="K1263" s="8">
        <v>56.134399999999999</v>
      </c>
    </row>
    <row r="1264" spans="1:11" x14ac:dyDescent="0.3">
      <c r="A1264" s="7" t="s">
        <v>974</v>
      </c>
      <c r="B1264" s="5" t="s">
        <v>67</v>
      </c>
      <c r="C1264" s="5" t="s">
        <v>55</v>
      </c>
      <c r="D1264" s="5" t="s">
        <v>276</v>
      </c>
      <c r="E1264" s="5" t="s">
        <v>597</v>
      </c>
      <c r="F1264" s="8">
        <v>0.01</v>
      </c>
      <c r="G1264" s="8">
        <v>1.97</v>
      </c>
      <c r="H1264" s="8">
        <v>0.3125</v>
      </c>
      <c r="I1264" s="8">
        <v>35.262999999999998</v>
      </c>
      <c r="J1264" s="8">
        <v>34.950499999999998</v>
      </c>
      <c r="K1264" s="8">
        <v>112.8416</v>
      </c>
    </row>
    <row r="1265" spans="1:11" x14ac:dyDescent="0.3">
      <c r="A1265" s="7" t="s">
        <v>974</v>
      </c>
      <c r="B1265" s="5" t="s">
        <v>67</v>
      </c>
      <c r="C1265" s="5" t="s">
        <v>72</v>
      </c>
      <c r="D1265" s="5" t="s">
        <v>276</v>
      </c>
      <c r="E1265" s="5" t="s">
        <v>597</v>
      </c>
      <c r="F1265" s="8">
        <v>0.01</v>
      </c>
      <c r="G1265" s="8">
        <v>3.18</v>
      </c>
      <c r="H1265" s="8">
        <v>0.3125</v>
      </c>
      <c r="I1265" s="8">
        <v>56.921999999999997</v>
      </c>
      <c r="J1265" s="8">
        <v>56.609499999999997</v>
      </c>
      <c r="K1265" s="8">
        <v>182.15039999999999</v>
      </c>
    </row>
    <row r="1266" spans="1:11" x14ac:dyDescent="0.3">
      <c r="A1266" s="7" t="s">
        <v>963</v>
      </c>
      <c r="B1266" s="5" t="s">
        <v>67</v>
      </c>
      <c r="C1266" s="5" t="s">
        <v>55</v>
      </c>
      <c r="D1266" s="5" t="s">
        <v>276</v>
      </c>
      <c r="E1266" s="5" t="s">
        <v>597</v>
      </c>
      <c r="F1266" s="8">
        <v>0.31</v>
      </c>
      <c r="G1266" s="8">
        <v>1.9</v>
      </c>
      <c r="H1266" s="8">
        <v>9.6875</v>
      </c>
      <c r="I1266" s="8">
        <v>34.01</v>
      </c>
      <c r="J1266" s="8">
        <v>24.322500000000002</v>
      </c>
      <c r="K1266" s="8">
        <v>3.5107096774193498</v>
      </c>
    </row>
    <row r="1267" spans="1:11" x14ac:dyDescent="0.3">
      <c r="A1267" s="7" t="s">
        <v>963</v>
      </c>
      <c r="B1267" s="5" t="s">
        <v>67</v>
      </c>
      <c r="C1267" s="5" t="s">
        <v>72</v>
      </c>
      <c r="D1267" s="5" t="s">
        <v>276</v>
      </c>
      <c r="E1267" s="5" t="s">
        <v>597</v>
      </c>
      <c r="F1267" s="8">
        <v>0.27</v>
      </c>
      <c r="G1267" s="8">
        <v>7.16</v>
      </c>
      <c r="H1267" s="8">
        <v>8.4375</v>
      </c>
      <c r="I1267" s="8">
        <v>128.16399999999999</v>
      </c>
      <c r="J1267" s="8">
        <v>119.7265</v>
      </c>
      <c r="K1267" s="8">
        <v>15.1898074074074</v>
      </c>
    </row>
    <row r="1268" spans="1:11" x14ac:dyDescent="0.3">
      <c r="A1268" s="7" t="s">
        <v>967</v>
      </c>
      <c r="B1268" s="5" t="s">
        <v>67</v>
      </c>
      <c r="C1268" s="5" t="s">
        <v>55</v>
      </c>
      <c r="D1268" s="5" t="s">
        <v>276</v>
      </c>
      <c r="E1268" s="5" t="s">
        <v>597</v>
      </c>
      <c r="F1268" s="8">
        <v>0.01</v>
      </c>
      <c r="G1268" s="8">
        <v>3.22</v>
      </c>
      <c r="H1268" s="8">
        <v>0.3125</v>
      </c>
      <c r="I1268" s="8">
        <v>57.637999999999998</v>
      </c>
      <c r="J1268" s="8">
        <v>57.325499999999998</v>
      </c>
      <c r="K1268" s="8">
        <v>184.44159999999999</v>
      </c>
    </row>
    <row r="1269" spans="1:11" x14ac:dyDescent="0.3">
      <c r="A1269" s="7" t="s">
        <v>967</v>
      </c>
      <c r="B1269" s="5" t="s">
        <v>67</v>
      </c>
      <c r="C1269" s="5" t="s">
        <v>72</v>
      </c>
      <c r="D1269" s="5" t="s">
        <v>276</v>
      </c>
      <c r="E1269" s="5" t="s">
        <v>597</v>
      </c>
      <c r="F1269" s="8">
        <v>0.01</v>
      </c>
      <c r="G1269" s="8">
        <v>3.13</v>
      </c>
      <c r="H1269" s="8">
        <v>0.3125</v>
      </c>
      <c r="I1269" s="8">
        <v>56.027000000000001</v>
      </c>
      <c r="J1269" s="8">
        <v>55.714500000000001</v>
      </c>
      <c r="K1269" s="8">
        <v>179.28639999999999</v>
      </c>
    </row>
    <row r="1270" spans="1:11" x14ac:dyDescent="0.3">
      <c r="A1270" s="7" t="s">
        <v>596</v>
      </c>
      <c r="B1270" s="5" t="s">
        <v>67</v>
      </c>
      <c r="C1270" s="5" t="s">
        <v>72</v>
      </c>
      <c r="D1270" s="5" t="s">
        <v>276</v>
      </c>
      <c r="E1270" s="5" t="s">
        <v>597</v>
      </c>
      <c r="F1270" s="8">
        <v>0.51</v>
      </c>
      <c r="G1270" s="8">
        <v>2.36</v>
      </c>
      <c r="H1270" s="8">
        <v>15.9375</v>
      </c>
      <c r="I1270" s="8">
        <v>42.244</v>
      </c>
      <c r="J1270" s="8">
        <v>26.3065</v>
      </c>
      <c r="K1270" s="8">
        <v>2.6506039215686301</v>
      </c>
    </row>
    <row r="1271" spans="1:11" x14ac:dyDescent="0.3">
      <c r="A1271" s="7" t="s">
        <v>601</v>
      </c>
      <c r="B1271" s="5" t="s">
        <v>67</v>
      </c>
      <c r="C1271" s="5" t="s">
        <v>72</v>
      </c>
      <c r="D1271" s="5" t="s">
        <v>276</v>
      </c>
      <c r="E1271" s="5" t="s">
        <v>597</v>
      </c>
      <c r="F1271" s="8">
        <v>0.01</v>
      </c>
      <c r="G1271" s="8">
        <v>0.62</v>
      </c>
      <c r="H1271" s="8">
        <v>0.3125</v>
      </c>
      <c r="I1271" s="8">
        <v>11.098000000000001</v>
      </c>
      <c r="J1271" s="8">
        <v>10.785500000000001</v>
      </c>
      <c r="K1271" s="8">
        <v>35.513599999999997</v>
      </c>
    </row>
    <row r="1272" spans="1:11" x14ac:dyDescent="0.3">
      <c r="A1272" s="7" t="s">
        <v>601</v>
      </c>
      <c r="B1272" s="5" t="s">
        <v>67</v>
      </c>
      <c r="C1272" s="5" t="s">
        <v>55</v>
      </c>
      <c r="D1272" s="5" t="s">
        <v>276</v>
      </c>
      <c r="E1272" s="5" t="s">
        <v>597</v>
      </c>
      <c r="F1272" s="8">
        <v>0.01</v>
      </c>
      <c r="G1272" s="8">
        <v>2.2400000000000002</v>
      </c>
      <c r="H1272" s="8">
        <v>0.3125</v>
      </c>
      <c r="I1272" s="8">
        <v>40.095999999999997</v>
      </c>
      <c r="J1272" s="8">
        <v>39.783499999999997</v>
      </c>
      <c r="K1272" s="8">
        <v>128.30719999999999</v>
      </c>
    </row>
    <row r="1273" spans="1:11" x14ac:dyDescent="0.3">
      <c r="A1273" s="7" t="s">
        <v>596</v>
      </c>
      <c r="B1273" s="5" t="s">
        <v>67</v>
      </c>
      <c r="C1273" s="5" t="s">
        <v>55</v>
      </c>
      <c r="D1273" s="5" t="s">
        <v>276</v>
      </c>
      <c r="E1273" s="5" t="s">
        <v>597</v>
      </c>
      <c r="F1273" s="8">
        <v>0.37</v>
      </c>
      <c r="G1273" s="8">
        <v>1.58</v>
      </c>
      <c r="H1273" s="8">
        <v>11.5625</v>
      </c>
      <c r="I1273" s="8">
        <v>28.282</v>
      </c>
      <c r="J1273" s="8">
        <v>16.7195</v>
      </c>
      <c r="K1273" s="8">
        <v>2.4460108108108098</v>
      </c>
    </row>
    <row r="1274" spans="1:11" x14ac:dyDescent="0.3">
      <c r="A1274" s="7" t="s">
        <v>1617</v>
      </c>
      <c r="B1274" s="5" t="s">
        <v>67</v>
      </c>
      <c r="C1274" s="5" t="s">
        <v>72</v>
      </c>
      <c r="D1274" s="5" t="s">
        <v>276</v>
      </c>
      <c r="E1274" s="5" t="s">
        <v>277</v>
      </c>
      <c r="F1274" s="8">
        <v>0.78</v>
      </c>
      <c r="G1274" s="8">
        <v>4</v>
      </c>
      <c r="H1274" s="8">
        <v>24.375</v>
      </c>
      <c r="I1274" s="8">
        <v>71.599999999999994</v>
      </c>
      <c r="J1274" s="8">
        <v>47.225000000000001</v>
      </c>
      <c r="K1274" s="8">
        <v>2.9374358974359001</v>
      </c>
    </row>
    <row r="1275" spans="1:11" x14ac:dyDescent="0.3">
      <c r="A1275" s="7" t="s">
        <v>1611</v>
      </c>
      <c r="B1275" s="5" t="s">
        <v>67</v>
      </c>
      <c r="C1275" s="5" t="s">
        <v>55</v>
      </c>
      <c r="D1275" s="5" t="s">
        <v>276</v>
      </c>
      <c r="E1275" s="5" t="s">
        <v>277</v>
      </c>
      <c r="F1275" s="8">
        <v>0.05</v>
      </c>
      <c r="G1275" s="8">
        <v>3</v>
      </c>
      <c r="H1275" s="8">
        <v>1.5625</v>
      </c>
      <c r="I1275" s="8">
        <v>53.7</v>
      </c>
      <c r="J1275" s="8">
        <v>52.137500000000003</v>
      </c>
      <c r="K1275" s="8">
        <v>34.368000000000002</v>
      </c>
    </row>
    <row r="1276" spans="1:11" x14ac:dyDescent="0.3">
      <c r="A1276" s="7" t="s">
        <v>1617</v>
      </c>
      <c r="B1276" s="5" t="s">
        <v>67</v>
      </c>
      <c r="C1276" s="5" t="s">
        <v>72</v>
      </c>
      <c r="D1276" s="5" t="s">
        <v>276</v>
      </c>
      <c r="E1276" s="5" t="s">
        <v>277</v>
      </c>
      <c r="F1276" s="8">
        <v>0.28999999999999998</v>
      </c>
      <c r="G1276" s="8">
        <v>3.1</v>
      </c>
      <c r="H1276" s="8">
        <v>9.0625</v>
      </c>
      <c r="I1276" s="8">
        <v>55.49</v>
      </c>
      <c r="J1276" s="8">
        <v>46.427500000000002</v>
      </c>
      <c r="K1276" s="8">
        <v>6.1230344827586203</v>
      </c>
    </row>
    <row r="1277" spans="1:11" x14ac:dyDescent="0.3">
      <c r="A1277" s="7" t="s">
        <v>1617</v>
      </c>
      <c r="B1277" s="5" t="s">
        <v>67</v>
      </c>
      <c r="C1277" s="5" t="s">
        <v>72</v>
      </c>
      <c r="D1277" s="5" t="s">
        <v>276</v>
      </c>
      <c r="E1277" s="5" t="s">
        <v>277</v>
      </c>
      <c r="F1277" s="8">
        <v>0.65</v>
      </c>
      <c r="G1277" s="8">
        <v>3.02</v>
      </c>
      <c r="H1277" s="8">
        <v>20.3125</v>
      </c>
      <c r="I1277" s="8">
        <v>54.058</v>
      </c>
      <c r="J1277" s="8">
        <v>33.7455</v>
      </c>
      <c r="K1277" s="8">
        <v>2.66131692307692</v>
      </c>
    </row>
    <row r="1278" spans="1:11" x14ac:dyDescent="0.3">
      <c r="A1278" s="7" t="s">
        <v>1611</v>
      </c>
      <c r="B1278" s="5" t="s">
        <v>67</v>
      </c>
      <c r="C1278" s="5" t="s">
        <v>72</v>
      </c>
      <c r="D1278" s="5" t="s">
        <v>276</v>
      </c>
      <c r="E1278" s="5" t="s">
        <v>277</v>
      </c>
      <c r="F1278" s="8">
        <v>0.6</v>
      </c>
      <c r="G1278" s="8">
        <v>7.06</v>
      </c>
      <c r="H1278" s="8">
        <v>18.75</v>
      </c>
      <c r="I1278" s="8">
        <v>126.374</v>
      </c>
      <c r="J1278" s="8">
        <v>107.624</v>
      </c>
      <c r="K1278" s="8">
        <v>6.7399466666666701</v>
      </c>
    </row>
    <row r="1279" spans="1:11" x14ac:dyDescent="0.3">
      <c r="A1279" s="7" t="s">
        <v>1611</v>
      </c>
      <c r="B1279" s="5" t="s">
        <v>67</v>
      </c>
      <c r="C1279" s="5" t="s">
        <v>72</v>
      </c>
      <c r="D1279" s="5" t="s">
        <v>276</v>
      </c>
      <c r="E1279" s="5" t="s">
        <v>277</v>
      </c>
      <c r="F1279" s="8">
        <v>0.34</v>
      </c>
      <c r="G1279" s="8">
        <v>6.04</v>
      </c>
      <c r="H1279" s="8">
        <v>10.625</v>
      </c>
      <c r="I1279" s="8">
        <v>108.116</v>
      </c>
      <c r="J1279" s="8">
        <v>97.491</v>
      </c>
      <c r="K1279" s="8">
        <v>10.1756235294118</v>
      </c>
    </row>
    <row r="1280" spans="1:11" x14ac:dyDescent="0.3">
      <c r="A1280" s="7" t="s">
        <v>1611</v>
      </c>
      <c r="B1280" s="5" t="s">
        <v>67</v>
      </c>
      <c r="C1280" s="5" t="s">
        <v>72</v>
      </c>
      <c r="D1280" s="5" t="s">
        <v>276</v>
      </c>
      <c r="E1280" s="5" t="s">
        <v>277</v>
      </c>
      <c r="F1280" s="8">
        <v>0.35</v>
      </c>
      <c r="G1280" s="8">
        <v>10.09</v>
      </c>
      <c r="H1280" s="8">
        <v>10.9375</v>
      </c>
      <c r="I1280" s="8">
        <v>180.61099999999999</v>
      </c>
      <c r="J1280" s="8">
        <v>169.67349999999999</v>
      </c>
      <c r="K1280" s="8">
        <v>16.513005714285701</v>
      </c>
    </row>
    <row r="1281" spans="1:11" x14ac:dyDescent="0.3">
      <c r="A1281" s="7" t="s">
        <v>390</v>
      </c>
      <c r="B1281" s="5" t="s">
        <v>54</v>
      </c>
      <c r="C1281" s="5" t="s">
        <v>72</v>
      </c>
      <c r="D1281" s="5" t="s">
        <v>276</v>
      </c>
      <c r="E1281" s="5" t="s">
        <v>277</v>
      </c>
      <c r="F1281" s="8">
        <v>0.01</v>
      </c>
      <c r="G1281" s="8">
        <v>2.56</v>
      </c>
      <c r="H1281" s="8">
        <v>0.3125</v>
      </c>
      <c r="I1281" s="8">
        <v>45.823999999999998</v>
      </c>
      <c r="J1281" s="8">
        <v>45.511499999999998</v>
      </c>
      <c r="K1281" s="8">
        <v>146.63679999999999</v>
      </c>
    </row>
    <row r="1282" spans="1:11" x14ac:dyDescent="0.3">
      <c r="A1282" s="7" t="s">
        <v>390</v>
      </c>
      <c r="B1282" s="5" t="s">
        <v>54</v>
      </c>
      <c r="C1282" s="5" t="s">
        <v>72</v>
      </c>
      <c r="D1282" s="5" t="s">
        <v>276</v>
      </c>
      <c r="E1282" s="5" t="s">
        <v>277</v>
      </c>
      <c r="F1282" s="8">
        <v>0.28999999999999998</v>
      </c>
      <c r="G1282" s="8">
        <v>6.83</v>
      </c>
      <c r="H1282" s="8">
        <v>9.0625</v>
      </c>
      <c r="I1282" s="8">
        <v>122.25700000000001</v>
      </c>
      <c r="J1282" s="8">
        <v>113.19450000000001</v>
      </c>
      <c r="K1282" s="8">
        <v>13.4904275862069</v>
      </c>
    </row>
    <row r="1283" spans="1:11" x14ac:dyDescent="0.3">
      <c r="A1283" s="7" t="s">
        <v>285</v>
      </c>
      <c r="B1283" s="5" t="s">
        <v>54</v>
      </c>
      <c r="C1283" s="5" t="s">
        <v>72</v>
      </c>
      <c r="D1283" s="5" t="s">
        <v>276</v>
      </c>
      <c r="E1283" s="5" t="s">
        <v>277</v>
      </c>
      <c r="F1283" s="8">
        <v>0.01</v>
      </c>
      <c r="G1283" s="8">
        <v>35.299999999999997</v>
      </c>
      <c r="H1283" s="8">
        <v>0.3125</v>
      </c>
      <c r="I1283" s="8">
        <v>631.87</v>
      </c>
      <c r="J1283" s="8">
        <v>631.5575</v>
      </c>
      <c r="K1283" s="8">
        <v>2021.9839999999999</v>
      </c>
    </row>
    <row r="1284" spans="1:11" x14ac:dyDescent="0.3">
      <c r="A1284" s="7" t="s">
        <v>285</v>
      </c>
      <c r="B1284" s="5" t="s">
        <v>54</v>
      </c>
      <c r="C1284" s="5" t="s">
        <v>55</v>
      </c>
      <c r="D1284" s="5" t="s">
        <v>276</v>
      </c>
      <c r="E1284" s="5" t="s">
        <v>277</v>
      </c>
      <c r="F1284" s="8">
        <v>0.01</v>
      </c>
      <c r="G1284" s="8">
        <v>35.729999999999997</v>
      </c>
      <c r="H1284" s="8">
        <v>0.3125</v>
      </c>
      <c r="I1284" s="8">
        <v>639.56700000000001</v>
      </c>
      <c r="J1284" s="8">
        <v>639.25450000000001</v>
      </c>
      <c r="K1284" s="8">
        <v>2046.6143999999999</v>
      </c>
    </row>
    <row r="1285" spans="1:11" x14ac:dyDescent="0.3">
      <c r="A1285" s="7" t="s">
        <v>274</v>
      </c>
      <c r="B1285" s="5" t="s">
        <v>54</v>
      </c>
      <c r="C1285" s="5" t="s">
        <v>55</v>
      </c>
      <c r="D1285" s="5" t="s">
        <v>276</v>
      </c>
      <c r="E1285" s="5" t="s">
        <v>277</v>
      </c>
      <c r="F1285" s="8">
        <v>0.67</v>
      </c>
      <c r="G1285" s="8">
        <v>2.58</v>
      </c>
      <c r="H1285" s="8">
        <v>20.9375</v>
      </c>
      <c r="I1285" s="8">
        <v>46.182000000000002</v>
      </c>
      <c r="J1285" s="8">
        <v>25.244499999999999</v>
      </c>
      <c r="K1285" s="8">
        <v>2.2057074626865698</v>
      </c>
    </row>
    <row r="1286" spans="1:11" x14ac:dyDescent="0.3">
      <c r="A1286" s="7" t="s">
        <v>274</v>
      </c>
      <c r="B1286" s="5" t="s">
        <v>54</v>
      </c>
      <c r="C1286" s="5" t="s">
        <v>55</v>
      </c>
      <c r="D1286" s="5" t="s">
        <v>276</v>
      </c>
      <c r="E1286" s="5" t="s">
        <v>277</v>
      </c>
      <c r="F1286" s="8">
        <v>0.3</v>
      </c>
      <c r="G1286" s="8">
        <v>2.46</v>
      </c>
      <c r="H1286" s="8">
        <v>9.375</v>
      </c>
      <c r="I1286" s="8">
        <v>44.033999999999999</v>
      </c>
      <c r="J1286" s="8">
        <v>34.658999999999999</v>
      </c>
      <c r="K1286" s="8">
        <v>4.6969599999999998</v>
      </c>
    </row>
    <row r="1287" spans="1:11" x14ac:dyDescent="0.3">
      <c r="A1287" s="7" t="s">
        <v>274</v>
      </c>
      <c r="B1287" s="5" t="s">
        <v>54</v>
      </c>
      <c r="C1287" s="5" t="s">
        <v>72</v>
      </c>
      <c r="D1287" s="5" t="s">
        <v>276</v>
      </c>
      <c r="E1287" s="5" t="s">
        <v>277</v>
      </c>
      <c r="F1287" s="8">
        <v>0.63</v>
      </c>
      <c r="G1287" s="8">
        <v>2.5099999999999998</v>
      </c>
      <c r="H1287" s="8">
        <v>19.6875</v>
      </c>
      <c r="I1287" s="8">
        <v>44.929000000000002</v>
      </c>
      <c r="J1287" s="8">
        <v>25.241499999999998</v>
      </c>
      <c r="K1287" s="8">
        <v>2.28210793650794</v>
      </c>
    </row>
    <row r="1288" spans="1:11" x14ac:dyDescent="0.3">
      <c r="A1288" s="7" t="s">
        <v>274</v>
      </c>
      <c r="B1288" s="5" t="s">
        <v>54</v>
      </c>
      <c r="C1288" s="5" t="s">
        <v>55</v>
      </c>
      <c r="D1288" s="5" t="s">
        <v>276</v>
      </c>
      <c r="E1288" s="5" t="s">
        <v>277</v>
      </c>
      <c r="F1288" s="8">
        <v>0.41</v>
      </c>
      <c r="G1288" s="8">
        <v>2.04</v>
      </c>
      <c r="H1288" s="8">
        <v>12.8125</v>
      </c>
      <c r="I1288" s="8">
        <v>36.515999999999998</v>
      </c>
      <c r="J1288" s="8">
        <v>23.703499999999998</v>
      </c>
      <c r="K1288" s="8">
        <v>2.8500292682926802</v>
      </c>
    </row>
    <row r="1289" spans="1:11" x14ac:dyDescent="0.3">
      <c r="A1289" s="7" t="s">
        <v>274</v>
      </c>
      <c r="B1289" s="5" t="s">
        <v>54</v>
      </c>
      <c r="C1289" s="5" t="s">
        <v>55</v>
      </c>
      <c r="D1289" s="5" t="s">
        <v>276</v>
      </c>
      <c r="E1289" s="5" t="s">
        <v>277</v>
      </c>
      <c r="F1289" s="8">
        <v>0.33</v>
      </c>
      <c r="G1289" s="8">
        <v>1.94</v>
      </c>
      <c r="H1289" s="8">
        <v>10.3125</v>
      </c>
      <c r="I1289" s="8">
        <v>34.725999999999999</v>
      </c>
      <c r="J1289" s="8">
        <v>24.413499999999999</v>
      </c>
      <c r="K1289" s="8">
        <v>3.3673696969696998</v>
      </c>
    </row>
    <row r="1290" spans="1:11" x14ac:dyDescent="0.3">
      <c r="A1290" s="7" t="s">
        <v>274</v>
      </c>
      <c r="B1290" s="5" t="s">
        <v>54</v>
      </c>
      <c r="C1290" s="5" t="s">
        <v>55</v>
      </c>
      <c r="D1290" s="5" t="s">
        <v>276</v>
      </c>
      <c r="E1290" s="5" t="s">
        <v>277</v>
      </c>
      <c r="F1290" s="8">
        <v>0.18</v>
      </c>
      <c r="G1290" s="8">
        <v>1.34</v>
      </c>
      <c r="H1290" s="8">
        <v>5.625</v>
      </c>
      <c r="I1290" s="8">
        <v>23.986000000000001</v>
      </c>
      <c r="J1290" s="8">
        <v>18.361000000000001</v>
      </c>
      <c r="K1290" s="8">
        <v>4.2641777777777801</v>
      </c>
    </row>
    <row r="1291" spans="1:11" x14ac:dyDescent="0.3">
      <c r="A1291" s="7" t="s">
        <v>274</v>
      </c>
      <c r="B1291" s="5" t="s">
        <v>54</v>
      </c>
      <c r="C1291" s="5" t="s">
        <v>72</v>
      </c>
      <c r="D1291" s="5" t="s">
        <v>276</v>
      </c>
      <c r="E1291" s="5" t="s">
        <v>277</v>
      </c>
      <c r="F1291" s="8">
        <v>0.22</v>
      </c>
      <c r="G1291" s="8">
        <v>2.13</v>
      </c>
      <c r="H1291" s="8">
        <v>6.875</v>
      </c>
      <c r="I1291" s="8">
        <v>38.127000000000002</v>
      </c>
      <c r="J1291" s="8">
        <v>31.251999999999999</v>
      </c>
      <c r="K1291" s="8">
        <v>5.5457454545454503</v>
      </c>
    </row>
    <row r="1292" spans="1:11" x14ac:dyDescent="0.3">
      <c r="A1292" s="7" t="s">
        <v>274</v>
      </c>
      <c r="B1292" s="5" t="s">
        <v>54</v>
      </c>
      <c r="C1292" s="5" t="s">
        <v>72</v>
      </c>
      <c r="D1292" s="5" t="s">
        <v>276</v>
      </c>
      <c r="E1292" s="5" t="s">
        <v>277</v>
      </c>
      <c r="F1292" s="8">
        <v>0.22</v>
      </c>
      <c r="G1292" s="8">
        <v>2.16</v>
      </c>
      <c r="H1292" s="8">
        <v>6.875</v>
      </c>
      <c r="I1292" s="8">
        <v>38.664000000000001</v>
      </c>
      <c r="J1292" s="8">
        <v>31.789000000000001</v>
      </c>
      <c r="K1292" s="8">
        <v>5.6238545454545497</v>
      </c>
    </row>
    <row r="1293" spans="1:11" x14ac:dyDescent="0.3">
      <c r="A1293" s="7" t="s">
        <v>1607</v>
      </c>
      <c r="B1293" s="5" t="s">
        <v>67</v>
      </c>
      <c r="C1293" s="5" t="s">
        <v>72</v>
      </c>
      <c r="D1293" s="5" t="s">
        <v>276</v>
      </c>
      <c r="E1293" s="5" t="s">
        <v>597</v>
      </c>
      <c r="F1293" s="8">
        <v>0.26</v>
      </c>
      <c r="G1293" s="8">
        <v>4.7</v>
      </c>
      <c r="H1293" s="8">
        <v>8.125</v>
      </c>
      <c r="I1293" s="8">
        <v>84.13</v>
      </c>
      <c r="J1293" s="8">
        <v>76.004999999999995</v>
      </c>
      <c r="K1293" s="8">
        <v>10.3544615384615</v>
      </c>
    </row>
    <row r="1294" spans="1:11" x14ac:dyDescent="0.3">
      <c r="A1294" s="7" t="s">
        <v>1607</v>
      </c>
      <c r="B1294" s="5" t="s">
        <v>67</v>
      </c>
      <c r="C1294" s="5" t="s">
        <v>55</v>
      </c>
      <c r="D1294" s="5" t="s">
        <v>276</v>
      </c>
      <c r="E1294" s="5" t="s">
        <v>597</v>
      </c>
      <c r="F1294" s="8">
        <v>0.01</v>
      </c>
      <c r="G1294" s="8">
        <v>15.37</v>
      </c>
      <c r="H1294" s="8">
        <v>0.3125</v>
      </c>
      <c r="I1294" s="8">
        <v>275.12299999999999</v>
      </c>
      <c r="J1294" s="8">
        <v>274.81049999999999</v>
      </c>
      <c r="K1294" s="8">
        <v>880.39359999999999</v>
      </c>
    </row>
    <row r="1295" spans="1:11" x14ac:dyDescent="0.3">
      <c r="A1295" s="7" t="s">
        <v>1607</v>
      </c>
      <c r="B1295" s="5" t="s">
        <v>67</v>
      </c>
      <c r="C1295" s="5" t="s">
        <v>72</v>
      </c>
      <c r="D1295" s="5" t="s">
        <v>276</v>
      </c>
      <c r="E1295" s="5" t="s">
        <v>597</v>
      </c>
      <c r="F1295" s="8">
        <v>0.25</v>
      </c>
      <c r="G1295" s="8">
        <v>8.57</v>
      </c>
      <c r="H1295" s="8">
        <v>7.8125</v>
      </c>
      <c r="I1295" s="8">
        <v>153.40299999999999</v>
      </c>
      <c r="J1295" s="8">
        <v>145.59049999999999</v>
      </c>
      <c r="K1295" s="8">
        <v>19.635584000000001</v>
      </c>
    </row>
    <row r="1296" spans="1:11" x14ac:dyDescent="0.3">
      <c r="A1296" s="7" t="s">
        <v>309</v>
      </c>
      <c r="B1296" s="5" t="s">
        <v>67</v>
      </c>
      <c r="C1296" s="5" t="s">
        <v>55</v>
      </c>
      <c r="D1296" s="5" t="s">
        <v>276</v>
      </c>
      <c r="E1296" s="5" t="s">
        <v>597</v>
      </c>
      <c r="F1296" s="8">
        <v>0.1</v>
      </c>
      <c r="G1296" s="8">
        <v>3.81</v>
      </c>
      <c r="H1296" s="8">
        <v>3.125</v>
      </c>
      <c r="I1296" s="8">
        <v>68.198999999999998</v>
      </c>
      <c r="J1296" s="8">
        <v>65.073999999999998</v>
      </c>
      <c r="K1296" s="8">
        <v>21.82368</v>
      </c>
    </row>
    <row r="1297" spans="1:11" x14ac:dyDescent="0.3">
      <c r="A1297" s="7" t="s">
        <v>309</v>
      </c>
      <c r="B1297" s="5" t="s">
        <v>67</v>
      </c>
      <c r="C1297" s="5" t="s">
        <v>72</v>
      </c>
      <c r="D1297" s="5" t="s">
        <v>276</v>
      </c>
      <c r="E1297" s="5" t="s">
        <v>597</v>
      </c>
      <c r="F1297" s="8">
        <v>0.41</v>
      </c>
      <c r="G1297" s="8">
        <v>4.18</v>
      </c>
      <c r="H1297" s="8">
        <v>12.8125</v>
      </c>
      <c r="I1297" s="8">
        <v>74.822000000000003</v>
      </c>
      <c r="J1297" s="8">
        <v>62.009500000000003</v>
      </c>
      <c r="K1297" s="8">
        <v>5.8397658536585402</v>
      </c>
    </row>
    <row r="1298" spans="1:11" x14ac:dyDescent="0.3">
      <c r="A1298" s="7" t="s">
        <v>309</v>
      </c>
      <c r="B1298" s="5" t="s">
        <v>67</v>
      </c>
      <c r="C1298" s="5" t="s">
        <v>72</v>
      </c>
      <c r="D1298" s="5" t="s">
        <v>276</v>
      </c>
      <c r="E1298" s="5" t="s">
        <v>597</v>
      </c>
      <c r="F1298" s="8">
        <v>0.02</v>
      </c>
      <c r="G1298" s="8">
        <v>3.55</v>
      </c>
      <c r="H1298" s="8">
        <v>0.625</v>
      </c>
      <c r="I1298" s="8">
        <v>63.545000000000002</v>
      </c>
      <c r="J1298" s="8">
        <v>62.92</v>
      </c>
      <c r="K1298" s="8">
        <v>101.672</v>
      </c>
    </row>
    <row r="1299" spans="1:11" x14ac:dyDescent="0.3">
      <c r="A1299" s="7" t="s">
        <v>309</v>
      </c>
      <c r="B1299" s="5" t="s">
        <v>67</v>
      </c>
      <c r="C1299" s="5" t="s">
        <v>72</v>
      </c>
      <c r="D1299" s="5" t="s">
        <v>276</v>
      </c>
      <c r="E1299" s="5" t="s">
        <v>597</v>
      </c>
      <c r="F1299" s="8">
        <v>0.01</v>
      </c>
      <c r="G1299" s="8">
        <v>4</v>
      </c>
      <c r="H1299" s="8">
        <v>0.3125</v>
      </c>
      <c r="I1299" s="8">
        <v>71.599999999999994</v>
      </c>
      <c r="J1299" s="8">
        <v>71.287499999999994</v>
      </c>
      <c r="K1299" s="8">
        <v>229.12</v>
      </c>
    </row>
    <row r="1300" spans="1:11" x14ac:dyDescent="0.3">
      <c r="A1300" s="7" t="s">
        <v>947</v>
      </c>
      <c r="B1300" s="5" t="s">
        <v>67</v>
      </c>
      <c r="C1300" s="5" t="s">
        <v>55</v>
      </c>
      <c r="D1300" s="5" t="s">
        <v>276</v>
      </c>
      <c r="E1300" s="5" t="s">
        <v>597</v>
      </c>
      <c r="F1300" s="8">
        <v>0.01</v>
      </c>
      <c r="G1300" s="8">
        <v>13.66</v>
      </c>
      <c r="H1300" s="8">
        <v>0.3125</v>
      </c>
      <c r="I1300" s="8">
        <v>244.51400000000001</v>
      </c>
      <c r="J1300" s="8">
        <v>244.20150000000001</v>
      </c>
      <c r="K1300" s="8">
        <v>782.44479999999999</v>
      </c>
    </row>
    <row r="1301" spans="1:11" x14ac:dyDescent="0.3">
      <c r="A1301" s="7" t="s">
        <v>947</v>
      </c>
      <c r="B1301" s="5" t="s">
        <v>67</v>
      </c>
      <c r="C1301" s="5" t="s">
        <v>72</v>
      </c>
      <c r="D1301" s="5" t="s">
        <v>276</v>
      </c>
      <c r="E1301" s="5" t="s">
        <v>597</v>
      </c>
      <c r="F1301" s="8">
        <v>0.01</v>
      </c>
      <c r="G1301" s="8">
        <v>9.35</v>
      </c>
      <c r="H1301" s="8">
        <v>0.3125</v>
      </c>
      <c r="I1301" s="8">
        <v>167.36500000000001</v>
      </c>
      <c r="J1301" s="8">
        <v>167.05250000000001</v>
      </c>
      <c r="K1301" s="8">
        <v>535.56799999999998</v>
      </c>
    </row>
    <row r="1302" spans="1:11" x14ac:dyDescent="0.3">
      <c r="A1302" s="7" t="s">
        <v>947</v>
      </c>
      <c r="B1302" s="5" t="s">
        <v>67</v>
      </c>
      <c r="C1302" s="5" t="s">
        <v>72</v>
      </c>
      <c r="D1302" s="5" t="s">
        <v>276</v>
      </c>
      <c r="E1302" s="5" t="s">
        <v>597</v>
      </c>
      <c r="F1302" s="8">
        <v>0.01</v>
      </c>
      <c r="G1302" s="8">
        <v>10.96</v>
      </c>
      <c r="H1302" s="8">
        <v>0.3125</v>
      </c>
      <c r="I1302" s="8">
        <v>196.184</v>
      </c>
      <c r="J1302" s="8">
        <v>195.8715</v>
      </c>
      <c r="K1302" s="8">
        <v>627.78880000000004</v>
      </c>
    </row>
    <row r="1303" spans="1:11" x14ac:dyDescent="0.3">
      <c r="A1303" s="7" t="s">
        <v>947</v>
      </c>
      <c r="B1303" s="5" t="s">
        <v>67</v>
      </c>
      <c r="C1303" s="5" t="s">
        <v>72</v>
      </c>
      <c r="D1303" s="5" t="s">
        <v>276</v>
      </c>
      <c r="E1303" s="5" t="s">
        <v>597</v>
      </c>
      <c r="F1303" s="8">
        <v>0.03</v>
      </c>
      <c r="G1303" s="8">
        <v>7.31</v>
      </c>
      <c r="H1303" s="8">
        <v>0.9375</v>
      </c>
      <c r="I1303" s="8">
        <v>130.84899999999999</v>
      </c>
      <c r="J1303" s="8">
        <v>129.91149999999999</v>
      </c>
      <c r="K1303" s="8">
        <v>139.57226666666699</v>
      </c>
    </row>
    <row r="1304" spans="1:11" x14ac:dyDescent="0.3">
      <c r="A1304" s="7" t="s">
        <v>3080</v>
      </c>
      <c r="B1304" s="5" t="s">
        <v>682</v>
      </c>
      <c r="C1304" s="5" t="s">
        <v>72</v>
      </c>
      <c r="D1304" s="5" t="s">
        <v>56</v>
      </c>
      <c r="E1304" s="5" t="s">
        <v>237</v>
      </c>
      <c r="F1304" s="8">
        <v>0.01</v>
      </c>
      <c r="G1304" s="8">
        <v>10.54</v>
      </c>
      <c r="H1304" s="8">
        <v>0.3125</v>
      </c>
      <c r="I1304" s="8">
        <v>188.666</v>
      </c>
      <c r="J1304" s="8">
        <v>188.3535</v>
      </c>
      <c r="K1304" s="8">
        <v>603.73119999999994</v>
      </c>
    </row>
    <row r="1305" spans="1:11" x14ac:dyDescent="0.3">
      <c r="A1305" s="7" t="s">
        <v>3080</v>
      </c>
      <c r="B1305" s="5" t="s">
        <v>682</v>
      </c>
      <c r="C1305" s="5" t="s">
        <v>72</v>
      </c>
      <c r="D1305" s="5" t="s">
        <v>56</v>
      </c>
      <c r="E1305" s="5" t="s">
        <v>237</v>
      </c>
      <c r="F1305" s="8">
        <v>0.02</v>
      </c>
      <c r="G1305" s="8">
        <v>10.02</v>
      </c>
      <c r="H1305" s="8">
        <v>0.625</v>
      </c>
      <c r="I1305" s="8">
        <v>179.358</v>
      </c>
      <c r="J1305" s="8">
        <v>178.733</v>
      </c>
      <c r="K1305" s="8">
        <v>286.97280000000001</v>
      </c>
    </row>
    <row r="1306" spans="1:11" x14ac:dyDescent="0.3">
      <c r="A1306" s="7" t="s">
        <v>3080</v>
      </c>
      <c r="B1306" s="5" t="s">
        <v>682</v>
      </c>
      <c r="C1306" s="5" t="s">
        <v>72</v>
      </c>
      <c r="D1306" s="5" t="s">
        <v>56</v>
      </c>
      <c r="E1306" s="5" t="s">
        <v>237</v>
      </c>
      <c r="F1306" s="8">
        <v>0.08</v>
      </c>
      <c r="G1306" s="8">
        <v>11.22</v>
      </c>
      <c r="H1306" s="8">
        <v>2.5</v>
      </c>
      <c r="I1306" s="8">
        <v>200.83799999999999</v>
      </c>
      <c r="J1306" s="8">
        <v>198.33799999999999</v>
      </c>
      <c r="K1306" s="8">
        <v>80.3352</v>
      </c>
    </row>
    <row r="1307" spans="1:11" x14ac:dyDescent="0.3">
      <c r="A1307" s="7" t="s">
        <v>1452</v>
      </c>
      <c r="B1307" s="5" t="s">
        <v>67</v>
      </c>
      <c r="C1307" s="5" t="s">
        <v>72</v>
      </c>
      <c r="D1307" s="5" t="s">
        <v>56</v>
      </c>
      <c r="E1307" s="5" t="s">
        <v>237</v>
      </c>
      <c r="F1307" s="8">
        <v>0.01</v>
      </c>
      <c r="G1307" s="8">
        <v>5.0999999999999996</v>
      </c>
      <c r="H1307" s="8">
        <v>0.3125</v>
      </c>
      <c r="I1307" s="8">
        <v>91.29</v>
      </c>
      <c r="J1307" s="8">
        <v>90.977500000000006</v>
      </c>
      <c r="K1307" s="8">
        <v>292.12799999999999</v>
      </c>
    </row>
    <row r="1308" spans="1:11" x14ac:dyDescent="0.3">
      <c r="A1308" s="7" t="s">
        <v>1452</v>
      </c>
      <c r="B1308" s="5" t="s">
        <v>67</v>
      </c>
      <c r="C1308" s="5" t="s">
        <v>55</v>
      </c>
      <c r="D1308" s="5" t="s">
        <v>56</v>
      </c>
      <c r="E1308" s="5" t="s">
        <v>237</v>
      </c>
      <c r="F1308" s="8">
        <v>0.01</v>
      </c>
      <c r="G1308" s="8">
        <v>5.69</v>
      </c>
      <c r="H1308" s="8">
        <v>0.3125</v>
      </c>
      <c r="I1308" s="8">
        <v>101.851</v>
      </c>
      <c r="J1308" s="8">
        <v>101.5385</v>
      </c>
      <c r="K1308" s="8">
        <v>325.92320000000001</v>
      </c>
    </row>
    <row r="1309" spans="1:11" x14ac:dyDescent="0.3">
      <c r="A1309" s="7" t="s">
        <v>1452</v>
      </c>
      <c r="B1309" s="5" t="s">
        <v>67</v>
      </c>
      <c r="C1309" s="5" t="s">
        <v>72</v>
      </c>
      <c r="D1309" s="5" t="s">
        <v>56</v>
      </c>
      <c r="E1309" s="5" t="s">
        <v>237</v>
      </c>
      <c r="F1309" s="8">
        <v>0.01</v>
      </c>
      <c r="G1309" s="8">
        <v>5.95</v>
      </c>
      <c r="H1309" s="8">
        <v>0.3125</v>
      </c>
      <c r="I1309" s="8">
        <v>106.505</v>
      </c>
      <c r="J1309" s="8">
        <v>106.1925</v>
      </c>
      <c r="K1309" s="8">
        <v>340.81599999999997</v>
      </c>
    </row>
    <row r="1310" spans="1:11" x14ac:dyDescent="0.3">
      <c r="A1310" s="7" t="s">
        <v>1452</v>
      </c>
      <c r="B1310" s="5" t="s">
        <v>67</v>
      </c>
      <c r="C1310" s="5" t="s">
        <v>72</v>
      </c>
      <c r="D1310" s="5" t="s">
        <v>56</v>
      </c>
      <c r="E1310" s="5" t="s">
        <v>237</v>
      </c>
      <c r="F1310" s="8">
        <v>0.01</v>
      </c>
      <c r="G1310" s="8">
        <v>4.8099999999999996</v>
      </c>
      <c r="H1310" s="8">
        <v>0.3125</v>
      </c>
      <c r="I1310" s="8">
        <v>86.099000000000004</v>
      </c>
      <c r="J1310" s="8">
        <v>85.786500000000004</v>
      </c>
      <c r="K1310" s="8">
        <v>275.51679999999999</v>
      </c>
    </row>
    <row r="1311" spans="1:11" x14ac:dyDescent="0.3">
      <c r="A1311" s="7" t="s">
        <v>1452</v>
      </c>
      <c r="B1311" s="5" t="s">
        <v>67</v>
      </c>
      <c r="C1311" s="5" t="s">
        <v>72</v>
      </c>
      <c r="D1311" s="5" t="s">
        <v>56</v>
      </c>
      <c r="E1311" s="5" t="s">
        <v>237</v>
      </c>
      <c r="F1311" s="8">
        <v>0.01</v>
      </c>
      <c r="G1311" s="8">
        <v>9.17</v>
      </c>
      <c r="H1311" s="8">
        <v>0.3125</v>
      </c>
      <c r="I1311" s="8">
        <v>164.143</v>
      </c>
      <c r="J1311" s="8">
        <v>163.8305</v>
      </c>
      <c r="K1311" s="8">
        <v>525.25760000000002</v>
      </c>
    </row>
    <row r="1312" spans="1:11" x14ac:dyDescent="0.3">
      <c r="A1312" s="7" t="s">
        <v>1452</v>
      </c>
      <c r="B1312" s="5" t="s">
        <v>67</v>
      </c>
      <c r="C1312" s="5" t="s">
        <v>55</v>
      </c>
      <c r="D1312" s="5" t="s">
        <v>56</v>
      </c>
      <c r="E1312" s="5" t="s">
        <v>237</v>
      </c>
      <c r="F1312" s="8">
        <v>0.01</v>
      </c>
      <c r="G1312" s="8">
        <v>4.21</v>
      </c>
      <c r="H1312" s="8">
        <v>0.3125</v>
      </c>
      <c r="I1312" s="8">
        <v>75.358999999999995</v>
      </c>
      <c r="J1312" s="8">
        <v>75.046499999999995</v>
      </c>
      <c r="K1312" s="8">
        <v>241.14879999999999</v>
      </c>
    </row>
    <row r="1313" spans="1:11" x14ac:dyDescent="0.3">
      <c r="A1313" s="7" t="s">
        <v>3043</v>
      </c>
      <c r="B1313" s="5" t="s">
        <v>682</v>
      </c>
      <c r="C1313" s="5" t="s">
        <v>72</v>
      </c>
      <c r="D1313" s="5" t="s">
        <v>56</v>
      </c>
      <c r="E1313" s="5" t="s">
        <v>237</v>
      </c>
      <c r="F1313" s="8">
        <v>1.56</v>
      </c>
      <c r="G1313" s="8">
        <v>3.06</v>
      </c>
      <c r="H1313" s="8">
        <v>48.75</v>
      </c>
      <c r="I1313" s="8">
        <v>54.774000000000001</v>
      </c>
      <c r="J1313" s="8">
        <v>6.024</v>
      </c>
      <c r="K1313" s="8">
        <v>1.12356923076923</v>
      </c>
    </row>
    <row r="1314" spans="1:11" x14ac:dyDescent="0.3">
      <c r="A1314" s="7" t="s">
        <v>3043</v>
      </c>
      <c r="B1314" s="5" t="s">
        <v>682</v>
      </c>
      <c r="C1314" s="5" t="s">
        <v>72</v>
      </c>
      <c r="D1314" s="5" t="s">
        <v>56</v>
      </c>
      <c r="E1314" s="5" t="s">
        <v>237</v>
      </c>
      <c r="F1314" s="8">
        <v>2.15</v>
      </c>
      <c r="G1314" s="8">
        <v>3.28</v>
      </c>
      <c r="H1314" s="8">
        <v>67.1875</v>
      </c>
      <c r="I1314" s="8">
        <v>58.712000000000003</v>
      </c>
      <c r="J1314" s="8">
        <v>-8.4755000000000003</v>
      </c>
      <c r="K1314" s="8">
        <v>0.87385302325581404</v>
      </c>
    </row>
    <row r="1315" spans="1:11" x14ac:dyDescent="0.3">
      <c r="A1315" s="7" t="s">
        <v>249</v>
      </c>
      <c r="B1315" s="5" t="s">
        <v>67</v>
      </c>
      <c r="C1315" s="5" t="s">
        <v>72</v>
      </c>
      <c r="D1315" s="5" t="s">
        <v>56</v>
      </c>
      <c r="E1315" s="5" t="s">
        <v>237</v>
      </c>
      <c r="F1315" s="8">
        <v>0.76</v>
      </c>
      <c r="G1315" s="8">
        <v>8.65</v>
      </c>
      <c r="H1315" s="8">
        <v>23.75</v>
      </c>
      <c r="I1315" s="8">
        <v>154.83500000000001</v>
      </c>
      <c r="J1315" s="8">
        <v>131.08500000000001</v>
      </c>
      <c r="K1315" s="8">
        <v>6.5193684210526301</v>
      </c>
    </row>
    <row r="1316" spans="1:11" x14ac:dyDescent="0.3">
      <c r="A1316" s="7" t="s">
        <v>1411</v>
      </c>
      <c r="B1316" s="5" t="s">
        <v>54</v>
      </c>
      <c r="C1316" s="5" t="s">
        <v>72</v>
      </c>
      <c r="D1316" s="5" t="s">
        <v>56</v>
      </c>
      <c r="E1316" s="5" t="s">
        <v>237</v>
      </c>
      <c r="F1316" s="8">
        <v>0.11</v>
      </c>
      <c r="G1316" s="8">
        <v>13.25</v>
      </c>
      <c r="H1316" s="8">
        <v>3.4375</v>
      </c>
      <c r="I1316" s="8">
        <v>237.17500000000001</v>
      </c>
      <c r="J1316" s="8">
        <v>233.73750000000001</v>
      </c>
      <c r="K1316" s="8">
        <v>68.996363636363597</v>
      </c>
    </row>
    <row r="1317" spans="1:11" x14ac:dyDescent="0.3">
      <c r="A1317" s="7" t="s">
        <v>1411</v>
      </c>
      <c r="B1317" s="5" t="s">
        <v>54</v>
      </c>
      <c r="C1317" s="5" t="s">
        <v>72</v>
      </c>
      <c r="D1317" s="5" t="s">
        <v>56</v>
      </c>
      <c r="E1317" s="5" t="s">
        <v>237</v>
      </c>
      <c r="F1317" s="8">
        <v>0.06</v>
      </c>
      <c r="G1317" s="8">
        <v>13.69</v>
      </c>
      <c r="H1317" s="8">
        <v>1.875</v>
      </c>
      <c r="I1317" s="8">
        <v>245.05099999999999</v>
      </c>
      <c r="J1317" s="8">
        <v>243.17599999999999</v>
      </c>
      <c r="K1317" s="8">
        <v>130.69386666666699</v>
      </c>
    </row>
    <row r="1318" spans="1:11" x14ac:dyDescent="0.3">
      <c r="A1318" s="7" t="s">
        <v>1416</v>
      </c>
      <c r="B1318" s="5" t="s">
        <v>54</v>
      </c>
      <c r="C1318" s="5" t="s">
        <v>72</v>
      </c>
      <c r="D1318" s="5" t="s">
        <v>56</v>
      </c>
      <c r="E1318" s="5" t="s">
        <v>237</v>
      </c>
      <c r="F1318" s="8">
        <v>0.42</v>
      </c>
      <c r="G1318" s="8">
        <v>4.5999999999999996</v>
      </c>
      <c r="H1318" s="8">
        <v>13.125</v>
      </c>
      <c r="I1318" s="8">
        <v>82.34</v>
      </c>
      <c r="J1318" s="8">
        <v>69.215000000000003</v>
      </c>
      <c r="K1318" s="8">
        <v>6.2735238095238097</v>
      </c>
    </row>
    <row r="1319" spans="1:11" x14ac:dyDescent="0.3">
      <c r="A1319" s="7" t="s">
        <v>1416</v>
      </c>
      <c r="B1319" s="5" t="s">
        <v>54</v>
      </c>
      <c r="C1319" s="5" t="s">
        <v>72</v>
      </c>
      <c r="D1319" s="5" t="s">
        <v>56</v>
      </c>
      <c r="E1319" s="5" t="s">
        <v>237</v>
      </c>
      <c r="F1319" s="8">
        <v>0.01</v>
      </c>
      <c r="G1319" s="8">
        <v>2.86</v>
      </c>
      <c r="H1319" s="8">
        <v>0.3125</v>
      </c>
      <c r="I1319" s="8">
        <v>51.194000000000003</v>
      </c>
      <c r="J1319" s="8">
        <v>50.881500000000003</v>
      </c>
      <c r="K1319" s="8">
        <v>163.82079999999999</v>
      </c>
    </row>
    <row r="1320" spans="1:11" x14ac:dyDescent="0.3">
      <c r="A1320" s="7" t="s">
        <v>1416</v>
      </c>
      <c r="B1320" s="5" t="s">
        <v>54</v>
      </c>
      <c r="C1320" s="5" t="s">
        <v>72</v>
      </c>
      <c r="D1320" s="5" t="s">
        <v>56</v>
      </c>
      <c r="E1320" s="5" t="s">
        <v>237</v>
      </c>
      <c r="F1320" s="8">
        <v>0.08</v>
      </c>
      <c r="G1320" s="8">
        <v>2.82</v>
      </c>
      <c r="H1320" s="8">
        <v>2.5</v>
      </c>
      <c r="I1320" s="8">
        <v>50.478000000000002</v>
      </c>
      <c r="J1320" s="8">
        <v>47.978000000000002</v>
      </c>
      <c r="K1320" s="8">
        <v>20.191199999999998</v>
      </c>
    </row>
    <row r="1321" spans="1:11" x14ac:dyDescent="0.3">
      <c r="A1321" s="7" t="s">
        <v>1422</v>
      </c>
      <c r="B1321" s="5" t="s">
        <v>54</v>
      </c>
      <c r="C1321" s="5" t="s">
        <v>72</v>
      </c>
      <c r="D1321" s="5" t="s">
        <v>56</v>
      </c>
      <c r="E1321" s="5" t="s">
        <v>237</v>
      </c>
      <c r="F1321" s="8">
        <v>0.34</v>
      </c>
      <c r="G1321" s="8">
        <v>6.4</v>
      </c>
      <c r="H1321" s="8">
        <v>10.625</v>
      </c>
      <c r="I1321" s="8">
        <v>114.56</v>
      </c>
      <c r="J1321" s="8">
        <v>103.935</v>
      </c>
      <c r="K1321" s="8">
        <v>10.782117647058801</v>
      </c>
    </row>
    <row r="1322" spans="1:11" x14ac:dyDescent="0.3">
      <c r="A1322" s="7" t="s">
        <v>241</v>
      </c>
      <c r="B1322" s="5" t="s">
        <v>54</v>
      </c>
      <c r="C1322" s="5" t="s">
        <v>72</v>
      </c>
      <c r="D1322" s="5" t="s">
        <v>56</v>
      </c>
      <c r="E1322" s="5" t="s">
        <v>237</v>
      </c>
      <c r="F1322" s="8">
        <v>0.86</v>
      </c>
      <c r="G1322" s="8">
        <v>8.84</v>
      </c>
      <c r="H1322" s="8">
        <v>26.875</v>
      </c>
      <c r="I1322" s="8">
        <v>158.23599999999999</v>
      </c>
      <c r="J1322" s="8">
        <v>131.36099999999999</v>
      </c>
      <c r="K1322" s="8">
        <v>5.8878511627907004</v>
      </c>
    </row>
    <row r="1323" spans="1:11" x14ac:dyDescent="0.3">
      <c r="A1323" s="7" t="s">
        <v>245</v>
      </c>
      <c r="B1323" s="5" t="s">
        <v>67</v>
      </c>
      <c r="C1323" s="5" t="s">
        <v>72</v>
      </c>
      <c r="D1323" s="5" t="s">
        <v>56</v>
      </c>
      <c r="E1323" s="5" t="s">
        <v>237</v>
      </c>
      <c r="F1323" s="8">
        <v>0.46</v>
      </c>
      <c r="G1323" s="8">
        <v>14.54</v>
      </c>
      <c r="H1323" s="8">
        <v>14.375</v>
      </c>
      <c r="I1323" s="8">
        <v>260.26600000000002</v>
      </c>
      <c r="J1323" s="8">
        <v>245.89099999999999</v>
      </c>
      <c r="K1323" s="8">
        <v>18.105460869565199</v>
      </c>
    </row>
    <row r="1324" spans="1:11" x14ac:dyDescent="0.3">
      <c r="A1324" s="7" t="s">
        <v>235</v>
      </c>
      <c r="B1324" s="5" t="s">
        <v>67</v>
      </c>
      <c r="C1324" s="5" t="s">
        <v>72</v>
      </c>
      <c r="D1324" s="5" t="s">
        <v>56</v>
      </c>
      <c r="E1324" s="5" t="s">
        <v>237</v>
      </c>
      <c r="F1324" s="8">
        <v>1.02</v>
      </c>
      <c r="G1324" s="8">
        <v>7.99</v>
      </c>
      <c r="H1324" s="8">
        <v>31.875</v>
      </c>
      <c r="I1324" s="8">
        <v>143.02099999999999</v>
      </c>
      <c r="J1324" s="8">
        <v>111.146</v>
      </c>
      <c r="K1324" s="8">
        <v>4.4869333333333303</v>
      </c>
    </row>
    <row r="1325" spans="1:11" x14ac:dyDescent="0.3">
      <c r="A1325" s="7" t="s">
        <v>3086</v>
      </c>
      <c r="B1325" s="5" t="s">
        <v>67</v>
      </c>
      <c r="C1325" s="5" t="s">
        <v>72</v>
      </c>
      <c r="D1325" s="5" t="s">
        <v>56</v>
      </c>
      <c r="E1325" s="5" t="s">
        <v>237</v>
      </c>
      <c r="F1325" s="8">
        <v>0.36</v>
      </c>
      <c r="G1325" s="8">
        <v>12.81</v>
      </c>
      <c r="H1325" s="8">
        <v>11.25</v>
      </c>
      <c r="I1325" s="8">
        <v>229.29900000000001</v>
      </c>
      <c r="J1325" s="8">
        <v>218.04900000000001</v>
      </c>
      <c r="K1325" s="8">
        <v>20.3821333333333</v>
      </c>
    </row>
    <row r="1326" spans="1:11" x14ac:dyDescent="0.3">
      <c r="A1326" s="7" t="s">
        <v>3086</v>
      </c>
      <c r="B1326" s="5" t="s">
        <v>67</v>
      </c>
      <c r="C1326" s="5" t="s">
        <v>72</v>
      </c>
      <c r="D1326" s="5" t="s">
        <v>56</v>
      </c>
      <c r="E1326" s="5" t="s">
        <v>237</v>
      </c>
      <c r="F1326" s="8">
        <v>1.04</v>
      </c>
      <c r="G1326" s="8">
        <v>7</v>
      </c>
      <c r="H1326" s="8">
        <v>32.5</v>
      </c>
      <c r="I1326" s="8">
        <v>125.3</v>
      </c>
      <c r="J1326" s="8">
        <v>92.8</v>
      </c>
      <c r="K1326" s="8">
        <v>3.8553846153846201</v>
      </c>
    </row>
    <row r="1327" spans="1:11" x14ac:dyDescent="0.3">
      <c r="A1327" s="7" t="s">
        <v>3086</v>
      </c>
      <c r="B1327" s="5" t="s">
        <v>67</v>
      </c>
      <c r="C1327" s="5" t="s">
        <v>72</v>
      </c>
      <c r="D1327" s="5" t="s">
        <v>56</v>
      </c>
      <c r="E1327" s="5" t="s">
        <v>237</v>
      </c>
      <c r="F1327" s="8">
        <v>0.03</v>
      </c>
      <c r="G1327" s="8">
        <v>7.04</v>
      </c>
      <c r="H1327" s="8">
        <v>0.9375</v>
      </c>
      <c r="I1327" s="8">
        <v>126.01600000000001</v>
      </c>
      <c r="J1327" s="8">
        <v>125.07850000000001</v>
      </c>
      <c r="K1327" s="8">
        <v>134.41706666666701</v>
      </c>
    </row>
    <row r="1328" spans="1:11" x14ac:dyDescent="0.3">
      <c r="A1328" s="7" t="s">
        <v>3103</v>
      </c>
      <c r="B1328" s="5" t="s">
        <v>67</v>
      </c>
      <c r="C1328" s="5" t="s">
        <v>72</v>
      </c>
      <c r="D1328" s="5" t="s">
        <v>56</v>
      </c>
      <c r="E1328" s="5" t="s">
        <v>237</v>
      </c>
      <c r="F1328" s="8">
        <v>0.01</v>
      </c>
      <c r="G1328" s="8">
        <v>2.17</v>
      </c>
      <c r="H1328" s="8">
        <v>0.3125</v>
      </c>
      <c r="I1328" s="8">
        <v>38.843000000000004</v>
      </c>
      <c r="J1328" s="8">
        <v>38.530500000000004</v>
      </c>
      <c r="K1328" s="8">
        <v>124.2976</v>
      </c>
    </row>
    <row r="1329" spans="1:11" x14ac:dyDescent="0.3">
      <c r="A1329" s="7" t="s">
        <v>3103</v>
      </c>
      <c r="B1329" s="5" t="s">
        <v>67</v>
      </c>
      <c r="C1329" s="5" t="s">
        <v>72</v>
      </c>
      <c r="D1329" s="5" t="s">
        <v>56</v>
      </c>
      <c r="E1329" s="5" t="s">
        <v>237</v>
      </c>
      <c r="F1329" s="8">
        <v>0.21</v>
      </c>
      <c r="G1329" s="8">
        <v>7.18</v>
      </c>
      <c r="H1329" s="8">
        <v>6.5625</v>
      </c>
      <c r="I1329" s="8">
        <v>128.52199999999999</v>
      </c>
      <c r="J1329" s="8">
        <v>121.95950000000001</v>
      </c>
      <c r="K1329" s="8">
        <v>19.5843047619048</v>
      </c>
    </row>
    <row r="1330" spans="1:11" x14ac:dyDescent="0.3">
      <c r="A1330" s="7" t="s">
        <v>3103</v>
      </c>
      <c r="B1330" s="5" t="s">
        <v>67</v>
      </c>
      <c r="C1330" s="5" t="s">
        <v>72</v>
      </c>
      <c r="D1330" s="5" t="s">
        <v>56</v>
      </c>
      <c r="E1330" s="5" t="s">
        <v>237</v>
      </c>
      <c r="F1330" s="8">
        <v>0.11</v>
      </c>
      <c r="G1330" s="8">
        <v>4.99</v>
      </c>
      <c r="H1330" s="8">
        <v>3.4375</v>
      </c>
      <c r="I1330" s="8">
        <v>89.320999999999998</v>
      </c>
      <c r="J1330" s="8">
        <v>85.883499999999998</v>
      </c>
      <c r="K1330" s="8">
        <v>25.984290909090898</v>
      </c>
    </row>
    <row r="1331" spans="1:11" x14ac:dyDescent="0.3">
      <c r="A1331" s="7" t="s">
        <v>1425</v>
      </c>
      <c r="B1331" s="5" t="s">
        <v>67</v>
      </c>
      <c r="C1331" s="5" t="s">
        <v>72</v>
      </c>
      <c r="D1331" s="5" t="s">
        <v>56</v>
      </c>
      <c r="E1331" s="5" t="s">
        <v>237</v>
      </c>
      <c r="F1331" s="8">
        <v>1.23</v>
      </c>
      <c r="G1331" s="8">
        <v>6.97</v>
      </c>
      <c r="H1331" s="8">
        <v>38.4375</v>
      </c>
      <c r="I1331" s="8">
        <v>124.76300000000001</v>
      </c>
      <c r="J1331" s="8">
        <v>86.325500000000005</v>
      </c>
      <c r="K1331" s="8">
        <v>3.2458666666666698</v>
      </c>
    </row>
    <row r="1332" spans="1:11" x14ac:dyDescent="0.3">
      <c r="A1332" s="7" t="s">
        <v>1425</v>
      </c>
      <c r="B1332" s="5" t="s">
        <v>67</v>
      </c>
      <c r="C1332" s="5" t="s">
        <v>72</v>
      </c>
      <c r="D1332" s="5" t="s">
        <v>56</v>
      </c>
      <c r="E1332" s="5" t="s">
        <v>237</v>
      </c>
      <c r="F1332" s="8">
        <v>1.28</v>
      </c>
      <c r="G1332" s="8">
        <v>5.65</v>
      </c>
      <c r="H1332" s="8">
        <v>40</v>
      </c>
      <c r="I1332" s="8">
        <v>101.13500000000001</v>
      </c>
      <c r="J1332" s="8">
        <v>61.134999999999998</v>
      </c>
      <c r="K1332" s="8">
        <v>2.528375</v>
      </c>
    </row>
    <row r="1333" spans="1:11" x14ac:dyDescent="0.3">
      <c r="A1333" s="7" t="s">
        <v>1425</v>
      </c>
      <c r="B1333" s="5" t="s">
        <v>67</v>
      </c>
      <c r="C1333" s="5" t="s">
        <v>72</v>
      </c>
      <c r="D1333" s="5" t="s">
        <v>56</v>
      </c>
      <c r="E1333" s="5" t="s">
        <v>237</v>
      </c>
      <c r="F1333" s="8">
        <v>0.46</v>
      </c>
      <c r="G1333" s="8">
        <v>9.93</v>
      </c>
      <c r="H1333" s="8">
        <v>14.375</v>
      </c>
      <c r="I1333" s="8">
        <v>177.74700000000001</v>
      </c>
      <c r="J1333" s="8">
        <v>163.37200000000001</v>
      </c>
      <c r="K1333" s="8">
        <v>12.3650086956522</v>
      </c>
    </row>
    <row r="1334" spans="1:11" x14ac:dyDescent="0.3">
      <c r="A1334" s="7" t="s">
        <v>1425</v>
      </c>
      <c r="B1334" s="5" t="s">
        <v>67</v>
      </c>
      <c r="C1334" s="5" t="s">
        <v>72</v>
      </c>
      <c r="D1334" s="5" t="s">
        <v>56</v>
      </c>
      <c r="E1334" s="5" t="s">
        <v>237</v>
      </c>
      <c r="F1334" s="8">
        <v>0.1</v>
      </c>
      <c r="G1334" s="8">
        <v>4.54</v>
      </c>
      <c r="H1334" s="8">
        <v>3.125</v>
      </c>
      <c r="I1334" s="8">
        <v>81.266000000000005</v>
      </c>
      <c r="J1334" s="8">
        <v>78.141000000000005</v>
      </c>
      <c r="K1334" s="8">
        <v>26.005120000000002</v>
      </c>
    </row>
    <row r="1335" spans="1:11" x14ac:dyDescent="0.3">
      <c r="A1335" s="7" t="s">
        <v>1425</v>
      </c>
      <c r="B1335" s="5" t="s">
        <v>67</v>
      </c>
      <c r="C1335" s="5" t="s">
        <v>72</v>
      </c>
      <c r="D1335" s="5" t="s">
        <v>56</v>
      </c>
      <c r="E1335" s="5" t="s">
        <v>237</v>
      </c>
      <c r="F1335" s="8">
        <v>0.05</v>
      </c>
      <c r="G1335" s="8">
        <v>15.51</v>
      </c>
      <c r="H1335" s="8">
        <v>1.5625</v>
      </c>
      <c r="I1335" s="8">
        <v>277.62900000000002</v>
      </c>
      <c r="J1335" s="8">
        <v>276.06650000000002</v>
      </c>
      <c r="K1335" s="8">
        <v>177.68256</v>
      </c>
    </row>
    <row r="1336" spans="1:11" x14ac:dyDescent="0.3">
      <c r="A1336" s="7" t="s">
        <v>1425</v>
      </c>
      <c r="B1336" s="5" t="s">
        <v>67</v>
      </c>
      <c r="C1336" s="5" t="s">
        <v>72</v>
      </c>
      <c r="D1336" s="5" t="s">
        <v>56</v>
      </c>
      <c r="E1336" s="5" t="s">
        <v>237</v>
      </c>
      <c r="F1336" s="8">
        <v>0.1</v>
      </c>
      <c r="G1336" s="8">
        <v>3.29</v>
      </c>
      <c r="H1336" s="8">
        <v>3.125</v>
      </c>
      <c r="I1336" s="8">
        <v>58.890999999999998</v>
      </c>
      <c r="J1336" s="8">
        <v>55.765999999999998</v>
      </c>
      <c r="K1336" s="8">
        <v>18.845120000000001</v>
      </c>
    </row>
    <row r="1337" spans="1:11" x14ac:dyDescent="0.3">
      <c r="A1337" s="7" t="s">
        <v>3039</v>
      </c>
      <c r="B1337" s="5" t="s">
        <v>67</v>
      </c>
      <c r="C1337" s="5" t="s">
        <v>72</v>
      </c>
      <c r="D1337" s="5" t="s">
        <v>56</v>
      </c>
      <c r="E1337" s="5" t="s">
        <v>237</v>
      </c>
      <c r="F1337" s="8">
        <v>0.24</v>
      </c>
      <c r="G1337" s="8">
        <v>3.8</v>
      </c>
      <c r="H1337" s="8">
        <v>7.5</v>
      </c>
      <c r="I1337" s="8">
        <v>68.02</v>
      </c>
      <c r="J1337" s="8">
        <v>60.52</v>
      </c>
      <c r="K1337" s="8">
        <v>9.0693333333333293</v>
      </c>
    </row>
    <row r="1338" spans="1:11" x14ac:dyDescent="0.3">
      <c r="A1338" s="7" t="s">
        <v>3096</v>
      </c>
      <c r="B1338" s="5" t="s">
        <v>67</v>
      </c>
      <c r="C1338" s="5" t="s">
        <v>72</v>
      </c>
      <c r="D1338" s="5" t="s">
        <v>56</v>
      </c>
      <c r="E1338" s="5" t="s">
        <v>237</v>
      </c>
      <c r="F1338" s="8">
        <v>0.01</v>
      </c>
      <c r="G1338" s="8">
        <v>5.59</v>
      </c>
      <c r="H1338" s="8">
        <v>0.3125</v>
      </c>
      <c r="I1338" s="8">
        <v>100.06100000000001</v>
      </c>
      <c r="J1338" s="8">
        <v>99.748500000000007</v>
      </c>
      <c r="K1338" s="8">
        <v>320.1952</v>
      </c>
    </row>
    <row r="1339" spans="1:11" x14ac:dyDescent="0.3">
      <c r="A1339" s="7" t="s">
        <v>3096</v>
      </c>
      <c r="B1339" s="5" t="s">
        <v>67</v>
      </c>
      <c r="C1339" s="5" t="s">
        <v>72</v>
      </c>
      <c r="D1339" s="5" t="s">
        <v>56</v>
      </c>
      <c r="E1339" s="5" t="s">
        <v>237</v>
      </c>
      <c r="F1339" s="8">
        <v>0.4</v>
      </c>
      <c r="G1339" s="8">
        <v>12.31</v>
      </c>
      <c r="H1339" s="8">
        <v>12.5</v>
      </c>
      <c r="I1339" s="8">
        <v>220.34899999999999</v>
      </c>
      <c r="J1339" s="8">
        <v>207.84899999999999</v>
      </c>
      <c r="K1339" s="8">
        <v>17.62792</v>
      </c>
    </row>
    <row r="1340" spans="1:11" x14ac:dyDescent="0.3">
      <c r="A1340" s="7" t="s">
        <v>3096</v>
      </c>
      <c r="B1340" s="5" t="s">
        <v>67</v>
      </c>
      <c r="C1340" s="5" t="s">
        <v>72</v>
      </c>
      <c r="D1340" s="5" t="s">
        <v>56</v>
      </c>
      <c r="E1340" s="5" t="s">
        <v>237</v>
      </c>
      <c r="F1340" s="8">
        <v>0.64</v>
      </c>
      <c r="G1340" s="8">
        <v>19.55</v>
      </c>
      <c r="H1340" s="8">
        <v>20</v>
      </c>
      <c r="I1340" s="8">
        <v>349.94499999999999</v>
      </c>
      <c r="J1340" s="8">
        <v>329.94499999999999</v>
      </c>
      <c r="K1340" s="8">
        <v>17.497250000000001</v>
      </c>
    </row>
    <row r="1341" spans="1:11" x14ac:dyDescent="0.3">
      <c r="A1341" s="7" t="s">
        <v>3093</v>
      </c>
      <c r="B1341" s="5" t="s">
        <v>67</v>
      </c>
      <c r="C1341" s="5" t="s">
        <v>72</v>
      </c>
      <c r="D1341" s="5" t="s">
        <v>56</v>
      </c>
      <c r="E1341" s="5" t="s">
        <v>237</v>
      </c>
      <c r="F1341" s="8">
        <v>0.1</v>
      </c>
      <c r="G1341" s="8">
        <v>7.37</v>
      </c>
      <c r="H1341" s="8">
        <v>3.125</v>
      </c>
      <c r="I1341" s="8">
        <v>131.923</v>
      </c>
      <c r="J1341" s="8">
        <v>128.798</v>
      </c>
      <c r="K1341" s="8">
        <v>42.215359999999997</v>
      </c>
    </row>
    <row r="1342" spans="1:11" x14ac:dyDescent="0.3">
      <c r="A1342" s="7" t="s">
        <v>3093</v>
      </c>
      <c r="B1342" s="5" t="s">
        <v>67</v>
      </c>
      <c r="C1342" s="5" t="s">
        <v>72</v>
      </c>
      <c r="D1342" s="5" t="s">
        <v>56</v>
      </c>
      <c r="E1342" s="5" t="s">
        <v>237</v>
      </c>
      <c r="F1342" s="8">
        <v>0.02</v>
      </c>
      <c r="G1342" s="8">
        <v>8.9</v>
      </c>
      <c r="H1342" s="8">
        <v>0.625</v>
      </c>
      <c r="I1342" s="8">
        <v>159.31</v>
      </c>
      <c r="J1342" s="8">
        <v>158.685</v>
      </c>
      <c r="K1342" s="8">
        <v>254.89599999999999</v>
      </c>
    </row>
    <row r="1343" spans="1:11" x14ac:dyDescent="0.3">
      <c r="A1343" s="7" t="s">
        <v>3093</v>
      </c>
      <c r="B1343" s="5" t="s">
        <v>67</v>
      </c>
      <c r="C1343" s="5" t="s">
        <v>72</v>
      </c>
      <c r="D1343" s="5" t="s">
        <v>56</v>
      </c>
      <c r="E1343" s="5" t="s">
        <v>237</v>
      </c>
      <c r="F1343" s="8">
        <v>0.25</v>
      </c>
      <c r="G1343" s="8">
        <v>8.51</v>
      </c>
      <c r="H1343" s="8">
        <v>7.8125</v>
      </c>
      <c r="I1343" s="8">
        <v>152.32900000000001</v>
      </c>
      <c r="J1343" s="8">
        <v>144.51650000000001</v>
      </c>
      <c r="K1343" s="8">
        <v>19.498111999999999</v>
      </c>
    </row>
    <row r="1344" spans="1:11" x14ac:dyDescent="0.3">
      <c r="A1344" s="7" t="s">
        <v>1430</v>
      </c>
      <c r="B1344" s="5" t="s">
        <v>54</v>
      </c>
      <c r="C1344" s="5" t="s">
        <v>72</v>
      </c>
      <c r="D1344" s="5" t="s">
        <v>56</v>
      </c>
      <c r="E1344" s="5" t="s">
        <v>57</v>
      </c>
      <c r="F1344" s="8">
        <v>0.12</v>
      </c>
      <c r="G1344" s="8">
        <v>0.55000000000000004</v>
      </c>
      <c r="H1344" s="8">
        <v>3.75</v>
      </c>
      <c r="I1344" s="8">
        <v>9.8450000000000006</v>
      </c>
      <c r="J1344" s="8">
        <v>6.0949999999999998</v>
      </c>
      <c r="K1344" s="8">
        <v>2.6253333333333302</v>
      </c>
    </row>
    <row r="1345" spans="1:11" x14ac:dyDescent="0.3">
      <c r="A1345" s="7" t="s">
        <v>66</v>
      </c>
      <c r="B1345" s="5" t="s">
        <v>67</v>
      </c>
      <c r="C1345" s="5" t="s">
        <v>55</v>
      </c>
      <c r="D1345" s="5" t="s">
        <v>56</v>
      </c>
      <c r="E1345" s="5" t="s">
        <v>68</v>
      </c>
      <c r="F1345" s="8">
        <v>0.63</v>
      </c>
      <c r="G1345" s="8">
        <v>16.52</v>
      </c>
      <c r="H1345" s="8">
        <v>19.6875</v>
      </c>
      <c r="I1345" s="8">
        <v>295.70800000000003</v>
      </c>
      <c r="J1345" s="8">
        <v>276.02050000000003</v>
      </c>
      <c r="K1345" s="8">
        <v>15.0200888888889</v>
      </c>
    </row>
    <row r="1346" spans="1:11" x14ac:dyDescent="0.3">
      <c r="A1346" s="7" t="s">
        <v>80</v>
      </c>
      <c r="B1346" s="5" t="s">
        <v>67</v>
      </c>
      <c r="C1346" s="5" t="s">
        <v>72</v>
      </c>
      <c r="D1346" s="5" t="s">
        <v>56</v>
      </c>
      <c r="E1346" s="5" t="s">
        <v>68</v>
      </c>
      <c r="F1346" s="8">
        <v>0.01</v>
      </c>
      <c r="G1346" s="8">
        <v>6.88</v>
      </c>
      <c r="H1346" s="8">
        <v>0.3125</v>
      </c>
      <c r="I1346" s="8">
        <v>123.152</v>
      </c>
      <c r="J1346" s="8">
        <v>122.8395</v>
      </c>
      <c r="K1346" s="8">
        <v>394.08640000000003</v>
      </c>
    </row>
    <row r="1347" spans="1:11" x14ac:dyDescent="0.3">
      <c r="A1347" s="7" t="s">
        <v>66</v>
      </c>
      <c r="B1347" s="5" t="s">
        <v>67</v>
      </c>
      <c r="C1347" s="5" t="s">
        <v>72</v>
      </c>
      <c r="D1347" s="5" t="s">
        <v>56</v>
      </c>
      <c r="E1347" s="5" t="s">
        <v>68</v>
      </c>
      <c r="F1347" s="8">
        <v>0.26</v>
      </c>
      <c r="G1347" s="8">
        <v>7.64</v>
      </c>
      <c r="H1347" s="8">
        <v>8.125</v>
      </c>
      <c r="I1347" s="8">
        <v>136.756</v>
      </c>
      <c r="J1347" s="8">
        <v>128.631</v>
      </c>
      <c r="K1347" s="8">
        <v>16.831507692307699</v>
      </c>
    </row>
    <row r="1348" spans="1:11" x14ac:dyDescent="0.3">
      <c r="A1348" s="7" t="s">
        <v>73</v>
      </c>
      <c r="B1348" s="5" t="s">
        <v>67</v>
      </c>
      <c r="C1348" s="5" t="s">
        <v>72</v>
      </c>
      <c r="D1348" s="5" t="s">
        <v>56</v>
      </c>
      <c r="E1348" s="5" t="s">
        <v>68</v>
      </c>
      <c r="F1348" s="8">
        <v>1.36</v>
      </c>
      <c r="G1348" s="8">
        <v>21.36</v>
      </c>
      <c r="H1348" s="8">
        <v>42.5</v>
      </c>
      <c r="I1348" s="8">
        <v>382.34399999999999</v>
      </c>
      <c r="J1348" s="8">
        <v>339.84399999999999</v>
      </c>
      <c r="K1348" s="8">
        <v>8.9963294117647106</v>
      </c>
    </row>
    <row r="1349" spans="1:11" x14ac:dyDescent="0.3">
      <c r="A1349" s="7" t="s">
        <v>3074</v>
      </c>
      <c r="B1349" s="5" t="s">
        <v>67</v>
      </c>
      <c r="C1349" s="5" t="s">
        <v>72</v>
      </c>
      <c r="D1349" s="5" t="s">
        <v>56</v>
      </c>
      <c r="E1349" s="5" t="s">
        <v>68</v>
      </c>
      <c r="F1349" s="8">
        <v>0.12</v>
      </c>
      <c r="G1349" s="8">
        <v>9.08</v>
      </c>
      <c r="H1349" s="8">
        <v>3.75</v>
      </c>
      <c r="I1349" s="8">
        <v>162.53200000000001</v>
      </c>
      <c r="J1349" s="8">
        <v>158.78200000000001</v>
      </c>
      <c r="K1349" s="8">
        <v>43.341866666666697</v>
      </c>
    </row>
    <row r="1350" spans="1:11" x14ac:dyDescent="0.3">
      <c r="A1350" s="7" t="s">
        <v>3074</v>
      </c>
      <c r="B1350" s="5" t="s">
        <v>67</v>
      </c>
      <c r="C1350" s="5" t="s">
        <v>72</v>
      </c>
      <c r="D1350" s="5" t="s">
        <v>56</v>
      </c>
      <c r="E1350" s="5" t="s">
        <v>68</v>
      </c>
      <c r="F1350" s="8">
        <v>0.01</v>
      </c>
      <c r="G1350" s="8">
        <v>1.1599999999999999</v>
      </c>
      <c r="H1350" s="8">
        <v>0.3125</v>
      </c>
      <c r="I1350" s="8">
        <v>20.763999999999999</v>
      </c>
      <c r="J1350" s="8">
        <v>20.451499999999999</v>
      </c>
      <c r="K1350" s="8">
        <v>66.444800000000001</v>
      </c>
    </row>
    <row r="1351" spans="1:11" x14ac:dyDescent="0.3">
      <c r="A1351" s="7" t="s">
        <v>3074</v>
      </c>
      <c r="B1351" s="5" t="s">
        <v>67</v>
      </c>
      <c r="C1351" s="5" t="s">
        <v>72</v>
      </c>
      <c r="D1351" s="5" t="s">
        <v>56</v>
      </c>
      <c r="E1351" s="5" t="s">
        <v>68</v>
      </c>
      <c r="F1351" s="8">
        <v>0.02</v>
      </c>
      <c r="G1351" s="8">
        <v>1.38</v>
      </c>
      <c r="H1351" s="8">
        <v>0.625</v>
      </c>
      <c r="I1351" s="8">
        <v>24.702000000000002</v>
      </c>
      <c r="J1351" s="8">
        <v>24.077000000000002</v>
      </c>
      <c r="K1351" s="8">
        <v>39.523200000000003</v>
      </c>
    </row>
    <row r="1352" spans="1:11" x14ac:dyDescent="0.3">
      <c r="A1352" s="7" t="s">
        <v>3074</v>
      </c>
      <c r="B1352" s="5" t="s">
        <v>67</v>
      </c>
      <c r="C1352" s="5" t="s">
        <v>72</v>
      </c>
      <c r="D1352" s="5" t="s">
        <v>56</v>
      </c>
      <c r="E1352" s="5" t="s">
        <v>68</v>
      </c>
      <c r="F1352" s="8">
        <v>0.01</v>
      </c>
      <c r="G1352" s="8">
        <v>6.63</v>
      </c>
      <c r="H1352" s="8">
        <v>0.3125</v>
      </c>
      <c r="I1352" s="8">
        <v>118.67700000000001</v>
      </c>
      <c r="J1352" s="8">
        <v>118.36450000000001</v>
      </c>
      <c r="K1352" s="8">
        <v>379.76639999999998</v>
      </c>
    </row>
    <row r="1353" spans="1:11" x14ac:dyDescent="0.3">
      <c r="A1353" s="7" t="s">
        <v>3070</v>
      </c>
      <c r="B1353" s="5" t="s">
        <v>67</v>
      </c>
      <c r="C1353" s="5" t="s">
        <v>72</v>
      </c>
      <c r="D1353" s="5" t="s">
        <v>56</v>
      </c>
      <c r="E1353" s="5" t="s">
        <v>68</v>
      </c>
      <c r="F1353" s="8">
        <v>1.1499999999999999</v>
      </c>
      <c r="G1353" s="8">
        <v>24.14</v>
      </c>
      <c r="H1353" s="8">
        <v>35.9375</v>
      </c>
      <c r="I1353" s="8">
        <v>432.10599999999999</v>
      </c>
      <c r="J1353" s="8">
        <v>396.16849999999999</v>
      </c>
      <c r="K1353" s="8">
        <v>12.0238191304348</v>
      </c>
    </row>
    <row r="1354" spans="1:11" x14ac:dyDescent="0.3">
      <c r="A1354" s="7" t="s">
        <v>3070</v>
      </c>
      <c r="B1354" s="5" t="s">
        <v>67</v>
      </c>
      <c r="C1354" s="5" t="s">
        <v>72</v>
      </c>
      <c r="D1354" s="5" t="s">
        <v>56</v>
      </c>
      <c r="E1354" s="5" t="s">
        <v>68</v>
      </c>
      <c r="F1354" s="8">
        <v>2.12</v>
      </c>
      <c r="G1354" s="8">
        <v>23.01</v>
      </c>
      <c r="H1354" s="8">
        <v>66.25</v>
      </c>
      <c r="I1354" s="8">
        <v>411.87900000000002</v>
      </c>
      <c r="J1354" s="8">
        <v>345.62900000000002</v>
      </c>
      <c r="K1354" s="8">
        <v>6.2170415094339599</v>
      </c>
    </row>
    <row r="1355" spans="1:11" x14ac:dyDescent="0.3">
      <c r="A1355" s="7" t="s">
        <v>3070</v>
      </c>
      <c r="B1355" s="5" t="s">
        <v>67</v>
      </c>
      <c r="C1355" s="5" t="s">
        <v>72</v>
      </c>
      <c r="D1355" s="5" t="s">
        <v>56</v>
      </c>
      <c r="E1355" s="5" t="s">
        <v>68</v>
      </c>
      <c r="F1355" s="8">
        <v>4.01</v>
      </c>
      <c r="G1355" s="8">
        <v>16.940000000000001</v>
      </c>
      <c r="H1355" s="8">
        <v>125.3125</v>
      </c>
      <c r="I1355" s="8">
        <v>303.226</v>
      </c>
      <c r="J1355" s="8">
        <v>177.9135</v>
      </c>
      <c r="K1355" s="8">
        <v>2.4197586034912701</v>
      </c>
    </row>
    <row r="1356" spans="1:11" x14ac:dyDescent="0.3">
      <c r="A1356" s="7" t="s">
        <v>75</v>
      </c>
      <c r="B1356" s="5" t="s">
        <v>54</v>
      </c>
      <c r="C1356" s="5" t="s">
        <v>76</v>
      </c>
      <c r="D1356" s="5" t="s">
        <v>56</v>
      </c>
      <c r="E1356" s="5" t="s">
        <v>68</v>
      </c>
      <c r="F1356" s="8">
        <v>0.09</v>
      </c>
      <c r="G1356" s="8">
        <v>9.85</v>
      </c>
      <c r="H1356" s="8">
        <v>2.8125</v>
      </c>
      <c r="I1356" s="8">
        <v>176.315</v>
      </c>
      <c r="J1356" s="8">
        <v>173.5025</v>
      </c>
      <c r="K1356" s="8">
        <v>62.689777777777799</v>
      </c>
    </row>
    <row r="1357" spans="1:11" x14ac:dyDescent="0.3">
      <c r="A1357" s="7" t="s">
        <v>420</v>
      </c>
      <c r="B1357" s="5" t="s">
        <v>67</v>
      </c>
      <c r="C1357" s="5" t="s">
        <v>72</v>
      </c>
      <c r="D1357" s="5" t="s">
        <v>56</v>
      </c>
      <c r="E1357" s="5" t="s">
        <v>3171</v>
      </c>
      <c r="F1357" s="8">
        <v>0.99</v>
      </c>
      <c r="G1357" s="8">
        <v>1.0900000000000001</v>
      </c>
      <c r="H1357" s="8">
        <v>30.9375</v>
      </c>
      <c r="I1357" s="8">
        <v>19.510999999999999</v>
      </c>
      <c r="J1357" s="8">
        <v>-11.426500000000001</v>
      </c>
      <c r="K1357" s="8">
        <v>0.63065858585858603</v>
      </c>
    </row>
    <row r="1358" spans="1:11" x14ac:dyDescent="0.3">
      <c r="A1358" s="7" t="s">
        <v>420</v>
      </c>
      <c r="B1358" s="5" t="s">
        <v>67</v>
      </c>
      <c r="C1358" s="5" t="s">
        <v>72</v>
      </c>
      <c r="D1358" s="5" t="s">
        <v>56</v>
      </c>
      <c r="E1358" s="5" t="s">
        <v>3171</v>
      </c>
      <c r="F1358" s="8">
        <v>1.22</v>
      </c>
      <c r="G1358" s="8">
        <v>0.87</v>
      </c>
      <c r="H1358" s="8">
        <v>38.125</v>
      </c>
      <c r="I1358" s="8">
        <v>15.573</v>
      </c>
      <c r="J1358" s="8">
        <v>-22.552</v>
      </c>
      <c r="K1358" s="8">
        <v>0.408472131147541</v>
      </c>
    </row>
    <row r="1359" spans="1:11" x14ac:dyDescent="0.3">
      <c r="A1359" s="7" t="s">
        <v>420</v>
      </c>
      <c r="B1359" s="5" t="s">
        <v>67</v>
      </c>
      <c r="C1359" s="5" t="s">
        <v>72</v>
      </c>
      <c r="D1359" s="5" t="s">
        <v>56</v>
      </c>
      <c r="E1359" s="5" t="s">
        <v>3171</v>
      </c>
      <c r="F1359" s="8">
        <v>0.52</v>
      </c>
      <c r="G1359" s="8">
        <v>0.85</v>
      </c>
      <c r="H1359" s="8">
        <v>16.25</v>
      </c>
      <c r="I1359" s="8">
        <v>15.215</v>
      </c>
      <c r="J1359" s="8">
        <v>-1.0349999999999999</v>
      </c>
      <c r="K1359" s="8">
        <v>0.93630769230769195</v>
      </c>
    </row>
    <row r="1360" spans="1:11" x14ac:dyDescent="0.3">
      <c r="A1360" s="7" t="s">
        <v>3062</v>
      </c>
      <c r="B1360" s="5" t="s">
        <v>67</v>
      </c>
      <c r="C1360" s="5" t="s">
        <v>72</v>
      </c>
      <c r="D1360" s="5" t="s">
        <v>56</v>
      </c>
      <c r="E1360" s="5" t="s">
        <v>1406</v>
      </c>
      <c r="F1360" s="8">
        <v>0.01</v>
      </c>
      <c r="G1360" s="8">
        <v>9.1</v>
      </c>
      <c r="H1360" s="8">
        <v>0.3125</v>
      </c>
      <c r="I1360" s="8">
        <v>162.88999999999999</v>
      </c>
      <c r="J1360" s="8">
        <v>162.57749999999999</v>
      </c>
      <c r="K1360" s="8">
        <v>521.24800000000005</v>
      </c>
    </row>
    <row r="1361" spans="1:11" x14ac:dyDescent="0.3">
      <c r="A1361" s="7" t="s">
        <v>3062</v>
      </c>
      <c r="B1361" s="5" t="s">
        <v>67</v>
      </c>
      <c r="C1361" s="5" t="s">
        <v>72</v>
      </c>
      <c r="D1361" s="5" t="s">
        <v>56</v>
      </c>
      <c r="E1361" s="5" t="s">
        <v>1406</v>
      </c>
      <c r="F1361" s="8">
        <v>0.01</v>
      </c>
      <c r="G1361" s="8">
        <v>3.3</v>
      </c>
      <c r="H1361" s="8">
        <v>0.3125</v>
      </c>
      <c r="I1361" s="8">
        <v>59.07</v>
      </c>
      <c r="J1361" s="8">
        <v>58.7575</v>
      </c>
      <c r="K1361" s="8">
        <v>189.024</v>
      </c>
    </row>
    <row r="1362" spans="1:11" x14ac:dyDescent="0.3">
      <c r="A1362" s="7" t="s">
        <v>3062</v>
      </c>
      <c r="B1362" s="5" t="s">
        <v>67</v>
      </c>
      <c r="C1362" s="5" t="s">
        <v>72</v>
      </c>
      <c r="D1362" s="5" t="s">
        <v>56</v>
      </c>
      <c r="E1362" s="5" t="s">
        <v>1406</v>
      </c>
      <c r="F1362" s="8">
        <v>0.04</v>
      </c>
      <c r="G1362" s="8">
        <v>3.99</v>
      </c>
      <c r="H1362" s="8">
        <v>1.25</v>
      </c>
      <c r="I1362" s="8">
        <v>71.421000000000006</v>
      </c>
      <c r="J1362" s="8">
        <v>70.171000000000006</v>
      </c>
      <c r="K1362" s="8">
        <v>57.136800000000001</v>
      </c>
    </row>
    <row r="1363" spans="1:11" x14ac:dyDescent="0.3">
      <c r="A1363" s="7" t="s">
        <v>106</v>
      </c>
      <c r="B1363" s="5" t="s">
        <v>67</v>
      </c>
      <c r="C1363" s="5" t="s">
        <v>72</v>
      </c>
      <c r="D1363" s="5" t="s">
        <v>56</v>
      </c>
      <c r="E1363" s="5" t="s">
        <v>57</v>
      </c>
      <c r="F1363" s="8">
        <v>0.22</v>
      </c>
      <c r="G1363" s="8">
        <v>19.66</v>
      </c>
      <c r="H1363" s="8">
        <v>6.875</v>
      </c>
      <c r="I1363" s="8">
        <v>351.91399999999999</v>
      </c>
      <c r="J1363" s="8">
        <v>345.03899999999999</v>
      </c>
      <c r="K1363" s="8">
        <v>51.187490909090897</v>
      </c>
    </row>
    <row r="1364" spans="1:11" x14ac:dyDescent="0.3">
      <c r="A1364" s="7" t="s">
        <v>100</v>
      </c>
      <c r="B1364" s="5" t="s">
        <v>67</v>
      </c>
      <c r="C1364" s="5" t="s">
        <v>72</v>
      </c>
      <c r="D1364" s="5" t="s">
        <v>56</v>
      </c>
      <c r="E1364" s="5" t="s">
        <v>57</v>
      </c>
      <c r="F1364" s="8">
        <v>0.01</v>
      </c>
      <c r="G1364" s="8">
        <v>6.67</v>
      </c>
      <c r="H1364" s="8">
        <v>0.3125</v>
      </c>
      <c r="I1364" s="8">
        <v>119.393</v>
      </c>
      <c r="J1364" s="8">
        <v>119.0805</v>
      </c>
      <c r="K1364" s="8">
        <v>382.05759999999998</v>
      </c>
    </row>
    <row r="1365" spans="1:11" x14ac:dyDescent="0.3">
      <c r="A1365" s="7" t="s">
        <v>104</v>
      </c>
      <c r="B1365" s="5" t="s">
        <v>67</v>
      </c>
      <c r="C1365" s="5" t="s">
        <v>72</v>
      </c>
      <c r="D1365" s="5" t="s">
        <v>56</v>
      </c>
      <c r="E1365" s="5" t="s">
        <v>57</v>
      </c>
      <c r="F1365" s="8">
        <v>0.1</v>
      </c>
      <c r="G1365" s="8">
        <v>18.18</v>
      </c>
      <c r="H1365" s="8">
        <v>3.125</v>
      </c>
      <c r="I1365" s="8">
        <v>325.42200000000003</v>
      </c>
      <c r="J1365" s="8">
        <v>322.29700000000003</v>
      </c>
      <c r="K1365" s="8">
        <v>104.13504</v>
      </c>
    </row>
    <row r="1366" spans="1:11" x14ac:dyDescent="0.3">
      <c r="A1366" s="7" t="s">
        <v>98</v>
      </c>
      <c r="B1366" s="5" t="s">
        <v>67</v>
      </c>
      <c r="C1366" s="5" t="s">
        <v>72</v>
      </c>
      <c r="D1366" s="5" t="s">
        <v>56</v>
      </c>
      <c r="E1366" s="5" t="s">
        <v>57</v>
      </c>
      <c r="F1366" s="8">
        <v>0.16</v>
      </c>
      <c r="G1366" s="8">
        <v>10.7</v>
      </c>
      <c r="H1366" s="8">
        <v>5</v>
      </c>
      <c r="I1366" s="8">
        <v>191.53</v>
      </c>
      <c r="J1366" s="8">
        <v>186.53</v>
      </c>
      <c r="K1366" s="8">
        <v>38.305999999999997</v>
      </c>
    </row>
    <row r="1367" spans="1:11" x14ac:dyDescent="0.3">
      <c r="A1367" s="7" t="s">
        <v>102</v>
      </c>
      <c r="B1367" s="5" t="s">
        <v>67</v>
      </c>
      <c r="C1367" s="5" t="s">
        <v>72</v>
      </c>
      <c r="D1367" s="5" t="s">
        <v>56</v>
      </c>
      <c r="E1367" s="5" t="s">
        <v>57</v>
      </c>
      <c r="F1367" s="8">
        <v>0.11</v>
      </c>
      <c r="G1367" s="8">
        <v>15.81</v>
      </c>
      <c r="H1367" s="8">
        <v>3.4375</v>
      </c>
      <c r="I1367" s="8">
        <v>282.99900000000002</v>
      </c>
      <c r="J1367" s="8">
        <v>279.56150000000002</v>
      </c>
      <c r="K1367" s="8">
        <v>82.326981818181807</v>
      </c>
    </row>
    <row r="1368" spans="1:11" x14ac:dyDescent="0.3">
      <c r="A1368" s="7" t="s">
        <v>3301</v>
      </c>
      <c r="B1368" s="5" t="s">
        <v>682</v>
      </c>
      <c r="C1368" s="5" t="s">
        <v>72</v>
      </c>
      <c r="D1368" s="5" t="s">
        <v>56</v>
      </c>
      <c r="E1368" s="5" t="s">
        <v>57</v>
      </c>
      <c r="F1368" s="8">
        <v>0.01</v>
      </c>
      <c r="G1368" s="8">
        <v>11.16</v>
      </c>
      <c r="H1368" s="8">
        <v>0.3125</v>
      </c>
      <c r="I1368" s="8">
        <v>199.76400000000001</v>
      </c>
      <c r="J1368" s="8">
        <v>199.45150000000001</v>
      </c>
      <c r="K1368" s="8">
        <v>639.24480000000005</v>
      </c>
    </row>
    <row r="1369" spans="1:11" x14ac:dyDescent="0.3">
      <c r="A1369" s="7" t="s">
        <v>3301</v>
      </c>
      <c r="B1369" s="5" t="s">
        <v>682</v>
      </c>
      <c r="C1369" s="5" t="s">
        <v>72</v>
      </c>
      <c r="D1369" s="5" t="s">
        <v>56</v>
      </c>
      <c r="E1369" s="5" t="s">
        <v>57</v>
      </c>
      <c r="F1369" s="8">
        <v>0.01</v>
      </c>
      <c r="G1369" s="8">
        <v>12.67</v>
      </c>
      <c r="H1369" s="8">
        <v>0.3125</v>
      </c>
      <c r="I1369" s="8">
        <v>226.79300000000001</v>
      </c>
      <c r="J1369" s="8">
        <v>226.48050000000001</v>
      </c>
      <c r="K1369" s="8">
        <v>725.73760000000004</v>
      </c>
    </row>
    <row r="1370" spans="1:11" x14ac:dyDescent="0.3">
      <c r="A1370" s="7" t="s">
        <v>3301</v>
      </c>
      <c r="B1370" s="5" t="s">
        <v>682</v>
      </c>
      <c r="C1370" s="5" t="s">
        <v>72</v>
      </c>
      <c r="D1370" s="5" t="s">
        <v>56</v>
      </c>
      <c r="E1370" s="5" t="s">
        <v>57</v>
      </c>
      <c r="F1370" s="8">
        <v>0.01</v>
      </c>
      <c r="G1370" s="8">
        <v>15.05</v>
      </c>
      <c r="H1370" s="8">
        <v>0.3125</v>
      </c>
      <c r="I1370" s="8">
        <v>269.39499999999998</v>
      </c>
      <c r="J1370" s="8">
        <v>269.08249999999998</v>
      </c>
      <c r="K1370" s="8">
        <v>862.06399999999996</v>
      </c>
    </row>
    <row r="1371" spans="1:11" x14ac:dyDescent="0.3">
      <c r="A1371" s="7" t="s">
        <v>51</v>
      </c>
      <c r="B1371" s="5" t="s">
        <v>54</v>
      </c>
      <c r="C1371" s="5" t="s">
        <v>55</v>
      </c>
      <c r="D1371" s="5" t="s">
        <v>56</v>
      </c>
      <c r="E1371" s="5" t="s">
        <v>57</v>
      </c>
      <c r="F1371" s="8">
        <v>0.22</v>
      </c>
      <c r="G1371" s="8">
        <v>17.170000000000002</v>
      </c>
      <c r="H1371" s="8">
        <v>6.875</v>
      </c>
      <c r="I1371" s="8">
        <v>307.34300000000002</v>
      </c>
      <c r="J1371" s="8">
        <v>300.46800000000002</v>
      </c>
      <c r="K1371" s="8">
        <v>44.704436363636397</v>
      </c>
    </row>
    <row r="1372" spans="1:11" x14ac:dyDescent="0.3">
      <c r="A1372" s="7" t="s">
        <v>51</v>
      </c>
      <c r="B1372" s="5" t="s">
        <v>54</v>
      </c>
      <c r="C1372" s="5" t="s">
        <v>72</v>
      </c>
      <c r="D1372" s="5" t="s">
        <v>56</v>
      </c>
      <c r="E1372" s="5" t="s">
        <v>57</v>
      </c>
      <c r="F1372" s="8">
        <v>0.35</v>
      </c>
      <c r="G1372" s="8">
        <v>18.670000000000002</v>
      </c>
      <c r="H1372" s="8">
        <v>10.9375</v>
      </c>
      <c r="I1372" s="8">
        <v>334.19299999999998</v>
      </c>
      <c r="J1372" s="8">
        <v>323.25549999999998</v>
      </c>
      <c r="K1372" s="8">
        <v>30.554788571428599</v>
      </c>
    </row>
    <row r="1373" spans="1:11" x14ac:dyDescent="0.3">
      <c r="A1373" s="7" t="s">
        <v>221</v>
      </c>
      <c r="B1373" s="5" t="s">
        <v>67</v>
      </c>
      <c r="C1373" s="5" t="s">
        <v>72</v>
      </c>
      <c r="D1373" s="5" t="s">
        <v>56</v>
      </c>
      <c r="E1373" s="5" t="s">
        <v>68</v>
      </c>
      <c r="F1373" s="8">
        <v>0.05</v>
      </c>
      <c r="G1373" s="8">
        <v>9.56</v>
      </c>
      <c r="H1373" s="8">
        <v>1.5625</v>
      </c>
      <c r="I1373" s="8">
        <v>171.124</v>
      </c>
      <c r="J1373" s="8">
        <v>169.5615</v>
      </c>
      <c r="K1373" s="8">
        <v>109.51936000000001</v>
      </c>
    </row>
    <row r="1374" spans="1:11" x14ac:dyDescent="0.3">
      <c r="A1374" s="7" t="s">
        <v>217</v>
      </c>
      <c r="B1374" s="5" t="s">
        <v>67</v>
      </c>
      <c r="C1374" s="5" t="s">
        <v>72</v>
      </c>
      <c r="D1374" s="5" t="s">
        <v>56</v>
      </c>
      <c r="E1374" s="5" t="s">
        <v>68</v>
      </c>
      <c r="F1374" s="8">
        <v>0.12</v>
      </c>
      <c r="G1374" s="8">
        <v>12.52</v>
      </c>
      <c r="H1374" s="8">
        <v>3.75</v>
      </c>
      <c r="I1374" s="8">
        <v>224.108</v>
      </c>
      <c r="J1374" s="8">
        <v>220.358</v>
      </c>
      <c r="K1374" s="8">
        <v>59.762133333333303</v>
      </c>
    </row>
    <row r="1375" spans="1:11" x14ac:dyDescent="0.3">
      <c r="A1375" s="7" t="s">
        <v>217</v>
      </c>
      <c r="B1375" s="5" t="s">
        <v>67</v>
      </c>
      <c r="C1375" s="5" t="s">
        <v>72</v>
      </c>
      <c r="D1375" s="5" t="s">
        <v>56</v>
      </c>
      <c r="E1375" s="5" t="s">
        <v>68</v>
      </c>
      <c r="F1375" s="8">
        <v>0.01</v>
      </c>
      <c r="G1375" s="8">
        <v>8.92</v>
      </c>
      <c r="H1375" s="8">
        <v>0.3125</v>
      </c>
      <c r="I1375" s="8">
        <v>159.66800000000001</v>
      </c>
      <c r="J1375" s="8">
        <v>159.35550000000001</v>
      </c>
      <c r="K1375" s="8">
        <v>510.93759999999997</v>
      </c>
    </row>
    <row r="1376" spans="1:11" x14ac:dyDescent="0.3">
      <c r="A1376" s="7" t="s">
        <v>214</v>
      </c>
      <c r="B1376" s="5" t="s">
        <v>67</v>
      </c>
      <c r="C1376" s="5" t="s">
        <v>72</v>
      </c>
      <c r="D1376" s="5" t="s">
        <v>56</v>
      </c>
      <c r="E1376" s="5" t="s">
        <v>68</v>
      </c>
      <c r="F1376" s="8">
        <v>0.05</v>
      </c>
      <c r="G1376" s="8">
        <v>11.26</v>
      </c>
      <c r="H1376" s="8">
        <v>1.5625</v>
      </c>
      <c r="I1376" s="8">
        <v>201.554</v>
      </c>
      <c r="J1376" s="8">
        <v>199.9915</v>
      </c>
      <c r="K1376" s="8">
        <v>128.99456000000001</v>
      </c>
    </row>
    <row r="1377" spans="1:11" x14ac:dyDescent="0.3">
      <c r="A1377" s="7" t="s">
        <v>214</v>
      </c>
      <c r="B1377" s="5" t="s">
        <v>67</v>
      </c>
      <c r="C1377" s="5" t="s">
        <v>55</v>
      </c>
      <c r="D1377" s="5" t="s">
        <v>56</v>
      </c>
      <c r="E1377" s="5" t="s">
        <v>68</v>
      </c>
      <c r="F1377" s="8">
        <v>0.15</v>
      </c>
      <c r="G1377" s="8">
        <v>8.65</v>
      </c>
      <c r="H1377" s="8">
        <v>4.6875</v>
      </c>
      <c r="I1377" s="8">
        <v>154.83500000000001</v>
      </c>
      <c r="J1377" s="8">
        <v>150.14750000000001</v>
      </c>
      <c r="K1377" s="8">
        <v>33.031466666666702</v>
      </c>
    </row>
    <row r="1378" spans="1:11" x14ac:dyDescent="0.3">
      <c r="A1378" s="7" t="s">
        <v>211</v>
      </c>
      <c r="B1378" s="5" t="s">
        <v>67</v>
      </c>
      <c r="C1378" s="5" t="s">
        <v>55</v>
      </c>
      <c r="D1378" s="5" t="s">
        <v>56</v>
      </c>
      <c r="E1378" s="5" t="s">
        <v>68</v>
      </c>
      <c r="F1378" s="8">
        <v>0.02</v>
      </c>
      <c r="G1378" s="8">
        <v>11.08</v>
      </c>
      <c r="H1378" s="8">
        <v>0.625</v>
      </c>
      <c r="I1378" s="8">
        <v>198.33199999999999</v>
      </c>
      <c r="J1378" s="8">
        <v>197.70699999999999</v>
      </c>
      <c r="K1378" s="8">
        <v>317.33120000000002</v>
      </c>
    </row>
    <row r="1379" spans="1:11" x14ac:dyDescent="0.3">
      <c r="A1379" s="7" t="s">
        <v>211</v>
      </c>
      <c r="B1379" s="5" t="s">
        <v>67</v>
      </c>
      <c r="C1379" s="5" t="s">
        <v>72</v>
      </c>
      <c r="D1379" s="5" t="s">
        <v>56</v>
      </c>
      <c r="E1379" s="5" t="s">
        <v>68</v>
      </c>
      <c r="F1379" s="8">
        <v>0.19</v>
      </c>
      <c r="G1379" s="8">
        <v>8.75</v>
      </c>
      <c r="H1379" s="8">
        <v>5.9375</v>
      </c>
      <c r="I1379" s="8">
        <v>156.625</v>
      </c>
      <c r="J1379" s="8">
        <v>150.6875</v>
      </c>
      <c r="K1379" s="8">
        <v>26.378947368421102</v>
      </c>
    </row>
    <row r="1380" spans="1:11" x14ac:dyDescent="0.3">
      <c r="A1380" s="7" t="s">
        <v>230</v>
      </c>
      <c r="B1380" s="5" t="s">
        <v>67</v>
      </c>
      <c r="C1380" s="5" t="s">
        <v>72</v>
      </c>
      <c r="D1380" s="5" t="s">
        <v>56</v>
      </c>
      <c r="E1380" s="5" t="s">
        <v>68</v>
      </c>
      <c r="F1380" s="8">
        <v>0.14000000000000001</v>
      </c>
      <c r="G1380" s="8">
        <v>11.93</v>
      </c>
      <c r="H1380" s="8">
        <v>4.375</v>
      </c>
      <c r="I1380" s="8">
        <v>213.547</v>
      </c>
      <c r="J1380" s="8">
        <v>209.172</v>
      </c>
      <c r="K1380" s="8">
        <v>48.810742857142898</v>
      </c>
    </row>
    <row r="1381" spans="1:11" x14ac:dyDescent="0.3">
      <c r="A1381" s="7" t="s">
        <v>207</v>
      </c>
      <c r="B1381" s="5" t="s">
        <v>67</v>
      </c>
      <c r="C1381" s="5" t="s">
        <v>55</v>
      </c>
      <c r="D1381" s="5" t="s">
        <v>56</v>
      </c>
      <c r="E1381" s="5" t="s">
        <v>68</v>
      </c>
      <c r="F1381" s="8">
        <v>2.02</v>
      </c>
      <c r="G1381" s="8">
        <v>9.42</v>
      </c>
      <c r="H1381" s="8">
        <v>63.125</v>
      </c>
      <c r="I1381" s="8">
        <v>168.61799999999999</v>
      </c>
      <c r="J1381" s="8">
        <v>105.49299999999999</v>
      </c>
      <c r="K1381" s="8">
        <v>2.6711762376237602</v>
      </c>
    </row>
    <row r="1382" spans="1:11" x14ac:dyDescent="0.3">
      <c r="A1382" s="7" t="s">
        <v>207</v>
      </c>
      <c r="B1382" s="5" t="s">
        <v>67</v>
      </c>
      <c r="C1382" s="5" t="s">
        <v>55</v>
      </c>
      <c r="D1382" s="5" t="s">
        <v>56</v>
      </c>
      <c r="E1382" s="5" t="s">
        <v>68</v>
      </c>
      <c r="F1382" s="8">
        <v>0.06</v>
      </c>
      <c r="G1382" s="8">
        <v>8.7100000000000009</v>
      </c>
      <c r="H1382" s="8">
        <v>1.875</v>
      </c>
      <c r="I1382" s="8">
        <v>155.90899999999999</v>
      </c>
      <c r="J1382" s="8">
        <v>154.03399999999999</v>
      </c>
      <c r="K1382" s="8">
        <v>83.151466666666707</v>
      </c>
    </row>
    <row r="1383" spans="1:11" x14ac:dyDescent="0.3">
      <c r="A1383" s="7" t="s">
        <v>207</v>
      </c>
      <c r="B1383" s="5" t="s">
        <v>67</v>
      </c>
      <c r="C1383" s="5" t="s">
        <v>55</v>
      </c>
      <c r="D1383" s="5" t="s">
        <v>56</v>
      </c>
      <c r="E1383" s="5" t="s">
        <v>68</v>
      </c>
      <c r="F1383" s="8">
        <v>0.22</v>
      </c>
      <c r="G1383" s="8">
        <v>10.31</v>
      </c>
      <c r="H1383" s="8">
        <v>6.875</v>
      </c>
      <c r="I1383" s="8">
        <v>184.54900000000001</v>
      </c>
      <c r="J1383" s="8">
        <v>177.67400000000001</v>
      </c>
      <c r="K1383" s="8">
        <v>26.8434909090909</v>
      </c>
    </row>
    <row r="1384" spans="1:11" x14ac:dyDescent="0.3">
      <c r="A1384" s="7" t="s">
        <v>207</v>
      </c>
      <c r="B1384" s="5" t="s">
        <v>67</v>
      </c>
      <c r="C1384" s="5" t="s">
        <v>55</v>
      </c>
      <c r="D1384" s="5" t="s">
        <v>56</v>
      </c>
      <c r="E1384" s="5" t="s">
        <v>68</v>
      </c>
      <c r="F1384" s="8">
        <v>0.13</v>
      </c>
      <c r="G1384" s="8">
        <v>7.87</v>
      </c>
      <c r="H1384" s="8">
        <v>4.0625</v>
      </c>
      <c r="I1384" s="8">
        <v>140.87299999999999</v>
      </c>
      <c r="J1384" s="8">
        <v>136.81049999999999</v>
      </c>
      <c r="K1384" s="8">
        <v>34.676430769230798</v>
      </c>
    </row>
    <row r="1385" spans="1:11" x14ac:dyDescent="0.3">
      <c r="A1385" s="7" t="s">
        <v>1463</v>
      </c>
      <c r="B1385" s="5" t="s">
        <v>54</v>
      </c>
      <c r="C1385" s="5" t="s">
        <v>72</v>
      </c>
      <c r="D1385" s="5" t="s">
        <v>56</v>
      </c>
      <c r="E1385" s="5" t="s">
        <v>1435</v>
      </c>
      <c r="F1385" s="8">
        <v>0.01</v>
      </c>
      <c r="G1385" s="8">
        <v>6.91</v>
      </c>
      <c r="H1385" s="8">
        <v>0.3125</v>
      </c>
      <c r="I1385" s="8">
        <v>123.68899999999999</v>
      </c>
      <c r="J1385" s="8">
        <v>123.37649999999999</v>
      </c>
      <c r="K1385" s="8">
        <v>395.8048</v>
      </c>
    </row>
    <row r="1386" spans="1:11" x14ac:dyDescent="0.3">
      <c r="A1386" s="7" t="s">
        <v>1463</v>
      </c>
      <c r="B1386" s="5" t="s">
        <v>54</v>
      </c>
      <c r="C1386" s="5" t="s">
        <v>55</v>
      </c>
      <c r="D1386" s="5" t="s">
        <v>56</v>
      </c>
      <c r="E1386" s="5" t="s">
        <v>1435</v>
      </c>
      <c r="F1386" s="8">
        <v>7.0000000000000007E-2</v>
      </c>
      <c r="G1386" s="8">
        <v>6.16</v>
      </c>
      <c r="H1386" s="8">
        <v>2.1875</v>
      </c>
      <c r="I1386" s="8">
        <v>110.264</v>
      </c>
      <c r="J1386" s="8">
        <v>108.0765</v>
      </c>
      <c r="K1386" s="8">
        <v>50.406399999999998</v>
      </c>
    </row>
    <row r="1387" spans="1:11" x14ac:dyDescent="0.3">
      <c r="A1387" s="7" t="s">
        <v>1405</v>
      </c>
      <c r="B1387" s="5" t="s">
        <v>67</v>
      </c>
      <c r="C1387" s="5" t="s">
        <v>72</v>
      </c>
      <c r="D1387" s="5" t="s">
        <v>56</v>
      </c>
      <c r="E1387" s="5" t="s">
        <v>1406</v>
      </c>
      <c r="F1387" s="8">
        <v>0.01</v>
      </c>
      <c r="G1387" s="8">
        <v>4.45</v>
      </c>
      <c r="H1387" s="8">
        <v>0.3125</v>
      </c>
      <c r="I1387" s="8">
        <v>79.655000000000001</v>
      </c>
      <c r="J1387" s="8">
        <v>79.342500000000001</v>
      </c>
      <c r="K1387" s="8">
        <v>254.89599999999999</v>
      </c>
    </row>
    <row r="1388" spans="1:11" x14ac:dyDescent="0.3">
      <c r="A1388" s="7" t="s">
        <v>3059</v>
      </c>
      <c r="B1388" s="5" t="s">
        <v>67</v>
      </c>
      <c r="C1388" s="5" t="s">
        <v>55</v>
      </c>
      <c r="D1388" s="5" t="s">
        <v>56</v>
      </c>
      <c r="E1388" s="5" t="s">
        <v>1406</v>
      </c>
      <c r="F1388" s="8">
        <v>0.01</v>
      </c>
      <c r="G1388" s="8">
        <v>3.79</v>
      </c>
      <c r="H1388" s="8">
        <v>0.3125</v>
      </c>
      <c r="I1388" s="8">
        <v>67.840999999999994</v>
      </c>
      <c r="J1388" s="8">
        <v>67.528499999999994</v>
      </c>
      <c r="K1388" s="8">
        <v>217.09119999999999</v>
      </c>
    </row>
    <row r="1389" spans="1:11" x14ac:dyDescent="0.3">
      <c r="A1389" s="7" t="s">
        <v>3059</v>
      </c>
      <c r="B1389" s="5" t="s">
        <v>67</v>
      </c>
      <c r="C1389" s="5" t="s">
        <v>72</v>
      </c>
      <c r="D1389" s="5" t="s">
        <v>56</v>
      </c>
      <c r="E1389" s="5" t="s">
        <v>1406</v>
      </c>
      <c r="F1389" s="8">
        <v>0.01</v>
      </c>
      <c r="G1389" s="8">
        <v>5.13</v>
      </c>
      <c r="H1389" s="8">
        <v>0.3125</v>
      </c>
      <c r="I1389" s="8">
        <v>91.826999999999998</v>
      </c>
      <c r="J1389" s="8">
        <v>91.514499999999998</v>
      </c>
      <c r="K1389" s="8">
        <v>293.84640000000002</v>
      </c>
    </row>
    <row r="1390" spans="1:11" x14ac:dyDescent="0.3">
      <c r="A1390" s="7" t="s">
        <v>1467</v>
      </c>
      <c r="B1390" s="5" t="s">
        <v>67</v>
      </c>
      <c r="C1390" s="5" t="s">
        <v>72</v>
      </c>
      <c r="D1390" s="5" t="s">
        <v>56</v>
      </c>
      <c r="E1390" s="5" t="s">
        <v>1435</v>
      </c>
      <c r="F1390" s="8">
        <v>0.06</v>
      </c>
      <c r="G1390" s="8">
        <v>6.51</v>
      </c>
      <c r="H1390" s="8">
        <v>1.875</v>
      </c>
      <c r="I1390" s="8">
        <v>116.529</v>
      </c>
      <c r="J1390" s="8">
        <v>114.654</v>
      </c>
      <c r="K1390" s="8">
        <v>62.148800000000001</v>
      </c>
    </row>
    <row r="1391" spans="1:11" x14ac:dyDescent="0.3">
      <c r="A1391" s="7" t="s">
        <v>1469</v>
      </c>
      <c r="B1391" s="5" t="s">
        <v>67</v>
      </c>
      <c r="C1391" s="5" t="s">
        <v>72</v>
      </c>
      <c r="D1391" s="5" t="s">
        <v>56</v>
      </c>
      <c r="E1391" s="5" t="s">
        <v>1435</v>
      </c>
      <c r="F1391" s="8">
        <v>0.15</v>
      </c>
      <c r="G1391" s="8">
        <v>5.16</v>
      </c>
      <c r="H1391" s="8">
        <v>4.6875</v>
      </c>
      <c r="I1391" s="8">
        <v>92.364000000000004</v>
      </c>
      <c r="J1391" s="8">
        <v>87.676500000000004</v>
      </c>
      <c r="K1391" s="8">
        <v>19.704319999999999</v>
      </c>
    </row>
    <row r="1392" spans="1:11" x14ac:dyDescent="0.3">
      <c r="A1392" s="7" t="s">
        <v>3116</v>
      </c>
      <c r="B1392" s="5" t="s">
        <v>67</v>
      </c>
      <c r="C1392" s="5" t="s">
        <v>72</v>
      </c>
      <c r="D1392" s="5" t="s">
        <v>56</v>
      </c>
      <c r="E1392" s="5" t="s">
        <v>1435</v>
      </c>
      <c r="F1392" s="8">
        <v>0.01</v>
      </c>
      <c r="G1392" s="8">
        <v>7.76</v>
      </c>
      <c r="H1392" s="8">
        <v>0.3125</v>
      </c>
      <c r="I1392" s="8">
        <v>138.904</v>
      </c>
      <c r="J1392" s="8">
        <v>138.5915</v>
      </c>
      <c r="K1392" s="8">
        <v>444.49279999999999</v>
      </c>
    </row>
    <row r="1393" spans="1:11" x14ac:dyDescent="0.3">
      <c r="A1393" s="7" t="s">
        <v>3116</v>
      </c>
      <c r="B1393" s="5" t="s">
        <v>67</v>
      </c>
      <c r="C1393" s="5" t="s">
        <v>72</v>
      </c>
      <c r="D1393" s="5" t="s">
        <v>56</v>
      </c>
      <c r="E1393" s="5" t="s">
        <v>1435</v>
      </c>
      <c r="F1393" s="8">
        <v>0.13</v>
      </c>
      <c r="G1393" s="8">
        <v>8.02</v>
      </c>
      <c r="H1393" s="8">
        <v>4.0625</v>
      </c>
      <c r="I1393" s="8">
        <v>143.55799999999999</v>
      </c>
      <c r="J1393" s="8">
        <v>139.49549999999999</v>
      </c>
      <c r="K1393" s="8">
        <v>35.337353846153803</v>
      </c>
    </row>
    <row r="1394" spans="1:11" x14ac:dyDescent="0.3">
      <c r="A1394" s="7" t="s">
        <v>3116</v>
      </c>
      <c r="B1394" s="5" t="s">
        <v>67</v>
      </c>
      <c r="C1394" s="5" t="s">
        <v>72</v>
      </c>
      <c r="D1394" s="5" t="s">
        <v>56</v>
      </c>
      <c r="E1394" s="5" t="s">
        <v>1435</v>
      </c>
      <c r="F1394" s="8">
        <v>0.03</v>
      </c>
      <c r="G1394" s="8">
        <v>7.44</v>
      </c>
      <c r="H1394" s="8">
        <v>0.9375</v>
      </c>
      <c r="I1394" s="8">
        <v>133.17599999999999</v>
      </c>
      <c r="J1394" s="8">
        <v>132.23849999999999</v>
      </c>
      <c r="K1394" s="8">
        <v>142.05439999999999</v>
      </c>
    </row>
    <row r="1395" spans="1:11" x14ac:dyDescent="0.3">
      <c r="A1395" s="7" t="s">
        <v>3116</v>
      </c>
      <c r="B1395" s="5" t="s">
        <v>67</v>
      </c>
      <c r="C1395" s="5" t="s">
        <v>55</v>
      </c>
      <c r="D1395" s="5" t="s">
        <v>56</v>
      </c>
      <c r="E1395" s="5" t="s">
        <v>1435</v>
      </c>
      <c r="F1395" s="8">
        <v>0.05</v>
      </c>
      <c r="G1395" s="8">
        <v>5.92</v>
      </c>
      <c r="H1395" s="8">
        <v>1.5625</v>
      </c>
      <c r="I1395" s="8">
        <v>105.968</v>
      </c>
      <c r="J1395" s="8">
        <v>104.4055</v>
      </c>
      <c r="K1395" s="8">
        <v>67.819519999999997</v>
      </c>
    </row>
    <row r="1396" spans="1:11" x14ac:dyDescent="0.3">
      <c r="A1396" s="7" t="s">
        <v>1471</v>
      </c>
      <c r="B1396" s="5" t="s">
        <v>67</v>
      </c>
      <c r="C1396" s="5" t="s">
        <v>72</v>
      </c>
      <c r="D1396" s="5" t="s">
        <v>56</v>
      </c>
      <c r="E1396" s="5" t="s">
        <v>1435</v>
      </c>
      <c r="F1396" s="8">
        <v>0.01</v>
      </c>
      <c r="G1396" s="8">
        <v>9.14</v>
      </c>
      <c r="H1396" s="8">
        <v>0.3125</v>
      </c>
      <c r="I1396" s="8">
        <v>163.60599999999999</v>
      </c>
      <c r="J1396" s="8">
        <v>163.29349999999999</v>
      </c>
      <c r="K1396" s="8">
        <v>523.53920000000005</v>
      </c>
    </row>
    <row r="1397" spans="1:11" x14ac:dyDescent="0.3">
      <c r="A1397" s="7" t="s">
        <v>1471</v>
      </c>
      <c r="B1397" s="5" t="s">
        <v>67</v>
      </c>
      <c r="C1397" s="5" t="s">
        <v>55</v>
      </c>
      <c r="D1397" s="5" t="s">
        <v>56</v>
      </c>
      <c r="E1397" s="5" t="s">
        <v>1435</v>
      </c>
      <c r="F1397" s="8">
        <v>0.06</v>
      </c>
      <c r="G1397" s="8">
        <v>7.17</v>
      </c>
      <c r="H1397" s="8">
        <v>1.875</v>
      </c>
      <c r="I1397" s="8">
        <v>128.34299999999999</v>
      </c>
      <c r="J1397" s="8">
        <v>126.468</v>
      </c>
      <c r="K1397" s="8">
        <v>68.449600000000004</v>
      </c>
    </row>
    <row r="1398" spans="1:11" x14ac:dyDescent="0.3">
      <c r="A1398" s="7" t="s">
        <v>1434</v>
      </c>
      <c r="B1398" s="5" t="s">
        <v>54</v>
      </c>
      <c r="C1398" s="5" t="s">
        <v>72</v>
      </c>
      <c r="D1398" s="5" t="s">
        <v>56</v>
      </c>
      <c r="E1398" s="5" t="s">
        <v>1435</v>
      </c>
      <c r="F1398" s="8">
        <v>0.01</v>
      </c>
      <c r="G1398" s="8">
        <v>8.14</v>
      </c>
      <c r="H1398" s="8">
        <v>0.3125</v>
      </c>
      <c r="I1398" s="8">
        <v>145.70599999999999</v>
      </c>
      <c r="J1398" s="8">
        <v>145.39349999999999</v>
      </c>
      <c r="K1398" s="8">
        <v>466.25920000000002</v>
      </c>
    </row>
    <row r="1399" spans="1:11" x14ac:dyDescent="0.3">
      <c r="A1399" s="7" t="s">
        <v>3106</v>
      </c>
      <c r="B1399" s="5" t="s">
        <v>67</v>
      </c>
      <c r="C1399" s="5" t="s">
        <v>72</v>
      </c>
      <c r="D1399" s="5" t="s">
        <v>56</v>
      </c>
      <c r="E1399" s="5" t="s">
        <v>1435</v>
      </c>
      <c r="F1399" s="8">
        <v>0.01</v>
      </c>
      <c r="G1399" s="8">
        <v>5.19</v>
      </c>
      <c r="H1399" s="8">
        <v>0.3125</v>
      </c>
      <c r="I1399" s="8">
        <v>92.900999999999996</v>
      </c>
      <c r="J1399" s="8">
        <v>92.588499999999996</v>
      </c>
      <c r="K1399" s="8">
        <v>297.28320000000002</v>
      </c>
    </row>
    <row r="1400" spans="1:11" x14ac:dyDescent="0.3">
      <c r="A1400" s="7" t="s">
        <v>3106</v>
      </c>
      <c r="B1400" s="5" t="s">
        <v>67</v>
      </c>
      <c r="C1400" s="5" t="s">
        <v>72</v>
      </c>
      <c r="D1400" s="5" t="s">
        <v>56</v>
      </c>
      <c r="E1400" s="5" t="s">
        <v>1435</v>
      </c>
      <c r="F1400" s="8">
        <v>0.01</v>
      </c>
      <c r="G1400" s="8">
        <v>6.45</v>
      </c>
      <c r="H1400" s="8">
        <v>0.3125</v>
      </c>
      <c r="I1400" s="8">
        <v>115.455</v>
      </c>
      <c r="J1400" s="8">
        <v>115.1425</v>
      </c>
      <c r="K1400" s="8">
        <v>369.45600000000002</v>
      </c>
    </row>
    <row r="1401" spans="1:11" x14ac:dyDescent="0.3">
      <c r="A1401" s="7" t="s">
        <v>3106</v>
      </c>
      <c r="B1401" s="5" t="s">
        <v>67</v>
      </c>
      <c r="C1401" s="5" t="s">
        <v>55</v>
      </c>
      <c r="D1401" s="5" t="s">
        <v>56</v>
      </c>
      <c r="E1401" s="5" t="s">
        <v>1435</v>
      </c>
      <c r="F1401" s="8">
        <v>0.01</v>
      </c>
      <c r="G1401" s="8">
        <v>5.94</v>
      </c>
      <c r="H1401" s="8">
        <v>0.3125</v>
      </c>
      <c r="I1401" s="8">
        <v>106.32599999999999</v>
      </c>
      <c r="J1401" s="8">
        <v>106.01349999999999</v>
      </c>
      <c r="K1401" s="8">
        <v>340.2432</v>
      </c>
    </row>
    <row r="1402" spans="1:11" x14ac:dyDescent="0.3">
      <c r="A1402" s="7" t="s">
        <v>3106</v>
      </c>
      <c r="B1402" s="5" t="s">
        <v>67</v>
      </c>
      <c r="C1402" s="5" t="s">
        <v>72</v>
      </c>
      <c r="D1402" s="5" t="s">
        <v>56</v>
      </c>
      <c r="E1402" s="5" t="s">
        <v>1435</v>
      </c>
      <c r="F1402" s="8">
        <v>0.01</v>
      </c>
      <c r="G1402" s="8">
        <v>6.13</v>
      </c>
      <c r="H1402" s="8">
        <v>0.3125</v>
      </c>
      <c r="I1402" s="8">
        <v>109.727</v>
      </c>
      <c r="J1402" s="8">
        <v>109.4145</v>
      </c>
      <c r="K1402" s="8">
        <v>351.12639999999999</v>
      </c>
    </row>
    <row r="1403" spans="1:11" x14ac:dyDescent="0.3">
      <c r="A1403" s="7" t="s">
        <v>3111</v>
      </c>
      <c r="B1403" s="5" t="s">
        <v>67</v>
      </c>
      <c r="C1403" s="5" t="s">
        <v>72</v>
      </c>
      <c r="D1403" s="5" t="s">
        <v>56</v>
      </c>
      <c r="E1403" s="5" t="s">
        <v>1435</v>
      </c>
      <c r="F1403" s="8">
        <v>0.01</v>
      </c>
      <c r="G1403" s="8">
        <v>5.84</v>
      </c>
      <c r="H1403" s="8">
        <v>0.3125</v>
      </c>
      <c r="I1403" s="8">
        <v>104.536</v>
      </c>
      <c r="J1403" s="8">
        <v>104.2235</v>
      </c>
      <c r="K1403" s="8">
        <v>334.51519999999999</v>
      </c>
    </row>
    <row r="1404" spans="1:11" x14ac:dyDescent="0.3">
      <c r="A1404" s="7" t="s">
        <v>3111</v>
      </c>
      <c r="B1404" s="5" t="s">
        <v>67</v>
      </c>
      <c r="C1404" s="5" t="s">
        <v>72</v>
      </c>
      <c r="D1404" s="5" t="s">
        <v>56</v>
      </c>
      <c r="E1404" s="5" t="s">
        <v>1435</v>
      </c>
      <c r="F1404" s="8">
        <v>0.01</v>
      </c>
      <c r="G1404" s="8">
        <v>6.25</v>
      </c>
      <c r="H1404" s="8">
        <v>0.3125</v>
      </c>
      <c r="I1404" s="8">
        <v>111.875</v>
      </c>
      <c r="J1404" s="8">
        <v>111.5625</v>
      </c>
      <c r="K1404" s="8">
        <v>358</v>
      </c>
    </row>
    <row r="1405" spans="1:11" x14ac:dyDescent="0.3">
      <c r="A1405" s="7" t="s">
        <v>3111</v>
      </c>
      <c r="B1405" s="5" t="s">
        <v>67</v>
      </c>
      <c r="C1405" s="5" t="s">
        <v>72</v>
      </c>
      <c r="D1405" s="5" t="s">
        <v>56</v>
      </c>
      <c r="E1405" s="5" t="s">
        <v>1435</v>
      </c>
      <c r="F1405" s="8">
        <v>0.01</v>
      </c>
      <c r="G1405" s="8">
        <v>6.64</v>
      </c>
      <c r="H1405" s="8">
        <v>0.3125</v>
      </c>
      <c r="I1405" s="8">
        <v>118.85599999999999</v>
      </c>
      <c r="J1405" s="8">
        <v>118.54349999999999</v>
      </c>
      <c r="K1405" s="8">
        <v>380.33920000000001</v>
      </c>
    </row>
    <row r="1406" spans="1:11" x14ac:dyDescent="0.3">
      <c r="A1406" s="7" t="s">
        <v>1392</v>
      </c>
      <c r="B1406" s="5" t="s">
        <v>67</v>
      </c>
      <c r="C1406" s="5" t="s">
        <v>72</v>
      </c>
      <c r="D1406" s="5" t="s">
        <v>56</v>
      </c>
      <c r="E1406" s="5" t="s">
        <v>1393</v>
      </c>
      <c r="F1406" s="8">
        <v>0.53</v>
      </c>
      <c r="G1406" s="8">
        <v>4.24</v>
      </c>
      <c r="H1406" s="8">
        <v>16.5625</v>
      </c>
      <c r="I1406" s="8">
        <v>75.896000000000001</v>
      </c>
      <c r="J1406" s="8">
        <v>59.333500000000001</v>
      </c>
      <c r="K1406" s="8">
        <v>4.5823999999999998</v>
      </c>
    </row>
    <row r="1407" spans="1:11" x14ac:dyDescent="0.3">
      <c r="A1407" s="7" t="s">
        <v>1397</v>
      </c>
      <c r="B1407" s="5" t="s">
        <v>67</v>
      </c>
      <c r="C1407" s="5" t="s">
        <v>72</v>
      </c>
      <c r="D1407" s="5" t="s">
        <v>56</v>
      </c>
      <c r="E1407" s="5" t="s">
        <v>1393</v>
      </c>
      <c r="F1407" s="8">
        <v>0.48</v>
      </c>
      <c r="G1407" s="8">
        <v>2.75</v>
      </c>
      <c r="H1407" s="8">
        <v>15</v>
      </c>
      <c r="I1407" s="8">
        <v>49.225000000000001</v>
      </c>
      <c r="J1407" s="8">
        <v>34.225000000000001</v>
      </c>
      <c r="K1407" s="8">
        <v>3.2816666666666698</v>
      </c>
    </row>
    <row r="1408" spans="1:11" x14ac:dyDescent="0.3">
      <c r="A1408" s="7" t="s">
        <v>1400</v>
      </c>
      <c r="B1408" s="5" t="s">
        <v>67</v>
      </c>
      <c r="C1408" s="5" t="s">
        <v>72</v>
      </c>
      <c r="D1408" s="5" t="s">
        <v>56</v>
      </c>
      <c r="E1408" s="5" t="s">
        <v>1393</v>
      </c>
      <c r="F1408" s="8">
        <v>0.01</v>
      </c>
      <c r="G1408" s="8">
        <v>4.43</v>
      </c>
      <c r="H1408" s="8">
        <v>0.3125</v>
      </c>
      <c r="I1408" s="8">
        <v>79.296999999999997</v>
      </c>
      <c r="J1408" s="8">
        <v>78.984499999999997</v>
      </c>
      <c r="K1408" s="8">
        <v>253.75040000000001</v>
      </c>
    </row>
    <row r="1409" spans="1:11" x14ac:dyDescent="0.3">
      <c r="A1409" s="7" t="s">
        <v>420</v>
      </c>
      <c r="B1409" s="5" t="s">
        <v>67</v>
      </c>
      <c r="C1409" s="5" t="s">
        <v>72</v>
      </c>
      <c r="D1409" s="5" t="s">
        <v>56</v>
      </c>
      <c r="E1409" s="5" t="s">
        <v>1393</v>
      </c>
      <c r="F1409" s="8">
        <v>0.13</v>
      </c>
      <c r="G1409" s="8">
        <v>17.68</v>
      </c>
      <c r="H1409" s="8">
        <v>4.0625</v>
      </c>
      <c r="I1409" s="8">
        <v>316.47199999999998</v>
      </c>
      <c r="J1409" s="8">
        <v>312.40949999999998</v>
      </c>
      <c r="K1409" s="8">
        <v>77.900800000000004</v>
      </c>
    </row>
    <row r="1410" spans="1:11" x14ac:dyDescent="0.3">
      <c r="A1410" s="7" t="s">
        <v>3180</v>
      </c>
      <c r="B1410" s="5" t="s">
        <v>67</v>
      </c>
      <c r="C1410" s="5" t="s">
        <v>72</v>
      </c>
      <c r="D1410" s="5" t="s">
        <v>56</v>
      </c>
      <c r="E1410" s="5" t="s">
        <v>1393</v>
      </c>
      <c r="F1410" s="8">
        <v>0.13</v>
      </c>
      <c r="G1410" s="8">
        <v>4.2300000000000004</v>
      </c>
      <c r="H1410" s="8">
        <v>4.0625</v>
      </c>
      <c r="I1410" s="8">
        <v>75.716999999999999</v>
      </c>
      <c r="J1410" s="8">
        <v>71.654499999999999</v>
      </c>
      <c r="K1410" s="8">
        <v>18.638030769230799</v>
      </c>
    </row>
    <row r="1411" spans="1:11" x14ac:dyDescent="0.3">
      <c r="A1411" s="7" t="s">
        <v>3180</v>
      </c>
      <c r="B1411" s="5" t="s">
        <v>67</v>
      </c>
      <c r="C1411" s="5" t="s">
        <v>72</v>
      </c>
      <c r="D1411" s="5" t="s">
        <v>56</v>
      </c>
      <c r="E1411" s="5" t="s">
        <v>1393</v>
      </c>
      <c r="F1411" s="8">
        <v>0.1</v>
      </c>
      <c r="G1411" s="8">
        <v>5.19</v>
      </c>
      <c r="H1411" s="8">
        <v>3.125</v>
      </c>
      <c r="I1411" s="8">
        <v>92.900999999999996</v>
      </c>
      <c r="J1411" s="8">
        <v>89.775999999999996</v>
      </c>
      <c r="K1411" s="8">
        <v>29.72832</v>
      </c>
    </row>
    <row r="1412" spans="1:11" x14ac:dyDescent="0.3">
      <c r="A1412" s="7" t="s">
        <v>1681</v>
      </c>
      <c r="B1412" s="5" t="s">
        <v>67</v>
      </c>
      <c r="C1412" s="5" t="s">
        <v>72</v>
      </c>
      <c r="D1412" s="5" t="s">
        <v>56</v>
      </c>
      <c r="E1412" s="5" t="s">
        <v>1672</v>
      </c>
      <c r="F1412" s="8">
        <v>0.27</v>
      </c>
      <c r="G1412" s="8">
        <v>14.17</v>
      </c>
      <c r="H1412" s="8">
        <v>8.4375</v>
      </c>
      <c r="I1412" s="8">
        <v>253.643</v>
      </c>
      <c r="J1412" s="8">
        <v>245.2055</v>
      </c>
      <c r="K1412" s="8">
        <v>30.0613925925926</v>
      </c>
    </row>
    <row r="1413" spans="1:11" x14ac:dyDescent="0.3">
      <c r="A1413" s="7" t="s">
        <v>1681</v>
      </c>
      <c r="B1413" s="5" t="s">
        <v>67</v>
      </c>
      <c r="C1413" s="5" t="s">
        <v>72</v>
      </c>
      <c r="D1413" s="5" t="s">
        <v>56</v>
      </c>
      <c r="E1413" s="5" t="s">
        <v>1672</v>
      </c>
      <c r="F1413" s="8">
        <v>1.17</v>
      </c>
      <c r="G1413" s="8">
        <v>12.69</v>
      </c>
      <c r="H1413" s="8">
        <v>36.5625</v>
      </c>
      <c r="I1413" s="8">
        <v>227.15100000000001</v>
      </c>
      <c r="J1413" s="8">
        <v>190.58850000000001</v>
      </c>
      <c r="K1413" s="8">
        <v>6.2126769230769199</v>
      </c>
    </row>
    <row r="1414" spans="1:11" x14ac:dyDescent="0.3">
      <c r="A1414" s="7" t="s">
        <v>1671</v>
      </c>
      <c r="B1414" s="5" t="s">
        <v>67</v>
      </c>
      <c r="C1414" s="5" t="s">
        <v>72</v>
      </c>
      <c r="D1414" s="5" t="s">
        <v>56</v>
      </c>
      <c r="E1414" s="5" t="s">
        <v>1672</v>
      </c>
      <c r="F1414" s="8">
        <v>0.27</v>
      </c>
      <c r="G1414" s="8">
        <v>5.19</v>
      </c>
      <c r="H1414" s="8">
        <v>8.4375</v>
      </c>
      <c r="I1414" s="8">
        <v>92.900999999999996</v>
      </c>
      <c r="J1414" s="8">
        <v>84.463499999999996</v>
      </c>
      <c r="K1414" s="8">
        <v>11.010488888888901</v>
      </c>
    </row>
    <row r="1415" spans="1:11" x14ac:dyDescent="0.3">
      <c r="A1415" s="7" t="s">
        <v>1671</v>
      </c>
      <c r="B1415" s="5" t="s">
        <v>67</v>
      </c>
      <c r="C1415" s="5" t="s">
        <v>55</v>
      </c>
      <c r="D1415" s="5" t="s">
        <v>56</v>
      </c>
      <c r="E1415" s="5" t="s">
        <v>1672</v>
      </c>
      <c r="F1415" s="8">
        <v>0.68</v>
      </c>
      <c r="G1415" s="8">
        <v>3.59</v>
      </c>
      <c r="H1415" s="8">
        <v>21.25</v>
      </c>
      <c r="I1415" s="8">
        <v>64.260999999999996</v>
      </c>
      <c r="J1415" s="8">
        <v>43.011000000000003</v>
      </c>
      <c r="K1415" s="8">
        <v>3.02404705882353</v>
      </c>
    </row>
    <row r="1416" spans="1:11" x14ac:dyDescent="0.3">
      <c r="A1416" s="7" t="s">
        <v>1681</v>
      </c>
      <c r="B1416" s="5" t="s">
        <v>67</v>
      </c>
      <c r="C1416" s="5" t="s">
        <v>55</v>
      </c>
      <c r="D1416" s="5" t="s">
        <v>56</v>
      </c>
      <c r="E1416" s="5" t="s">
        <v>1672</v>
      </c>
      <c r="F1416" s="8">
        <v>1.03</v>
      </c>
      <c r="G1416" s="8">
        <v>2</v>
      </c>
      <c r="H1416" s="8">
        <v>32.1875</v>
      </c>
      <c r="I1416" s="8">
        <v>35.799999999999997</v>
      </c>
      <c r="J1416" s="8">
        <v>3.6124999999999998</v>
      </c>
      <c r="K1416" s="8">
        <v>1.1122330097087401</v>
      </c>
    </row>
    <row r="1417" spans="1:11" x14ac:dyDescent="0.3">
      <c r="A1417" s="7" t="s">
        <v>1671</v>
      </c>
      <c r="B1417" s="5" t="s">
        <v>67</v>
      </c>
      <c r="C1417" s="5" t="s">
        <v>72</v>
      </c>
      <c r="D1417" s="5" t="s">
        <v>56</v>
      </c>
      <c r="E1417" s="5" t="s">
        <v>1672</v>
      </c>
      <c r="F1417" s="8">
        <v>0.33</v>
      </c>
      <c r="G1417" s="8">
        <v>6.01</v>
      </c>
      <c r="H1417" s="8">
        <v>10.3125</v>
      </c>
      <c r="I1417" s="8">
        <v>107.57899999999999</v>
      </c>
      <c r="J1417" s="8">
        <v>97.266499999999994</v>
      </c>
      <c r="K1417" s="8">
        <v>10.431903030302999</v>
      </c>
    </row>
    <row r="1418" spans="1:11" x14ac:dyDescent="0.3">
      <c r="A1418" s="7" t="s">
        <v>1671</v>
      </c>
      <c r="B1418" s="5" t="s">
        <v>67</v>
      </c>
      <c r="C1418" s="5" t="s">
        <v>72</v>
      </c>
      <c r="D1418" s="5" t="s">
        <v>56</v>
      </c>
      <c r="E1418" s="5" t="s">
        <v>1672</v>
      </c>
      <c r="F1418" s="8">
        <v>0.43</v>
      </c>
      <c r="G1418" s="8">
        <v>6.72</v>
      </c>
      <c r="H1418" s="8">
        <v>13.4375</v>
      </c>
      <c r="I1418" s="8">
        <v>120.288</v>
      </c>
      <c r="J1418" s="8">
        <v>106.8505</v>
      </c>
      <c r="K1418" s="8">
        <v>8.9516651162790701</v>
      </c>
    </row>
    <row r="1419" spans="1:11" x14ac:dyDescent="0.3">
      <c r="A1419" s="7" t="s">
        <v>1687</v>
      </c>
      <c r="B1419" s="5" t="s">
        <v>67</v>
      </c>
      <c r="C1419" s="5" t="s">
        <v>55</v>
      </c>
      <c r="D1419" s="5" t="s">
        <v>56</v>
      </c>
      <c r="E1419" s="5" t="s">
        <v>1672</v>
      </c>
      <c r="F1419" s="8">
        <v>1.04</v>
      </c>
      <c r="G1419" s="8">
        <v>1.49</v>
      </c>
      <c r="H1419" s="8">
        <v>32.5</v>
      </c>
      <c r="I1419" s="8">
        <v>26.670999999999999</v>
      </c>
      <c r="J1419" s="8">
        <v>-5.8289999999999997</v>
      </c>
      <c r="K1419" s="8">
        <v>0.82064615384615403</v>
      </c>
    </row>
    <row r="1420" spans="1:11" x14ac:dyDescent="0.3">
      <c r="A1420" s="7" t="s">
        <v>1687</v>
      </c>
      <c r="B1420" s="5" t="s">
        <v>67</v>
      </c>
      <c r="C1420" s="5" t="s">
        <v>72</v>
      </c>
      <c r="D1420" s="5" t="s">
        <v>56</v>
      </c>
      <c r="E1420" s="5" t="s">
        <v>1672</v>
      </c>
      <c r="F1420" s="8">
        <v>1.51</v>
      </c>
      <c r="G1420" s="8">
        <v>1.82</v>
      </c>
      <c r="H1420" s="8">
        <v>47.1875</v>
      </c>
      <c r="I1420" s="8">
        <v>32.578000000000003</v>
      </c>
      <c r="J1420" s="8">
        <v>-14.609500000000001</v>
      </c>
      <c r="K1420" s="8">
        <v>0.69039470198675501</v>
      </c>
    </row>
    <row r="1421" spans="1:11" x14ac:dyDescent="0.3">
      <c r="A1421" s="7" t="s">
        <v>3124</v>
      </c>
      <c r="B1421" s="5" t="s">
        <v>67</v>
      </c>
      <c r="C1421" s="5" t="s">
        <v>72</v>
      </c>
      <c r="D1421" s="5" t="s">
        <v>56</v>
      </c>
      <c r="E1421" s="5" t="s">
        <v>3125</v>
      </c>
      <c r="F1421" s="8">
        <v>0.03</v>
      </c>
      <c r="G1421" s="8">
        <v>5.55</v>
      </c>
      <c r="H1421" s="8">
        <v>0.9375</v>
      </c>
      <c r="I1421" s="8">
        <v>99.344999999999999</v>
      </c>
      <c r="J1421" s="8">
        <v>98.407499999999999</v>
      </c>
      <c r="K1421" s="8">
        <v>105.968</v>
      </c>
    </row>
    <row r="1422" spans="1:11" x14ac:dyDescent="0.3">
      <c r="A1422" s="7" t="s">
        <v>3124</v>
      </c>
      <c r="B1422" s="5" t="s">
        <v>67</v>
      </c>
      <c r="C1422" s="5" t="s">
        <v>72</v>
      </c>
      <c r="D1422" s="5" t="s">
        <v>56</v>
      </c>
      <c r="E1422" s="5" t="s">
        <v>3125</v>
      </c>
      <c r="F1422" s="8">
        <v>0.11</v>
      </c>
      <c r="G1422" s="8">
        <v>4.66</v>
      </c>
      <c r="H1422" s="8">
        <v>3.4375</v>
      </c>
      <c r="I1422" s="8">
        <v>83.414000000000001</v>
      </c>
      <c r="J1422" s="8">
        <v>79.976500000000001</v>
      </c>
      <c r="K1422" s="8">
        <v>24.265890909090899</v>
      </c>
    </row>
    <row r="1423" spans="1:11" x14ac:dyDescent="0.3">
      <c r="A1423" s="7" t="s">
        <v>3124</v>
      </c>
      <c r="B1423" s="5" t="s">
        <v>67</v>
      </c>
      <c r="C1423" s="5" t="s">
        <v>72</v>
      </c>
      <c r="D1423" s="5" t="s">
        <v>56</v>
      </c>
      <c r="E1423" s="5" t="s">
        <v>3125</v>
      </c>
      <c r="F1423" s="8">
        <v>0.13</v>
      </c>
      <c r="G1423" s="8">
        <v>4.17</v>
      </c>
      <c r="H1423" s="8">
        <v>4.0625</v>
      </c>
      <c r="I1423" s="8">
        <v>74.643000000000001</v>
      </c>
      <c r="J1423" s="8">
        <v>70.580500000000001</v>
      </c>
      <c r="K1423" s="8">
        <v>18.373661538461501</v>
      </c>
    </row>
    <row r="1424" spans="1:11" x14ac:dyDescent="0.3">
      <c r="A1424" s="7" t="s">
        <v>3120</v>
      </c>
      <c r="B1424" s="5" t="s">
        <v>67</v>
      </c>
      <c r="C1424" s="5" t="s">
        <v>72</v>
      </c>
      <c r="D1424" s="5" t="s">
        <v>56</v>
      </c>
      <c r="E1424" s="5" t="s">
        <v>3121</v>
      </c>
      <c r="F1424" s="8">
        <v>0.01</v>
      </c>
      <c r="G1424" s="8">
        <v>0.28999999999999998</v>
      </c>
      <c r="H1424" s="8">
        <v>0.3125</v>
      </c>
      <c r="I1424" s="8">
        <v>5.1909999999999998</v>
      </c>
      <c r="J1424" s="8">
        <v>4.8784999999999998</v>
      </c>
      <c r="K1424" s="8">
        <v>16.6112</v>
      </c>
    </row>
    <row r="1425" spans="1:11" x14ac:dyDescent="0.3">
      <c r="A1425" s="7" t="s">
        <v>3052</v>
      </c>
      <c r="B1425" s="5" t="s">
        <v>67</v>
      </c>
      <c r="C1425" s="5" t="s">
        <v>72</v>
      </c>
      <c r="D1425" s="5" t="s">
        <v>56</v>
      </c>
      <c r="E1425" s="5" t="s">
        <v>3053</v>
      </c>
      <c r="F1425" s="8">
        <v>0.1</v>
      </c>
      <c r="G1425" s="8">
        <v>9.11</v>
      </c>
      <c r="H1425" s="8">
        <v>3.125</v>
      </c>
      <c r="I1425" s="8">
        <v>163.06899999999999</v>
      </c>
      <c r="J1425" s="8">
        <v>159.94399999999999</v>
      </c>
      <c r="K1425" s="8">
        <v>52.182079999999999</v>
      </c>
    </row>
    <row r="1426" spans="1:11" x14ac:dyDescent="0.3">
      <c r="A1426" s="7" t="s">
        <v>3052</v>
      </c>
      <c r="B1426" s="5" t="s">
        <v>67</v>
      </c>
      <c r="C1426" s="5" t="s">
        <v>72</v>
      </c>
      <c r="D1426" s="5" t="s">
        <v>56</v>
      </c>
      <c r="E1426" s="5" t="s">
        <v>3053</v>
      </c>
      <c r="F1426" s="8">
        <v>0.28999999999999998</v>
      </c>
      <c r="G1426" s="8">
        <v>9</v>
      </c>
      <c r="H1426" s="8">
        <v>9.0625</v>
      </c>
      <c r="I1426" s="8">
        <v>161.1</v>
      </c>
      <c r="J1426" s="8">
        <v>152.03749999999999</v>
      </c>
      <c r="K1426" s="8">
        <v>17.776551724137899</v>
      </c>
    </row>
    <row r="1427" spans="1:11" x14ac:dyDescent="0.3">
      <c r="A1427" s="7" t="s">
        <v>3052</v>
      </c>
      <c r="B1427" s="5" t="s">
        <v>67</v>
      </c>
      <c r="C1427" s="5" t="s">
        <v>55</v>
      </c>
      <c r="D1427" s="5" t="s">
        <v>56</v>
      </c>
      <c r="E1427" s="5" t="s">
        <v>3053</v>
      </c>
      <c r="F1427" s="8">
        <v>0.13</v>
      </c>
      <c r="G1427" s="8">
        <v>9</v>
      </c>
      <c r="H1427" s="8">
        <v>4.0625</v>
      </c>
      <c r="I1427" s="8">
        <v>161.1</v>
      </c>
      <c r="J1427" s="8">
        <v>157.03749999999999</v>
      </c>
      <c r="K1427" s="8">
        <v>39.655384615384598</v>
      </c>
    </row>
    <row r="1428" spans="1:11" x14ac:dyDescent="0.3">
      <c r="A1428" s="7" t="s">
        <v>3052</v>
      </c>
      <c r="B1428" s="5" t="s">
        <v>67</v>
      </c>
      <c r="C1428" s="5" t="s">
        <v>72</v>
      </c>
      <c r="D1428" s="5" t="s">
        <v>56</v>
      </c>
      <c r="E1428" s="5" t="s">
        <v>3053</v>
      </c>
      <c r="F1428" s="8">
        <v>0.21</v>
      </c>
      <c r="G1428" s="8">
        <v>9.58</v>
      </c>
      <c r="H1428" s="8">
        <v>6.5625</v>
      </c>
      <c r="I1428" s="8">
        <v>171.482</v>
      </c>
      <c r="J1428" s="8">
        <v>164.9195</v>
      </c>
      <c r="K1428" s="8">
        <v>26.130590476190498</v>
      </c>
    </row>
    <row r="1429" spans="1:11" x14ac:dyDescent="0.3">
      <c r="A1429" s="7" t="s">
        <v>1444</v>
      </c>
      <c r="B1429" s="5" t="s">
        <v>67</v>
      </c>
      <c r="C1429" s="5" t="s">
        <v>72</v>
      </c>
      <c r="D1429" s="5" t="s">
        <v>86</v>
      </c>
      <c r="E1429" s="5" t="s">
        <v>1438</v>
      </c>
      <c r="F1429" s="8">
        <v>0.27</v>
      </c>
      <c r="G1429" s="8">
        <v>0.62</v>
      </c>
      <c r="H1429" s="8">
        <v>8.4375</v>
      </c>
      <c r="I1429" s="8">
        <v>11.098000000000001</v>
      </c>
      <c r="J1429" s="8">
        <v>2.6604999999999999</v>
      </c>
      <c r="K1429" s="8">
        <v>1.3153185185185201</v>
      </c>
    </row>
    <row r="1430" spans="1:11" x14ac:dyDescent="0.3">
      <c r="A1430" s="7" t="s">
        <v>1437</v>
      </c>
      <c r="B1430" s="5" t="s">
        <v>67</v>
      </c>
      <c r="C1430" s="5" t="s">
        <v>72</v>
      </c>
      <c r="D1430" s="5" t="s">
        <v>86</v>
      </c>
      <c r="E1430" s="5" t="s">
        <v>1438</v>
      </c>
      <c r="F1430" s="8">
        <v>0.01</v>
      </c>
      <c r="G1430" s="8">
        <v>0.59</v>
      </c>
      <c r="H1430" s="8">
        <v>0.3125</v>
      </c>
      <c r="I1430" s="8">
        <v>10.561</v>
      </c>
      <c r="J1430" s="8">
        <v>10.2485</v>
      </c>
      <c r="K1430" s="8">
        <v>33.795200000000001</v>
      </c>
    </row>
    <row r="1431" spans="1:11" x14ac:dyDescent="0.3">
      <c r="A1431" s="7" t="s">
        <v>1437</v>
      </c>
      <c r="B1431" s="5" t="s">
        <v>67</v>
      </c>
      <c r="C1431" s="5" t="s">
        <v>72</v>
      </c>
      <c r="D1431" s="5" t="s">
        <v>86</v>
      </c>
      <c r="E1431" s="5" t="s">
        <v>1438</v>
      </c>
      <c r="F1431" s="8">
        <v>1.44</v>
      </c>
      <c r="G1431" s="8">
        <v>0.82</v>
      </c>
      <c r="H1431" s="8">
        <v>45</v>
      </c>
      <c r="I1431" s="8">
        <v>14.678000000000001</v>
      </c>
      <c r="J1431" s="8">
        <v>-30.321999999999999</v>
      </c>
      <c r="K1431" s="8">
        <v>0.32617777777777801</v>
      </c>
    </row>
    <row r="1432" spans="1:11" x14ac:dyDescent="0.3">
      <c r="A1432" s="7" t="s">
        <v>1437</v>
      </c>
      <c r="B1432" s="5" t="s">
        <v>67</v>
      </c>
      <c r="C1432" s="5" t="s">
        <v>72</v>
      </c>
      <c r="D1432" s="5" t="s">
        <v>56</v>
      </c>
      <c r="E1432" s="5" t="s">
        <v>1438</v>
      </c>
      <c r="F1432" s="8">
        <v>0.33</v>
      </c>
      <c r="G1432" s="8">
        <v>0.26</v>
      </c>
      <c r="H1432" s="8">
        <v>10.3125</v>
      </c>
      <c r="I1432" s="8">
        <v>4.6539999999999999</v>
      </c>
      <c r="J1432" s="8">
        <v>-5.6585000000000001</v>
      </c>
      <c r="K1432" s="8">
        <v>0.45129696969696997</v>
      </c>
    </row>
    <row r="1433" spans="1:11" x14ac:dyDescent="0.3">
      <c r="A1433" s="7" t="s">
        <v>1437</v>
      </c>
      <c r="B1433" s="5" t="s">
        <v>67</v>
      </c>
      <c r="C1433" s="5" t="s">
        <v>72</v>
      </c>
      <c r="D1433" s="5" t="s">
        <v>56</v>
      </c>
      <c r="E1433" s="5" t="s">
        <v>1438</v>
      </c>
      <c r="F1433" s="8">
        <v>0.45</v>
      </c>
      <c r="G1433" s="8">
        <v>0.35</v>
      </c>
      <c r="H1433" s="8">
        <v>14.0625</v>
      </c>
      <c r="I1433" s="8">
        <v>6.2649999999999997</v>
      </c>
      <c r="J1433" s="8">
        <v>-7.7975000000000003</v>
      </c>
      <c r="K1433" s="8">
        <v>0.44551111111111102</v>
      </c>
    </row>
    <row r="1434" spans="1:11" x14ac:dyDescent="0.3">
      <c r="A1434" s="7" t="s">
        <v>1437</v>
      </c>
      <c r="B1434" s="5" t="s">
        <v>67</v>
      </c>
      <c r="C1434" s="5" t="s">
        <v>72</v>
      </c>
      <c r="D1434" s="5" t="s">
        <v>86</v>
      </c>
      <c r="E1434" s="5" t="s">
        <v>1438</v>
      </c>
      <c r="F1434" s="8">
        <v>0.36</v>
      </c>
      <c r="G1434" s="8">
        <v>0.28999999999999998</v>
      </c>
      <c r="H1434" s="8">
        <v>11.25</v>
      </c>
      <c r="I1434" s="8">
        <v>5.1909999999999998</v>
      </c>
      <c r="J1434" s="8">
        <v>-6.0590000000000002</v>
      </c>
      <c r="K1434" s="8">
        <v>0.46142222222222201</v>
      </c>
    </row>
    <row r="1435" spans="1:11" x14ac:dyDescent="0.3">
      <c r="A1435" s="7" t="s">
        <v>85</v>
      </c>
      <c r="B1435" s="5" t="s">
        <v>54</v>
      </c>
      <c r="C1435" s="5" t="s">
        <v>72</v>
      </c>
      <c r="D1435" s="5" t="s">
        <v>86</v>
      </c>
      <c r="E1435" s="5" t="s">
        <v>87</v>
      </c>
      <c r="F1435" s="8">
        <v>0.2</v>
      </c>
      <c r="G1435" s="8">
        <v>0.7</v>
      </c>
      <c r="H1435" s="8">
        <v>6.25</v>
      </c>
      <c r="I1435" s="8">
        <v>12.53</v>
      </c>
      <c r="J1435" s="8">
        <v>6.28</v>
      </c>
      <c r="K1435" s="8">
        <v>2.0047999999999999</v>
      </c>
    </row>
    <row r="1436" spans="1:11" x14ac:dyDescent="0.3">
      <c r="A1436" s="7" t="s">
        <v>85</v>
      </c>
      <c r="B1436" s="5" t="s">
        <v>54</v>
      </c>
      <c r="C1436" s="5" t="s">
        <v>72</v>
      </c>
      <c r="D1436" s="5" t="s">
        <v>86</v>
      </c>
      <c r="E1436" s="5" t="s">
        <v>87</v>
      </c>
      <c r="F1436" s="8">
        <v>0.21</v>
      </c>
      <c r="G1436" s="8">
        <v>0.62</v>
      </c>
      <c r="H1436" s="8">
        <v>6.5625</v>
      </c>
      <c r="I1436" s="8">
        <v>11.098000000000001</v>
      </c>
      <c r="J1436" s="8">
        <v>4.5354999999999999</v>
      </c>
      <c r="K1436" s="8">
        <v>1.6911238095238099</v>
      </c>
    </row>
    <row r="1437" spans="1:11" x14ac:dyDescent="0.3">
      <c r="A1437" s="7" t="s">
        <v>85</v>
      </c>
      <c r="B1437" s="5" t="s">
        <v>54</v>
      </c>
      <c r="C1437" s="5" t="s">
        <v>55</v>
      </c>
      <c r="D1437" s="5" t="s">
        <v>86</v>
      </c>
      <c r="E1437" s="5" t="s">
        <v>87</v>
      </c>
      <c r="F1437" s="8">
        <v>0.56000000000000005</v>
      </c>
      <c r="G1437" s="8">
        <v>0.7</v>
      </c>
      <c r="H1437" s="8">
        <v>17.5</v>
      </c>
      <c r="I1437" s="8">
        <v>12.53</v>
      </c>
      <c r="J1437" s="8">
        <v>-4.97</v>
      </c>
      <c r="K1437" s="8">
        <v>0.71599999999999997</v>
      </c>
    </row>
    <row r="1438" spans="1:11" x14ac:dyDescent="0.3">
      <c r="A1438" s="7" t="s">
        <v>3256</v>
      </c>
      <c r="B1438" s="5" t="s">
        <v>67</v>
      </c>
      <c r="C1438" s="5" t="s">
        <v>72</v>
      </c>
      <c r="D1438" s="5" t="s">
        <v>56</v>
      </c>
      <c r="E1438" s="5" t="s">
        <v>3257</v>
      </c>
      <c r="F1438" s="8">
        <v>2.1</v>
      </c>
      <c r="G1438" s="8">
        <v>11.12</v>
      </c>
      <c r="H1438" s="8">
        <v>65.625</v>
      </c>
      <c r="I1438" s="8">
        <v>199.048</v>
      </c>
      <c r="J1438" s="8">
        <v>133.423</v>
      </c>
      <c r="K1438" s="8">
        <v>3.0331123809523799</v>
      </c>
    </row>
    <row r="1439" spans="1:11" x14ac:dyDescent="0.3">
      <c r="A1439" s="7" t="s">
        <v>3256</v>
      </c>
      <c r="B1439" s="5" t="s">
        <v>67</v>
      </c>
      <c r="C1439" s="5" t="s">
        <v>72</v>
      </c>
      <c r="D1439" s="5" t="s">
        <v>56</v>
      </c>
      <c r="E1439" s="5" t="s">
        <v>3257</v>
      </c>
      <c r="F1439" s="8">
        <v>3.89</v>
      </c>
      <c r="G1439" s="8">
        <v>8.75</v>
      </c>
      <c r="H1439" s="8">
        <v>121.5625</v>
      </c>
      <c r="I1439" s="8">
        <v>156.625</v>
      </c>
      <c r="J1439" s="8">
        <v>35.0625</v>
      </c>
      <c r="K1439" s="8">
        <v>1.28843187660668</v>
      </c>
    </row>
    <row r="1440" spans="1:11" x14ac:dyDescent="0.3">
      <c r="A1440" s="7" t="s">
        <v>3256</v>
      </c>
      <c r="B1440" s="5" t="s">
        <v>67</v>
      </c>
      <c r="C1440" s="5" t="s">
        <v>72</v>
      </c>
      <c r="D1440" s="5" t="s">
        <v>56</v>
      </c>
      <c r="E1440" s="5" t="s">
        <v>3257</v>
      </c>
      <c r="F1440" s="8">
        <v>3.38</v>
      </c>
      <c r="G1440" s="8">
        <v>6.65</v>
      </c>
      <c r="H1440" s="8">
        <v>105.625</v>
      </c>
      <c r="I1440" s="8">
        <v>119.035</v>
      </c>
      <c r="J1440" s="8">
        <v>13.41</v>
      </c>
      <c r="K1440" s="8">
        <v>1.1269585798816599</v>
      </c>
    </row>
    <row r="1441" spans="1:11" x14ac:dyDescent="0.3">
      <c r="A1441" s="7" t="s">
        <v>3256</v>
      </c>
      <c r="B1441" s="5" t="s">
        <v>67</v>
      </c>
      <c r="C1441" s="5" t="s">
        <v>72</v>
      </c>
      <c r="D1441" s="5" t="s">
        <v>56</v>
      </c>
      <c r="E1441" s="5" t="s">
        <v>3257</v>
      </c>
      <c r="F1441" s="8">
        <v>11</v>
      </c>
      <c r="G1441" s="8">
        <v>7.04</v>
      </c>
      <c r="H1441" s="8">
        <v>343.75</v>
      </c>
      <c r="I1441" s="8">
        <v>126.01600000000001</v>
      </c>
      <c r="J1441" s="8">
        <v>-217.73400000000001</v>
      </c>
      <c r="K1441" s="8">
        <v>0.36659199999999997</v>
      </c>
    </row>
    <row r="1442" spans="1:11" x14ac:dyDescent="0.3">
      <c r="A1442" s="7" t="s">
        <v>3256</v>
      </c>
      <c r="B1442" s="5" t="s">
        <v>67</v>
      </c>
      <c r="C1442" s="5" t="s">
        <v>72</v>
      </c>
      <c r="D1442" s="5" t="s">
        <v>56</v>
      </c>
      <c r="E1442" s="5" t="s">
        <v>3257</v>
      </c>
      <c r="F1442" s="8">
        <v>6.23</v>
      </c>
      <c r="G1442" s="8">
        <v>15.13</v>
      </c>
      <c r="H1442" s="8">
        <v>194.6875</v>
      </c>
      <c r="I1442" s="8">
        <v>270.827</v>
      </c>
      <c r="J1442" s="8">
        <v>76.139500000000098</v>
      </c>
      <c r="K1442" s="8">
        <v>1.39108571428571</v>
      </c>
    </row>
    <row r="1443" spans="1:11" x14ac:dyDescent="0.3">
      <c r="A1443" s="7" t="s">
        <v>3256</v>
      </c>
      <c r="B1443" s="5" t="s">
        <v>67</v>
      </c>
      <c r="C1443" s="5" t="s">
        <v>72</v>
      </c>
      <c r="D1443" s="5" t="s">
        <v>56</v>
      </c>
      <c r="E1443" s="5" t="s">
        <v>3257</v>
      </c>
      <c r="F1443" s="8">
        <v>6.67</v>
      </c>
      <c r="G1443" s="8">
        <v>11.37</v>
      </c>
      <c r="H1443" s="8">
        <v>208.4375</v>
      </c>
      <c r="I1443" s="8">
        <v>203.523</v>
      </c>
      <c r="J1443" s="8">
        <v>-4.9145000000000003</v>
      </c>
      <c r="K1443" s="8">
        <v>0.97642218890554699</v>
      </c>
    </row>
    <row r="1444" spans="1:11" x14ac:dyDescent="0.3">
      <c r="A1444" s="7" t="s">
        <v>3256</v>
      </c>
      <c r="B1444" s="5" t="s">
        <v>67</v>
      </c>
      <c r="C1444" s="5" t="s">
        <v>72</v>
      </c>
      <c r="D1444" s="5" t="s">
        <v>56</v>
      </c>
      <c r="E1444" s="5" t="s">
        <v>3257</v>
      </c>
      <c r="F1444" s="8">
        <v>4.7300000000000004</v>
      </c>
      <c r="G1444" s="8">
        <v>7.78</v>
      </c>
      <c r="H1444" s="8">
        <v>147.8125</v>
      </c>
      <c r="I1444" s="8">
        <v>139.262</v>
      </c>
      <c r="J1444" s="8">
        <v>-8.5504999999999693</v>
      </c>
      <c r="K1444" s="8">
        <v>0.94215306553911204</v>
      </c>
    </row>
    <row r="1445" spans="1:11" x14ac:dyDescent="0.3">
      <c r="A1445" s="7" t="s">
        <v>3268</v>
      </c>
      <c r="B1445" s="5" t="s">
        <v>67</v>
      </c>
      <c r="C1445" s="5" t="s">
        <v>72</v>
      </c>
      <c r="D1445" s="5" t="s">
        <v>56</v>
      </c>
      <c r="E1445" s="5" t="s">
        <v>3257</v>
      </c>
      <c r="F1445" s="8">
        <v>4.75</v>
      </c>
      <c r="G1445" s="8">
        <v>9.3699999999999992</v>
      </c>
      <c r="H1445" s="8">
        <v>148.4375</v>
      </c>
      <c r="I1445" s="8">
        <v>167.72300000000001</v>
      </c>
      <c r="J1445" s="8">
        <v>19.285499999999999</v>
      </c>
      <c r="K1445" s="8">
        <v>1.1299233684210499</v>
      </c>
    </row>
    <row r="1446" spans="1:11" x14ac:dyDescent="0.3">
      <c r="A1446" s="7" t="s">
        <v>3268</v>
      </c>
      <c r="B1446" s="5" t="s">
        <v>67</v>
      </c>
      <c r="C1446" s="5" t="s">
        <v>72</v>
      </c>
      <c r="D1446" s="5" t="s">
        <v>56</v>
      </c>
      <c r="E1446" s="5" t="s">
        <v>3257</v>
      </c>
      <c r="F1446" s="8">
        <v>1.84</v>
      </c>
      <c r="G1446" s="8">
        <v>11.96</v>
      </c>
      <c r="H1446" s="8">
        <v>57.5</v>
      </c>
      <c r="I1446" s="8">
        <v>214.084</v>
      </c>
      <c r="J1446" s="8">
        <v>156.584</v>
      </c>
      <c r="K1446" s="8">
        <v>3.7231999999999998</v>
      </c>
    </row>
    <row r="1447" spans="1:11" x14ac:dyDescent="0.3">
      <c r="A1447" s="7" t="s">
        <v>3268</v>
      </c>
      <c r="B1447" s="5" t="s">
        <v>67</v>
      </c>
      <c r="C1447" s="5" t="s">
        <v>72</v>
      </c>
      <c r="D1447" s="5" t="s">
        <v>56</v>
      </c>
      <c r="E1447" s="5" t="s">
        <v>3257</v>
      </c>
      <c r="F1447" s="8">
        <v>4.18</v>
      </c>
      <c r="G1447" s="8">
        <v>11.5</v>
      </c>
      <c r="H1447" s="8">
        <v>130.625</v>
      </c>
      <c r="I1447" s="8">
        <v>205.85</v>
      </c>
      <c r="J1447" s="8">
        <v>75.224999999999994</v>
      </c>
      <c r="K1447" s="8">
        <v>1.5758851674641099</v>
      </c>
    </row>
    <row r="1448" spans="1:11" x14ac:dyDescent="0.3">
      <c r="A1448" s="7" t="s">
        <v>2999</v>
      </c>
      <c r="B1448" s="5" t="s">
        <v>67</v>
      </c>
      <c r="C1448" s="5" t="s">
        <v>72</v>
      </c>
      <c r="D1448" s="5" t="s">
        <v>86</v>
      </c>
      <c r="E1448" s="5" t="s">
        <v>87</v>
      </c>
      <c r="F1448" s="8">
        <v>1.37</v>
      </c>
      <c r="G1448" s="8">
        <v>3.61</v>
      </c>
      <c r="H1448" s="8">
        <v>42.8125</v>
      </c>
      <c r="I1448" s="8">
        <v>64.619</v>
      </c>
      <c r="J1448" s="8">
        <v>21.8065</v>
      </c>
      <c r="K1448" s="8">
        <v>1.5093489051094899</v>
      </c>
    </row>
    <row r="1449" spans="1:11" x14ac:dyDescent="0.3">
      <c r="A1449" s="7" t="s">
        <v>2999</v>
      </c>
      <c r="B1449" s="5" t="s">
        <v>67</v>
      </c>
      <c r="C1449" s="5" t="s">
        <v>55</v>
      </c>
      <c r="D1449" s="5" t="s">
        <v>86</v>
      </c>
      <c r="E1449" s="5" t="s">
        <v>87</v>
      </c>
      <c r="F1449" s="8">
        <v>0.54</v>
      </c>
      <c r="G1449" s="8">
        <v>2.61</v>
      </c>
      <c r="H1449" s="8">
        <v>16.875</v>
      </c>
      <c r="I1449" s="8">
        <v>46.719000000000001</v>
      </c>
      <c r="J1449" s="8">
        <v>29.844000000000001</v>
      </c>
      <c r="K1449" s="8">
        <v>2.76853333333333</v>
      </c>
    </row>
    <row r="1450" spans="1:11" x14ac:dyDescent="0.3">
      <c r="A1450" s="7" t="s">
        <v>2999</v>
      </c>
      <c r="B1450" s="5" t="s">
        <v>67</v>
      </c>
      <c r="C1450" s="5" t="s">
        <v>72</v>
      </c>
      <c r="D1450" s="5" t="s">
        <v>86</v>
      </c>
      <c r="E1450" s="5" t="s">
        <v>87</v>
      </c>
      <c r="F1450" s="8">
        <v>0.3</v>
      </c>
      <c r="G1450" s="8">
        <v>1.19</v>
      </c>
      <c r="H1450" s="8">
        <v>9.375</v>
      </c>
      <c r="I1450" s="8">
        <v>21.300999999999998</v>
      </c>
      <c r="J1450" s="8">
        <v>11.926</v>
      </c>
      <c r="K1450" s="8">
        <v>2.2721066666666698</v>
      </c>
    </row>
    <row r="1451" spans="1:11" x14ac:dyDescent="0.3">
      <c r="A1451" s="7" t="s">
        <v>2999</v>
      </c>
      <c r="B1451" s="5" t="s">
        <v>67</v>
      </c>
      <c r="C1451" s="5" t="s">
        <v>72</v>
      </c>
      <c r="D1451" s="5" t="s">
        <v>86</v>
      </c>
      <c r="E1451" s="5" t="s">
        <v>87</v>
      </c>
      <c r="F1451" s="8">
        <v>0.41</v>
      </c>
      <c r="G1451" s="8">
        <v>1.78</v>
      </c>
      <c r="H1451" s="8">
        <v>12.8125</v>
      </c>
      <c r="I1451" s="8">
        <v>31.861999999999998</v>
      </c>
      <c r="J1451" s="8">
        <v>19.049499999999998</v>
      </c>
      <c r="K1451" s="8">
        <v>2.4867902439024401</v>
      </c>
    </row>
    <row r="1452" spans="1:11" x14ac:dyDescent="0.3">
      <c r="A1452" s="7" t="s">
        <v>160</v>
      </c>
      <c r="B1452" s="5" t="s">
        <v>54</v>
      </c>
      <c r="C1452" s="5" t="s">
        <v>72</v>
      </c>
      <c r="D1452" s="5" t="s">
        <v>86</v>
      </c>
      <c r="E1452" s="5" t="s">
        <v>87</v>
      </c>
      <c r="F1452" s="8">
        <v>0.03</v>
      </c>
      <c r="G1452" s="8">
        <v>5.18</v>
      </c>
      <c r="H1452" s="8">
        <v>0.9375</v>
      </c>
      <c r="I1452" s="8">
        <v>92.721999999999994</v>
      </c>
      <c r="J1452" s="8">
        <v>91.784499999999994</v>
      </c>
      <c r="K1452" s="8">
        <v>98.903466666666702</v>
      </c>
    </row>
    <row r="1453" spans="1:11" x14ac:dyDescent="0.3">
      <c r="A1453" s="7" t="s">
        <v>1386</v>
      </c>
      <c r="B1453" s="5" t="s">
        <v>67</v>
      </c>
      <c r="C1453" s="5" t="s">
        <v>55</v>
      </c>
      <c r="D1453" s="5" t="s">
        <v>86</v>
      </c>
      <c r="E1453" s="5" t="s">
        <v>87</v>
      </c>
      <c r="F1453" s="8">
        <v>0.01</v>
      </c>
      <c r="G1453" s="8">
        <v>6.67</v>
      </c>
      <c r="H1453" s="8">
        <v>0.3125</v>
      </c>
      <c r="I1453" s="8">
        <v>119.393</v>
      </c>
      <c r="J1453" s="8">
        <v>119.0805</v>
      </c>
      <c r="K1453" s="8">
        <v>382.05759999999998</v>
      </c>
    </row>
    <row r="1454" spans="1:11" x14ac:dyDescent="0.3">
      <c r="A1454" s="7" t="s">
        <v>1386</v>
      </c>
      <c r="B1454" s="5" t="s">
        <v>67</v>
      </c>
      <c r="C1454" s="5" t="s">
        <v>72</v>
      </c>
      <c r="D1454" s="5" t="s">
        <v>86</v>
      </c>
      <c r="E1454" s="5" t="s">
        <v>87</v>
      </c>
      <c r="F1454" s="8">
        <v>1.02</v>
      </c>
      <c r="G1454" s="8">
        <v>5.56</v>
      </c>
      <c r="H1454" s="8">
        <v>31.875</v>
      </c>
      <c r="I1454" s="8">
        <v>99.524000000000001</v>
      </c>
      <c r="J1454" s="8">
        <v>67.649000000000001</v>
      </c>
      <c r="K1454" s="8">
        <v>3.1223215686274499</v>
      </c>
    </row>
    <row r="1455" spans="1:11" x14ac:dyDescent="0.3">
      <c r="A1455" s="7" t="s">
        <v>1128</v>
      </c>
      <c r="B1455" s="5" t="s">
        <v>54</v>
      </c>
      <c r="C1455" s="5" t="s">
        <v>72</v>
      </c>
      <c r="D1455" s="5" t="s">
        <v>86</v>
      </c>
      <c r="E1455" s="5" t="s">
        <v>1129</v>
      </c>
      <c r="F1455" s="8">
        <v>0.67</v>
      </c>
      <c r="G1455" s="8">
        <v>0.65</v>
      </c>
      <c r="H1455" s="8">
        <v>20.9375</v>
      </c>
      <c r="I1455" s="8">
        <v>11.635</v>
      </c>
      <c r="J1455" s="8">
        <v>-9.3025000000000002</v>
      </c>
      <c r="K1455" s="8">
        <v>0.55570149253731305</v>
      </c>
    </row>
    <row r="1456" spans="1:11" x14ac:dyDescent="0.3">
      <c r="A1456" s="7" t="s">
        <v>3005</v>
      </c>
      <c r="B1456" s="5" t="s">
        <v>67</v>
      </c>
      <c r="C1456" s="5" t="s">
        <v>72</v>
      </c>
      <c r="D1456" s="5" t="s">
        <v>86</v>
      </c>
      <c r="E1456" s="5" t="s">
        <v>87</v>
      </c>
      <c r="F1456" s="8">
        <v>0.01</v>
      </c>
      <c r="G1456" s="8">
        <v>31.98</v>
      </c>
      <c r="H1456" s="8">
        <v>0.3125</v>
      </c>
      <c r="I1456" s="8">
        <v>572.44200000000001</v>
      </c>
      <c r="J1456" s="8">
        <v>572.12950000000001</v>
      </c>
      <c r="K1456" s="8">
        <v>1831.8144</v>
      </c>
    </row>
    <row r="1457" spans="1:11" x14ac:dyDescent="0.3">
      <c r="A1457" s="7" t="s">
        <v>3005</v>
      </c>
      <c r="B1457" s="5" t="s">
        <v>67</v>
      </c>
      <c r="C1457" s="5" t="s">
        <v>72</v>
      </c>
      <c r="D1457" s="5" t="s">
        <v>86</v>
      </c>
      <c r="E1457" s="5" t="s">
        <v>87</v>
      </c>
      <c r="F1457" s="8">
        <v>0.01</v>
      </c>
      <c r="G1457" s="8">
        <v>23.96</v>
      </c>
      <c r="H1457" s="8">
        <v>0.3125</v>
      </c>
      <c r="I1457" s="8">
        <v>428.88400000000001</v>
      </c>
      <c r="J1457" s="8">
        <v>428.57150000000001</v>
      </c>
      <c r="K1457" s="8">
        <v>1372.4287999999999</v>
      </c>
    </row>
    <row r="1458" spans="1:11" x14ac:dyDescent="0.3">
      <c r="A1458" s="7" t="s">
        <v>1377</v>
      </c>
      <c r="B1458" s="5" t="s">
        <v>67</v>
      </c>
      <c r="C1458" s="5" t="s">
        <v>55</v>
      </c>
      <c r="D1458" s="5" t="s">
        <v>86</v>
      </c>
      <c r="E1458" s="5" t="s">
        <v>87</v>
      </c>
      <c r="F1458" s="8">
        <v>0.01</v>
      </c>
      <c r="G1458" s="8">
        <v>40.119999999999997</v>
      </c>
      <c r="H1458" s="8">
        <v>0.3125</v>
      </c>
      <c r="I1458" s="8">
        <v>718.14800000000002</v>
      </c>
      <c r="J1458" s="8">
        <v>717.83550000000002</v>
      </c>
      <c r="K1458" s="8">
        <v>2298.0736000000002</v>
      </c>
    </row>
    <row r="1459" spans="1:11" x14ac:dyDescent="0.3">
      <c r="A1459" s="7" t="s">
        <v>1377</v>
      </c>
      <c r="B1459" s="5" t="s">
        <v>67</v>
      </c>
      <c r="C1459" s="5" t="s">
        <v>72</v>
      </c>
      <c r="D1459" s="5" t="s">
        <v>86</v>
      </c>
      <c r="E1459" s="5" t="s">
        <v>87</v>
      </c>
      <c r="F1459" s="8">
        <v>0.01</v>
      </c>
      <c r="G1459" s="8">
        <v>40.58</v>
      </c>
      <c r="H1459" s="8">
        <v>0.3125</v>
      </c>
      <c r="I1459" s="8">
        <v>726.38199999999995</v>
      </c>
      <c r="J1459" s="8">
        <v>726.06949999999995</v>
      </c>
      <c r="K1459" s="8">
        <v>2324.4223999999999</v>
      </c>
    </row>
    <row r="1460" spans="1:11" x14ac:dyDescent="0.3">
      <c r="A1460" s="7" t="s">
        <v>3177</v>
      </c>
      <c r="B1460" s="5" t="s">
        <v>54</v>
      </c>
      <c r="C1460" s="5" t="s">
        <v>72</v>
      </c>
      <c r="D1460" s="5" t="s">
        <v>86</v>
      </c>
      <c r="E1460" s="5" t="s">
        <v>87</v>
      </c>
      <c r="F1460" s="8">
        <v>0.01</v>
      </c>
      <c r="G1460" s="8">
        <v>25.98</v>
      </c>
      <c r="H1460" s="8">
        <v>0.3125</v>
      </c>
      <c r="I1460" s="8">
        <v>465.04199999999997</v>
      </c>
      <c r="J1460" s="8">
        <v>464.72949999999997</v>
      </c>
      <c r="K1460" s="8">
        <v>1488.1343999999999</v>
      </c>
    </row>
    <row r="1461" spans="1:11" x14ac:dyDescent="0.3">
      <c r="A1461" s="7" t="s">
        <v>3177</v>
      </c>
      <c r="B1461" s="5" t="s">
        <v>54</v>
      </c>
      <c r="C1461" s="5" t="s">
        <v>72</v>
      </c>
      <c r="D1461" s="5" t="s">
        <v>86</v>
      </c>
      <c r="E1461" s="5" t="s">
        <v>87</v>
      </c>
      <c r="F1461" s="8">
        <v>0.01</v>
      </c>
      <c r="G1461" s="8">
        <v>29.95</v>
      </c>
      <c r="H1461" s="8">
        <v>0.3125</v>
      </c>
      <c r="I1461" s="8">
        <v>536.10500000000002</v>
      </c>
      <c r="J1461" s="8">
        <v>535.79250000000002</v>
      </c>
      <c r="K1461" s="8">
        <v>1715.5360000000001</v>
      </c>
    </row>
    <row r="1462" spans="1:11" x14ac:dyDescent="0.3">
      <c r="A1462" s="7" t="s">
        <v>3177</v>
      </c>
      <c r="B1462" s="5" t="s">
        <v>54</v>
      </c>
      <c r="C1462" s="5" t="s">
        <v>55</v>
      </c>
      <c r="D1462" s="5" t="s">
        <v>86</v>
      </c>
      <c r="E1462" s="5" t="s">
        <v>87</v>
      </c>
      <c r="F1462" s="8">
        <v>0.01</v>
      </c>
      <c r="G1462" s="8">
        <v>36.85</v>
      </c>
      <c r="H1462" s="8">
        <v>0.3125</v>
      </c>
      <c r="I1462" s="8">
        <v>659.61500000000001</v>
      </c>
      <c r="J1462" s="8">
        <v>659.30250000000001</v>
      </c>
      <c r="K1462" s="8">
        <v>2110.768</v>
      </c>
    </row>
    <row r="1463" spans="1:11" x14ac:dyDescent="0.3">
      <c r="A1463" s="7" t="s">
        <v>3177</v>
      </c>
      <c r="B1463" s="5" t="s">
        <v>54</v>
      </c>
      <c r="C1463" s="5" t="s">
        <v>72</v>
      </c>
      <c r="D1463" s="5" t="s">
        <v>86</v>
      </c>
      <c r="E1463" s="5" t="s">
        <v>87</v>
      </c>
      <c r="F1463" s="8">
        <v>0.01</v>
      </c>
      <c r="G1463" s="8">
        <v>28.05</v>
      </c>
      <c r="H1463" s="8">
        <v>0.3125</v>
      </c>
      <c r="I1463" s="8">
        <v>502.09500000000003</v>
      </c>
      <c r="J1463" s="8">
        <v>501.78250000000003</v>
      </c>
      <c r="K1463" s="8">
        <v>1606.704</v>
      </c>
    </row>
    <row r="1464" spans="1:11" x14ac:dyDescent="0.3">
      <c r="A1464" s="7" t="s">
        <v>1124</v>
      </c>
      <c r="B1464" s="5" t="s">
        <v>67</v>
      </c>
      <c r="C1464" s="5" t="s">
        <v>72</v>
      </c>
      <c r="D1464" s="5" t="s">
        <v>86</v>
      </c>
      <c r="E1464" s="5" t="s">
        <v>1125</v>
      </c>
      <c r="F1464" s="8">
        <v>1.44</v>
      </c>
      <c r="G1464" s="8">
        <v>0.47</v>
      </c>
      <c r="H1464" s="8">
        <v>45</v>
      </c>
      <c r="I1464" s="8">
        <v>8.4130000000000003</v>
      </c>
      <c r="J1464" s="8">
        <v>-36.587000000000003</v>
      </c>
      <c r="K1464" s="8">
        <v>0.18695555555555601</v>
      </c>
    </row>
    <row r="1465" spans="1:11" x14ac:dyDescent="0.3">
      <c r="A1465" s="7" t="s">
        <v>3009</v>
      </c>
      <c r="B1465" s="5" t="s">
        <v>54</v>
      </c>
      <c r="C1465" s="5" t="s">
        <v>72</v>
      </c>
      <c r="D1465" s="5" t="s">
        <v>86</v>
      </c>
      <c r="E1465" s="5" t="s">
        <v>3010</v>
      </c>
      <c r="F1465" s="8">
        <v>2.85</v>
      </c>
      <c r="G1465" s="8">
        <v>2.95</v>
      </c>
      <c r="H1465" s="8">
        <v>89.0625</v>
      </c>
      <c r="I1465" s="8">
        <v>52.805</v>
      </c>
      <c r="J1465" s="8">
        <v>-36.2575</v>
      </c>
      <c r="K1465" s="8">
        <v>0.59289824561403504</v>
      </c>
    </row>
    <row r="1466" spans="1:11" x14ac:dyDescent="0.3">
      <c r="A1466" s="7" t="s">
        <v>3009</v>
      </c>
      <c r="B1466" s="5" t="s">
        <v>54</v>
      </c>
      <c r="C1466" s="5" t="s">
        <v>72</v>
      </c>
      <c r="D1466" s="5" t="s">
        <v>86</v>
      </c>
      <c r="E1466" s="5" t="s">
        <v>3010</v>
      </c>
      <c r="F1466" s="8">
        <v>2.48</v>
      </c>
      <c r="G1466" s="8">
        <v>4.97</v>
      </c>
      <c r="H1466" s="8">
        <v>77.5</v>
      </c>
      <c r="I1466" s="8">
        <v>88.962999999999994</v>
      </c>
      <c r="J1466" s="8">
        <v>11.462999999999999</v>
      </c>
      <c r="K1466" s="8">
        <v>1.14790967741935</v>
      </c>
    </row>
    <row r="1467" spans="1:11" x14ac:dyDescent="0.3">
      <c r="A1467" s="7" t="s">
        <v>3009</v>
      </c>
      <c r="B1467" s="5" t="s">
        <v>54</v>
      </c>
      <c r="C1467" s="5" t="s">
        <v>72</v>
      </c>
      <c r="D1467" s="5" t="s">
        <v>86</v>
      </c>
      <c r="E1467" s="5" t="s">
        <v>3010</v>
      </c>
      <c r="F1467" s="8">
        <v>3.21</v>
      </c>
      <c r="G1467" s="8">
        <v>2.39</v>
      </c>
      <c r="H1467" s="8">
        <v>100.3125</v>
      </c>
      <c r="I1467" s="8">
        <v>42.780999999999999</v>
      </c>
      <c r="J1467" s="8">
        <v>-57.531500000000001</v>
      </c>
      <c r="K1467" s="8">
        <v>0.42647725856697799</v>
      </c>
    </row>
    <row r="1468" spans="1:11" x14ac:dyDescent="0.3">
      <c r="A1468" s="7" t="s">
        <v>202</v>
      </c>
      <c r="B1468" s="5" t="s">
        <v>67</v>
      </c>
      <c r="C1468" s="5" t="s">
        <v>72</v>
      </c>
      <c r="D1468" s="5" t="s">
        <v>86</v>
      </c>
      <c r="E1468" s="5" t="s">
        <v>3010</v>
      </c>
      <c r="F1468" s="8">
        <v>2.35</v>
      </c>
      <c r="G1468" s="8">
        <v>2.83</v>
      </c>
      <c r="H1468" s="8">
        <v>73.4375</v>
      </c>
      <c r="I1468" s="8">
        <v>50.656999999999996</v>
      </c>
      <c r="J1468" s="8">
        <v>-22.7805</v>
      </c>
      <c r="K1468" s="8">
        <v>0.68979744680851096</v>
      </c>
    </row>
    <row r="1469" spans="1:11" x14ac:dyDescent="0.3">
      <c r="A1469" s="7" t="s">
        <v>3019</v>
      </c>
      <c r="B1469" s="5" t="s">
        <v>67</v>
      </c>
      <c r="C1469" s="5" t="s">
        <v>55</v>
      </c>
      <c r="D1469" s="5" t="s">
        <v>86</v>
      </c>
      <c r="E1469" s="5" t="s">
        <v>3020</v>
      </c>
      <c r="F1469" s="8">
        <v>0.03</v>
      </c>
      <c r="G1469" s="8">
        <v>21.01</v>
      </c>
      <c r="H1469" s="8">
        <v>0.9375</v>
      </c>
      <c r="I1469" s="8">
        <v>376.07900000000001</v>
      </c>
      <c r="J1469" s="8">
        <v>375.14150000000001</v>
      </c>
      <c r="K1469" s="8">
        <v>401.150933333333</v>
      </c>
    </row>
    <row r="1470" spans="1:11" x14ac:dyDescent="0.3">
      <c r="A1470" s="7" t="s">
        <v>3019</v>
      </c>
      <c r="B1470" s="5" t="s">
        <v>67</v>
      </c>
      <c r="C1470" s="5" t="s">
        <v>72</v>
      </c>
      <c r="D1470" s="5" t="s">
        <v>86</v>
      </c>
      <c r="E1470" s="5" t="s">
        <v>3020</v>
      </c>
      <c r="F1470" s="8">
        <v>0.66</v>
      </c>
      <c r="G1470" s="8">
        <v>2.59</v>
      </c>
      <c r="H1470" s="8">
        <v>20.625</v>
      </c>
      <c r="I1470" s="8">
        <v>46.360999999999997</v>
      </c>
      <c r="J1470" s="8">
        <v>25.736000000000001</v>
      </c>
      <c r="K1470" s="8">
        <v>2.2478060606060599</v>
      </c>
    </row>
    <row r="1471" spans="1:11" x14ac:dyDescent="0.3">
      <c r="A1471" s="7" t="s">
        <v>3019</v>
      </c>
      <c r="B1471" s="5" t="s">
        <v>67</v>
      </c>
      <c r="C1471" s="5" t="s">
        <v>72</v>
      </c>
      <c r="D1471" s="5" t="s">
        <v>86</v>
      </c>
      <c r="E1471" s="5" t="s">
        <v>3020</v>
      </c>
      <c r="F1471" s="8">
        <v>0.18</v>
      </c>
      <c r="G1471" s="8">
        <v>3.44</v>
      </c>
      <c r="H1471" s="8">
        <v>5.625</v>
      </c>
      <c r="I1471" s="8">
        <v>61.576000000000001</v>
      </c>
      <c r="J1471" s="8">
        <v>55.951000000000001</v>
      </c>
      <c r="K1471" s="8">
        <v>10.9468444444444</v>
      </c>
    </row>
    <row r="1472" spans="1:11" x14ac:dyDescent="0.3">
      <c r="A1472" s="7" t="s">
        <v>3019</v>
      </c>
      <c r="B1472" s="5" t="s">
        <v>67</v>
      </c>
      <c r="C1472" s="5" t="s">
        <v>72</v>
      </c>
      <c r="D1472" s="5" t="s">
        <v>86</v>
      </c>
      <c r="E1472" s="5" t="s">
        <v>3020</v>
      </c>
      <c r="F1472" s="8">
        <v>0.44</v>
      </c>
      <c r="G1472" s="8">
        <v>3.07</v>
      </c>
      <c r="H1472" s="8">
        <v>13.75</v>
      </c>
      <c r="I1472" s="8">
        <v>54.953000000000003</v>
      </c>
      <c r="J1472" s="8">
        <v>41.203000000000003</v>
      </c>
      <c r="K1472" s="8">
        <v>3.99658181818182</v>
      </c>
    </row>
    <row r="1473" spans="1:11" x14ac:dyDescent="0.3">
      <c r="A1473" s="7" t="s">
        <v>3031</v>
      </c>
      <c r="B1473" s="5" t="s">
        <v>67</v>
      </c>
      <c r="C1473" s="5" t="s">
        <v>72</v>
      </c>
      <c r="D1473" s="5" t="s">
        <v>86</v>
      </c>
      <c r="E1473" s="5" t="s">
        <v>3029</v>
      </c>
      <c r="F1473" s="8">
        <v>1.1599999999999999</v>
      </c>
      <c r="G1473" s="8">
        <v>2.0499999999999998</v>
      </c>
      <c r="H1473" s="8">
        <v>36.25</v>
      </c>
      <c r="I1473" s="8">
        <v>36.695</v>
      </c>
      <c r="J1473" s="8">
        <v>0.44500000000000001</v>
      </c>
      <c r="K1473" s="8">
        <v>1.01227586206897</v>
      </c>
    </row>
    <row r="1474" spans="1:11" x14ac:dyDescent="0.3">
      <c r="A1474" s="7" t="s">
        <v>3031</v>
      </c>
      <c r="B1474" s="5" t="s">
        <v>67</v>
      </c>
      <c r="C1474" s="5" t="s">
        <v>55</v>
      </c>
      <c r="D1474" s="5" t="s">
        <v>86</v>
      </c>
      <c r="E1474" s="5" t="s">
        <v>3029</v>
      </c>
      <c r="F1474" s="8">
        <v>1.57</v>
      </c>
      <c r="G1474" s="8">
        <v>3.52</v>
      </c>
      <c r="H1474" s="8">
        <v>49.0625</v>
      </c>
      <c r="I1474" s="8">
        <v>63.008000000000003</v>
      </c>
      <c r="J1474" s="8">
        <v>13.945499999999999</v>
      </c>
      <c r="K1474" s="8">
        <v>1.2842394904458601</v>
      </c>
    </row>
    <row r="1475" spans="1:11" x14ac:dyDescent="0.3">
      <c r="A1475" s="7" t="s">
        <v>3031</v>
      </c>
      <c r="B1475" s="5" t="s">
        <v>67</v>
      </c>
      <c r="C1475" s="5" t="s">
        <v>72</v>
      </c>
      <c r="D1475" s="5" t="s">
        <v>86</v>
      </c>
      <c r="E1475" s="5" t="s">
        <v>3029</v>
      </c>
      <c r="F1475" s="8">
        <v>1.78</v>
      </c>
      <c r="G1475" s="8">
        <v>2.4500000000000002</v>
      </c>
      <c r="H1475" s="8">
        <v>55.625</v>
      </c>
      <c r="I1475" s="8">
        <v>43.854999999999997</v>
      </c>
      <c r="J1475" s="8">
        <v>-11.77</v>
      </c>
      <c r="K1475" s="8">
        <v>0.78840449438202298</v>
      </c>
    </row>
    <row r="1476" spans="1:11" x14ac:dyDescent="0.3">
      <c r="A1476" s="7" t="s">
        <v>3031</v>
      </c>
      <c r="B1476" s="5" t="s">
        <v>67</v>
      </c>
      <c r="C1476" s="5" t="s">
        <v>72</v>
      </c>
      <c r="D1476" s="5" t="s">
        <v>86</v>
      </c>
      <c r="E1476" s="5" t="s">
        <v>3029</v>
      </c>
      <c r="F1476" s="8">
        <v>1.33</v>
      </c>
      <c r="G1476" s="8">
        <v>1.42</v>
      </c>
      <c r="H1476" s="8">
        <v>41.5625</v>
      </c>
      <c r="I1476" s="8">
        <v>25.417999999999999</v>
      </c>
      <c r="J1476" s="8">
        <v>-16.144500000000001</v>
      </c>
      <c r="K1476" s="8">
        <v>0.61156090225563897</v>
      </c>
    </row>
    <row r="1477" spans="1:11" x14ac:dyDescent="0.3">
      <c r="A1477" s="7" t="s">
        <v>3028</v>
      </c>
      <c r="B1477" s="5" t="s">
        <v>67</v>
      </c>
      <c r="C1477" s="5" t="s">
        <v>72</v>
      </c>
      <c r="D1477" s="5" t="s">
        <v>86</v>
      </c>
      <c r="E1477" s="5" t="s">
        <v>3029</v>
      </c>
      <c r="F1477" s="8">
        <v>1.56</v>
      </c>
      <c r="G1477" s="8">
        <v>1.43</v>
      </c>
      <c r="H1477" s="8">
        <v>48.75</v>
      </c>
      <c r="I1477" s="8">
        <v>25.597000000000001</v>
      </c>
      <c r="J1477" s="8">
        <v>-23.152999999999999</v>
      </c>
      <c r="K1477" s="8">
        <v>0.52506666666666701</v>
      </c>
    </row>
    <row r="1478" spans="1:11" x14ac:dyDescent="0.3">
      <c r="A1478" s="7" t="s">
        <v>3028</v>
      </c>
      <c r="B1478" s="5" t="s">
        <v>67</v>
      </c>
      <c r="C1478" s="5" t="s">
        <v>72</v>
      </c>
      <c r="D1478" s="5" t="s">
        <v>86</v>
      </c>
      <c r="E1478" s="5" t="s">
        <v>3029</v>
      </c>
      <c r="F1478" s="8">
        <v>1.05</v>
      </c>
      <c r="G1478" s="8">
        <v>0.91</v>
      </c>
      <c r="H1478" s="8">
        <v>32.8125</v>
      </c>
      <c r="I1478" s="8">
        <v>16.289000000000001</v>
      </c>
      <c r="J1478" s="8">
        <v>-16.523499999999999</v>
      </c>
      <c r="K1478" s="8">
        <v>0.49642666666666702</v>
      </c>
    </row>
    <row r="1479" spans="1:11" x14ac:dyDescent="0.3">
      <c r="A1479" s="7" t="s">
        <v>3028</v>
      </c>
      <c r="B1479" s="5" t="s">
        <v>67</v>
      </c>
      <c r="C1479" s="5" t="s">
        <v>55</v>
      </c>
      <c r="D1479" s="5" t="s">
        <v>86</v>
      </c>
      <c r="E1479" s="5" t="s">
        <v>3029</v>
      </c>
      <c r="F1479" s="8">
        <v>0.26</v>
      </c>
      <c r="G1479" s="8">
        <v>0.74</v>
      </c>
      <c r="H1479" s="8">
        <v>8.125</v>
      </c>
      <c r="I1479" s="8">
        <v>13.246</v>
      </c>
      <c r="J1479" s="8">
        <v>5.1210000000000004</v>
      </c>
      <c r="K1479" s="8">
        <v>1.6302769230769201</v>
      </c>
    </row>
    <row r="1480" spans="1:11" x14ac:dyDescent="0.3">
      <c r="A1480" s="7" t="s">
        <v>3028</v>
      </c>
      <c r="B1480" s="5" t="s">
        <v>67</v>
      </c>
      <c r="C1480" s="5" t="s">
        <v>72</v>
      </c>
      <c r="D1480" s="5" t="s">
        <v>86</v>
      </c>
      <c r="E1480" s="5" t="s">
        <v>3029</v>
      </c>
      <c r="F1480" s="8">
        <v>1</v>
      </c>
      <c r="G1480" s="8">
        <v>0.51</v>
      </c>
      <c r="H1480" s="8">
        <v>31.25</v>
      </c>
      <c r="I1480" s="8">
        <v>9.1289999999999996</v>
      </c>
      <c r="J1480" s="8">
        <v>-22.120999999999999</v>
      </c>
      <c r="K1480" s="8">
        <v>0.292128</v>
      </c>
    </row>
    <row r="1481" spans="1:11" x14ac:dyDescent="0.3">
      <c r="A1481" s="7" t="s">
        <v>3132</v>
      </c>
      <c r="B1481" s="5" t="s">
        <v>67</v>
      </c>
      <c r="C1481" s="5" t="s">
        <v>72</v>
      </c>
      <c r="D1481" s="5" t="s">
        <v>56</v>
      </c>
      <c r="E1481" s="5" t="s">
        <v>3134</v>
      </c>
      <c r="F1481" s="8">
        <v>0.01</v>
      </c>
      <c r="G1481" s="8">
        <v>1.39</v>
      </c>
      <c r="H1481" s="8">
        <v>0.3125</v>
      </c>
      <c r="I1481" s="8">
        <v>24.881</v>
      </c>
      <c r="J1481" s="8">
        <v>24.5685</v>
      </c>
      <c r="K1481" s="8">
        <v>79.619200000000006</v>
      </c>
    </row>
    <row r="1482" spans="1:11" x14ac:dyDescent="0.3">
      <c r="A1482" s="7" t="s">
        <v>3132</v>
      </c>
      <c r="B1482" s="5" t="s">
        <v>67</v>
      </c>
      <c r="C1482" s="5" t="s">
        <v>72</v>
      </c>
      <c r="D1482" s="5" t="s">
        <v>56</v>
      </c>
      <c r="E1482" s="5" t="s">
        <v>3134</v>
      </c>
      <c r="F1482" s="8">
        <v>0.01</v>
      </c>
      <c r="G1482" s="8">
        <v>1.71</v>
      </c>
      <c r="H1482" s="8">
        <v>0.3125</v>
      </c>
      <c r="I1482" s="8">
        <v>30.609000000000002</v>
      </c>
      <c r="J1482" s="8">
        <v>30.296500000000002</v>
      </c>
      <c r="K1482" s="8">
        <v>97.948800000000006</v>
      </c>
    </row>
    <row r="1483" spans="1:11" x14ac:dyDescent="0.3">
      <c r="A1483" s="7" t="s">
        <v>3132</v>
      </c>
      <c r="B1483" s="5" t="s">
        <v>67</v>
      </c>
      <c r="C1483" s="5" t="s">
        <v>72</v>
      </c>
      <c r="D1483" s="5" t="s">
        <v>56</v>
      </c>
      <c r="E1483" s="5" t="s">
        <v>3134</v>
      </c>
      <c r="F1483" s="8">
        <v>0.18</v>
      </c>
      <c r="G1483" s="8">
        <v>2.5099999999999998</v>
      </c>
      <c r="H1483" s="8">
        <v>5.625</v>
      </c>
      <c r="I1483" s="8">
        <v>44.929000000000002</v>
      </c>
      <c r="J1483" s="8">
        <v>39.304000000000002</v>
      </c>
      <c r="K1483" s="8">
        <v>7.9873777777777804</v>
      </c>
    </row>
    <row r="1484" spans="1:11" x14ac:dyDescent="0.3">
      <c r="A1484" s="7" t="s">
        <v>3132</v>
      </c>
      <c r="B1484" s="5" t="s">
        <v>67</v>
      </c>
      <c r="C1484" s="5" t="s">
        <v>72</v>
      </c>
      <c r="D1484" s="5" t="s">
        <v>56</v>
      </c>
      <c r="E1484" s="5" t="s">
        <v>3134</v>
      </c>
      <c r="F1484" s="8">
        <v>0.01</v>
      </c>
      <c r="G1484" s="8">
        <v>1.37</v>
      </c>
      <c r="H1484" s="8">
        <v>0.3125</v>
      </c>
      <c r="I1484" s="8">
        <v>24.523</v>
      </c>
      <c r="J1484" s="8">
        <v>24.2105</v>
      </c>
      <c r="K1484" s="8">
        <v>78.473600000000005</v>
      </c>
    </row>
    <row r="1485" spans="1:11" x14ac:dyDescent="0.3">
      <c r="A1485" s="7" t="s">
        <v>3139</v>
      </c>
      <c r="B1485" s="5" t="s">
        <v>67</v>
      </c>
      <c r="C1485" s="5" t="s">
        <v>72</v>
      </c>
      <c r="D1485" s="5" t="s">
        <v>56</v>
      </c>
      <c r="E1485" s="5" t="s">
        <v>3134</v>
      </c>
      <c r="F1485" s="8">
        <v>0.01</v>
      </c>
      <c r="G1485" s="8">
        <v>0.85</v>
      </c>
      <c r="H1485" s="8">
        <v>0.3125</v>
      </c>
      <c r="I1485" s="8">
        <v>15.215</v>
      </c>
      <c r="J1485" s="8">
        <v>14.9025</v>
      </c>
      <c r="K1485" s="8">
        <v>48.688000000000002</v>
      </c>
    </row>
    <row r="1486" spans="1:11" x14ac:dyDescent="0.3">
      <c r="A1486" s="7" t="s">
        <v>3139</v>
      </c>
      <c r="B1486" s="5" t="s">
        <v>67</v>
      </c>
      <c r="C1486" s="5" t="s">
        <v>72</v>
      </c>
      <c r="D1486" s="5" t="s">
        <v>56</v>
      </c>
      <c r="E1486" s="5" t="s">
        <v>3134</v>
      </c>
      <c r="F1486" s="8">
        <v>0.01</v>
      </c>
      <c r="G1486" s="8">
        <v>1.54</v>
      </c>
      <c r="H1486" s="8">
        <v>0.3125</v>
      </c>
      <c r="I1486" s="8">
        <v>27.565999999999999</v>
      </c>
      <c r="J1486" s="8">
        <v>27.253499999999999</v>
      </c>
      <c r="K1486" s="8">
        <v>88.211200000000005</v>
      </c>
    </row>
    <row r="1487" spans="1:11" x14ac:dyDescent="0.3">
      <c r="A1487" s="7" t="s">
        <v>3289</v>
      </c>
      <c r="B1487" s="5" t="s">
        <v>682</v>
      </c>
      <c r="C1487" s="5" t="s">
        <v>72</v>
      </c>
      <c r="D1487" s="5" t="s">
        <v>86</v>
      </c>
      <c r="E1487" s="5" t="s">
        <v>3282</v>
      </c>
      <c r="F1487" s="8">
        <v>0.12</v>
      </c>
      <c r="G1487" s="8">
        <v>1.57</v>
      </c>
      <c r="H1487" s="8">
        <v>3.75</v>
      </c>
      <c r="I1487" s="8">
        <v>28.103000000000002</v>
      </c>
      <c r="J1487" s="8">
        <v>24.353000000000002</v>
      </c>
      <c r="K1487" s="8">
        <v>7.4941333333333304</v>
      </c>
    </row>
    <row r="1488" spans="1:11" x14ac:dyDescent="0.3">
      <c r="A1488" s="7" t="s">
        <v>3289</v>
      </c>
      <c r="B1488" s="5" t="s">
        <v>682</v>
      </c>
      <c r="C1488" s="5" t="s">
        <v>72</v>
      </c>
      <c r="D1488" s="5" t="s">
        <v>86</v>
      </c>
      <c r="E1488" s="5" t="s">
        <v>3282</v>
      </c>
      <c r="F1488" s="8">
        <v>0.43</v>
      </c>
      <c r="G1488" s="8">
        <v>2.57</v>
      </c>
      <c r="H1488" s="8">
        <v>13.4375</v>
      </c>
      <c r="I1488" s="8">
        <v>46.003</v>
      </c>
      <c r="J1488" s="8">
        <v>32.5655</v>
      </c>
      <c r="K1488" s="8">
        <v>3.4234790697674402</v>
      </c>
    </row>
    <row r="1489" spans="1:11" x14ac:dyDescent="0.3">
      <c r="A1489" s="7" t="s">
        <v>3289</v>
      </c>
      <c r="B1489" s="5" t="s">
        <v>682</v>
      </c>
      <c r="C1489" s="5" t="s">
        <v>72</v>
      </c>
      <c r="D1489" s="5" t="s">
        <v>86</v>
      </c>
      <c r="E1489" s="5" t="s">
        <v>3282</v>
      </c>
      <c r="F1489" s="8">
        <v>0.39</v>
      </c>
      <c r="G1489" s="8">
        <v>2.0699999999999998</v>
      </c>
      <c r="H1489" s="8">
        <v>12.1875</v>
      </c>
      <c r="I1489" s="8">
        <v>37.052999999999997</v>
      </c>
      <c r="J1489" s="8">
        <v>24.865500000000001</v>
      </c>
      <c r="K1489" s="8">
        <v>3.0402461538461498</v>
      </c>
    </row>
    <row r="1490" spans="1:11" x14ac:dyDescent="0.3">
      <c r="A1490" s="7" t="s">
        <v>3289</v>
      </c>
      <c r="B1490" s="5" t="s">
        <v>682</v>
      </c>
      <c r="C1490" s="5" t="s">
        <v>72</v>
      </c>
      <c r="D1490" s="5" t="s">
        <v>86</v>
      </c>
      <c r="E1490" s="5" t="s">
        <v>3282</v>
      </c>
      <c r="F1490" s="8">
        <v>0.13</v>
      </c>
      <c r="G1490" s="8">
        <v>8.4499999999999993</v>
      </c>
      <c r="H1490" s="8">
        <v>4.0625</v>
      </c>
      <c r="I1490" s="8">
        <v>151.255</v>
      </c>
      <c r="J1490" s="8">
        <v>147.1925</v>
      </c>
      <c r="K1490" s="8">
        <v>37.231999999999999</v>
      </c>
    </row>
    <row r="1491" spans="1:11" x14ac:dyDescent="0.3">
      <c r="A1491" s="7" t="s">
        <v>3289</v>
      </c>
      <c r="B1491" s="5" t="s">
        <v>682</v>
      </c>
      <c r="C1491" s="5" t="s">
        <v>72</v>
      </c>
      <c r="D1491" s="5" t="s">
        <v>86</v>
      </c>
      <c r="E1491" s="5" t="s">
        <v>3282</v>
      </c>
      <c r="F1491" s="8">
        <v>0.26</v>
      </c>
      <c r="G1491" s="8">
        <v>9.67</v>
      </c>
      <c r="H1491" s="8">
        <v>8.125</v>
      </c>
      <c r="I1491" s="8">
        <v>173.09299999999999</v>
      </c>
      <c r="J1491" s="8">
        <v>164.96799999999999</v>
      </c>
      <c r="K1491" s="8">
        <v>21.3037538461538</v>
      </c>
    </row>
    <row r="1492" spans="1:11" x14ac:dyDescent="0.3">
      <c r="A1492" s="7" t="s">
        <v>3281</v>
      </c>
      <c r="B1492" s="5" t="s">
        <v>682</v>
      </c>
      <c r="C1492" s="5" t="s">
        <v>72</v>
      </c>
      <c r="D1492" s="5" t="s">
        <v>86</v>
      </c>
      <c r="E1492" s="5" t="s">
        <v>3282</v>
      </c>
      <c r="F1492" s="8">
        <v>0.1</v>
      </c>
      <c r="G1492" s="8">
        <v>1.72</v>
      </c>
      <c r="H1492" s="8">
        <v>3.125</v>
      </c>
      <c r="I1492" s="8">
        <v>30.788</v>
      </c>
      <c r="J1492" s="8">
        <v>27.663</v>
      </c>
      <c r="K1492" s="8">
        <v>9.8521599999999996</v>
      </c>
    </row>
    <row r="1493" spans="1:11" x14ac:dyDescent="0.3">
      <c r="A1493" s="7" t="s">
        <v>3281</v>
      </c>
      <c r="B1493" s="5" t="s">
        <v>682</v>
      </c>
      <c r="C1493" s="5" t="s">
        <v>72</v>
      </c>
      <c r="D1493" s="5" t="s">
        <v>86</v>
      </c>
      <c r="E1493" s="5" t="s">
        <v>3282</v>
      </c>
      <c r="F1493" s="8">
        <v>0.27</v>
      </c>
      <c r="G1493" s="8">
        <v>2.5499999999999998</v>
      </c>
      <c r="H1493" s="8">
        <v>8.4375</v>
      </c>
      <c r="I1493" s="8">
        <v>45.645000000000003</v>
      </c>
      <c r="J1493" s="8">
        <v>37.207500000000003</v>
      </c>
      <c r="K1493" s="8">
        <v>5.40977777777778</v>
      </c>
    </row>
    <row r="1494" spans="1:11" x14ac:dyDescent="0.3">
      <c r="A1494" s="7" t="s">
        <v>3281</v>
      </c>
      <c r="B1494" s="5" t="s">
        <v>682</v>
      </c>
      <c r="C1494" s="5" t="s">
        <v>72</v>
      </c>
      <c r="D1494" s="5" t="s">
        <v>86</v>
      </c>
      <c r="E1494" s="5" t="s">
        <v>3282</v>
      </c>
      <c r="F1494" s="8">
        <v>0.17</v>
      </c>
      <c r="G1494" s="8">
        <v>2.54</v>
      </c>
      <c r="H1494" s="8">
        <v>5.3125</v>
      </c>
      <c r="I1494" s="8">
        <v>45.466000000000001</v>
      </c>
      <c r="J1494" s="8">
        <v>40.153500000000001</v>
      </c>
      <c r="K1494" s="8">
        <v>8.5583058823529399</v>
      </c>
    </row>
    <row r="1495" spans="1:11" x14ac:dyDescent="0.3">
      <c r="A1495" s="7" t="s">
        <v>2991</v>
      </c>
      <c r="B1495" s="5" t="s">
        <v>67</v>
      </c>
      <c r="C1495" s="5" t="s">
        <v>55</v>
      </c>
      <c r="D1495" s="5" t="s">
        <v>86</v>
      </c>
      <c r="E1495" s="5" t="s">
        <v>2992</v>
      </c>
      <c r="F1495" s="8">
        <v>0.36</v>
      </c>
      <c r="G1495" s="8">
        <v>0.06</v>
      </c>
      <c r="H1495" s="8">
        <v>11.25</v>
      </c>
      <c r="I1495" s="8">
        <v>1.0740000000000001</v>
      </c>
      <c r="J1495" s="8">
        <v>-10.176</v>
      </c>
      <c r="K1495" s="8">
        <v>9.54666666666667E-2</v>
      </c>
    </row>
    <row r="1496" spans="1:11" x14ac:dyDescent="0.3">
      <c r="A1496" s="7" t="s">
        <v>2991</v>
      </c>
      <c r="B1496" s="5" t="s">
        <v>67</v>
      </c>
      <c r="C1496" s="5" t="s">
        <v>72</v>
      </c>
      <c r="D1496" s="5" t="s">
        <v>86</v>
      </c>
      <c r="E1496" s="5" t="s">
        <v>2992</v>
      </c>
      <c r="F1496" s="8">
        <v>0.61</v>
      </c>
      <c r="G1496" s="8">
        <v>0.11</v>
      </c>
      <c r="H1496" s="8">
        <v>19.0625</v>
      </c>
      <c r="I1496" s="8">
        <v>1.9690000000000001</v>
      </c>
      <c r="J1496" s="8">
        <v>-17.093499999999999</v>
      </c>
      <c r="K1496" s="8">
        <v>0.103291803278689</v>
      </c>
    </row>
    <row r="1497" spans="1:11" x14ac:dyDescent="0.3">
      <c r="A1497" s="7" t="s">
        <v>2991</v>
      </c>
      <c r="B1497" s="5" t="s">
        <v>67</v>
      </c>
      <c r="C1497" s="5" t="s">
        <v>72</v>
      </c>
      <c r="D1497" s="5" t="s">
        <v>86</v>
      </c>
      <c r="E1497" s="5" t="s">
        <v>2992</v>
      </c>
      <c r="F1497" s="8">
        <v>0.34</v>
      </c>
      <c r="G1497" s="8">
        <v>0.05</v>
      </c>
      <c r="H1497" s="8">
        <v>10.625</v>
      </c>
      <c r="I1497" s="8">
        <v>0.89500000000000002</v>
      </c>
      <c r="J1497" s="8">
        <v>-9.73</v>
      </c>
      <c r="K1497" s="8">
        <v>8.4235294117647103E-2</v>
      </c>
    </row>
    <row r="1498" spans="1:11" x14ac:dyDescent="0.3">
      <c r="A1498" s="7" t="s">
        <v>1370</v>
      </c>
      <c r="B1498" s="5" t="s">
        <v>67</v>
      </c>
      <c r="C1498" s="5" t="s">
        <v>72</v>
      </c>
      <c r="D1498" s="5" t="s">
        <v>86</v>
      </c>
      <c r="E1498" s="5" t="s">
        <v>1360</v>
      </c>
      <c r="F1498" s="8">
        <v>0.04</v>
      </c>
      <c r="G1498" s="8">
        <v>0.76</v>
      </c>
      <c r="H1498" s="8">
        <v>1.25</v>
      </c>
      <c r="I1498" s="8">
        <v>13.603999999999999</v>
      </c>
      <c r="J1498" s="8">
        <v>12.353999999999999</v>
      </c>
      <c r="K1498" s="8">
        <v>10.8832</v>
      </c>
    </row>
    <row r="1499" spans="1:11" x14ac:dyDescent="0.3">
      <c r="A1499" s="7" t="s">
        <v>1370</v>
      </c>
      <c r="B1499" s="5" t="s">
        <v>67</v>
      </c>
      <c r="C1499" s="5" t="s">
        <v>55</v>
      </c>
      <c r="D1499" s="5" t="s">
        <v>86</v>
      </c>
      <c r="E1499" s="5" t="s">
        <v>1360</v>
      </c>
      <c r="F1499" s="8">
        <v>0.01</v>
      </c>
      <c r="G1499" s="8">
        <v>0.55000000000000004</v>
      </c>
      <c r="H1499" s="8">
        <v>0.3125</v>
      </c>
      <c r="I1499" s="8">
        <v>9.8450000000000006</v>
      </c>
      <c r="J1499" s="8">
        <v>9.5325000000000006</v>
      </c>
      <c r="K1499" s="8">
        <v>31.504000000000001</v>
      </c>
    </row>
    <row r="1500" spans="1:11" x14ac:dyDescent="0.3">
      <c r="A1500" s="7" t="s">
        <v>1366</v>
      </c>
      <c r="B1500" s="5" t="s">
        <v>67</v>
      </c>
      <c r="C1500" s="5" t="s">
        <v>72</v>
      </c>
      <c r="D1500" s="5" t="s">
        <v>86</v>
      </c>
      <c r="E1500" s="5" t="s">
        <v>1360</v>
      </c>
      <c r="F1500" s="8">
        <v>0.12</v>
      </c>
      <c r="G1500" s="8">
        <v>4.9800000000000004</v>
      </c>
      <c r="H1500" s="8">
        <v>3.75</v>
      </c>
      <c r="I1500" s="8">
        <v>89.141999999999996</v>
      </c>
      <c r="J1500" s="8">
        <v>85.391999999999996</v>
      </c>
      <c r="K1500" s="8">
        <v>23.7712</v>
      </c>
    </row>
    <row r="1501" spans="1:11" x14ac:dyDescent="0.3">
      <c r="A1501" s="7" t="s">
        <v>1361</v>
      </c>
      <c r="B1501" s="5" t="s">
        <v>67</v>
      </c>
      <c r="C1501" s="5" t="s">
        <v>55</v>
      </c>
      <c r="D1501" s="5" t="s">
        <v>86</v>
      </c>
      <c r="E1501" s="5" t="s">
        <v>1360</v>
      </c>
      <c r="F1501" s="8">
        <v>0.17</v>
      </c>
      <c r="G1501" s="8">
        <v>3.58</v>
      </c>
      <c r="H1501" s="8">
        <v>5.3125</v>
      </c>
      <c r="I1501" s="8">
        <v>64.081999999999994</v>
      </c>
      <c r="J1501" s="8">
        <v>58.769500000000001</v>
      </c>
      <c r="K1501" s="8">
        <v>12.0624941176471</v>
      </c>
    </row>
    <row r="1502" spans="1:11" x14ac:dyDescent="0.3">
      <c r="A1502" s="7" t="s">
        <v>1361</v>
      </c>
      <c r="B1502" s="5" t="s">
        <v>67</v>
      </c>
      <c r="C1502" s="5" t="s">
        <v>72</v>
      </c>
      <c r="D1502" s="5" t="s">
        <v>86</v>
      </c>
      <c r="E1502" s="5" t="s">
        <v>1360</v>
      </c>
      <c r="F1502" s="8">
        <v>0.34</v>
      </c>
      <c r="G1502" s="8">
        <v>3.63</v>
      </c>
      <c r="H1502" s="8">
        <v>10.625</v>
      </c>
      <c r="I1502" s="8">
        <v>64.977000000000004</v>
      </c>
      <c r="J1502" s="8">
        <v>54.351999999999997</v>
      </c>
      <c r="K1502" s="8">
        <v>6.1154823529411804</v>
      </c>
    </row>
    <row r="1503" spans="1:11" x14ac:dyDescent="0.3">
      <c r="A1503" s="7" t="s">
        <v>635</v>
      </c>
      <c r="B1503" s="5" t="s">
        <v>67</v>
      </c>
      <c r="C1503" s="5" t="s">
        <v>55</v>
      </c>
      <c r="D1503" s="5" t="s">
        <v>623</v>
      </c>
      <c r="E1503" s="5" t="s">
        <v>636</v>
      </c>
      <c r="F1503" s="8">
        <v>0.41</v>
      </c>
      <c r="G1503" s="8">
        <v>2.16</v>
      </c>
      <c r="H1503" s="8">
        <v>12.8125</v>
      </c>
      <c r="I1503" s="8">
        <v>38.664000000000001</v>
      </c>
      <c r="J1503" s="8">
        <v>25.851500000000001</v>
      </c>
      <c r="K1503" s="8">
        <v>3.01767804878049</v>
      </c>
    </row>
    <row r="1504" spans="1:11" x14ac:dyDescent="0.3">
      <c r="A1504" s="7" t="s">
        <v>3163</v>
      </c>
      <c r="B1504" s="5" t="s">
        <v>67</v>
      </c>
      <c r="C1504" s="5" t="s">
        <v>72</v>
      </c>
      <c r="D1504" s="5" t="s">
        <v>623</v>
      </c>
      <c r="E1504" s="5" t="s">
        <v>649</v>
      </c>
      <c r="F1504" s="8">
        <v>0.05</v>
      </c>
      <c r="G1504" s="8">
        <v>0.56000000000000005</v>
      </c>
      <c r="H1504" s="8">
        <v>1.5625</v>
      </c>
      <c r="I1504" s="8">
        <v>10.023999999999999</v>
      </c>
      <c r="J1504" s="8">
        <v>8.4614999999999991</v>
      </c>
      <c r="K1504" s="8">
        <v>6.4153599999999997</v>
      </c>
    </row>
    <row r="1505" spans="1:11" x14ac:dyDescent="0.3">
      <c r="A1505" s="7" t="s">
        <v>3166</v>
      </c>
      <c r="B1505" s="5" t="s">
        <v>67</v>
      </c>
      <c r="C1505" s="5" t="s">
        <v>72</v>
      </c>
      <c r="D1505" s="5" t="s">
        <v>623</v>
      </c>
      <c r="E1505" s="5" t="s">
        <v>649</v>
      </c>
      <c r="F1505" s="8">
        <v>0.03</v>
      </c>
      <c r="G1505" s="8">
        <v>0.44</v>
      </c>
      <c r="H1505" s="8">
        <v>0.9375</v>
      </c>
      <c r="I1505" s="8">
        <v>7.8760000000000003</v>
      </c>
      <c r="J1505" s="8">
        <v>6.9385000000000003</v>
      </c>
      <c r="K1505" s="8">
        <v>8.4010666666666705</v>
      </c>
    </row>
    <row r="1506" spans="1:11" x14ac:dyDescent="0.3">
      <c r="A1506" s="7" t="s">
        <v>635</v>
      </c>
      <c r="B1506" s="5" t="s">
        <v>67</v>
      </c>
      <c r="C1506" s="5" t="s">
        <v>72</v>
      </c>
      <c r="D1506" s="5" t="s">
        <v>623</v>
      </c>
      <c r="E1506" s="5" t="s">
        <v>636</v>
      </c>
      <c r="F1506" s="8">
        <v>1.21</v>
      </c>
      <c r="G1506" s="8">
        <v>3.52</v>
      </c>
      <c r="H1506" s="8">
        <v>37.8125</v>
      </c>
      <c r="I1506" s="8">
        <v>63.008000000000003</v>
      </c>
      <c r="J1506" s="8">
        <v>25.195499999999999</v>
      </c>
      <c r="K1506" s="8">
        <v>1.66632727272727</v>
      </c>
    </row>
    <row r="1507" spans="1:11" x14ac:dyDescent="0.3">
      <c r="A1507" s="7" t="s">
        <v>652</v>
      </c>
      <c r="B1507" s="5" t="s">
        <v>67</v>
      </c>
      <c r="C1507" s="5" t="s">
        <v>72</v>
      </c>
      <c r="D1507" s="5" t="s">
        <v>623</v>
      </c>
      <c r="E1507" s="5" t="s">
        <v>649</v>
      </c>
      <c r="F1507" s="8">
        <v>0.66</v>
      </c>
      <c r="G1507" s="8">
        <v>8.82</v>
      </c>
      <c r="H1507" s="8">
        <v>20.625</v>
      </c>
      <c r="I1507" s="8">
        <v>157.87799999999999</v>
      </c>
      <c r="J1507" s="8">
        <v>137.25299999999999</v>
      </c>
      <c r="K1507" s="8">
        <v>7.6546909090909097</v>
      </c>
    </row>
    <row r="1508" spans="1:11" x14ac:dyDescent="0.3">
      <c r="A1508" s="7" t="s">
        <v>635</v>
      </c>
      <c r="B1508" s="5" t="s">
        <v>67</v>
      </c>
      <c r="C1508" s="5" t="s">
        <v>72</v>
      </c>
      <c r="D1508" s="5" t="s">
        <v>623</v>
      </c>
      <c r="E1508" s="5" t="s">
        <v>636</v>
      </c>
      <c r="F1508" s="8">
        <v>0.22</v>
      </c>
      <c r="G1508" s="8">
        <v>1.29</v>
      </c>
      <c r="H1508" s="8">
        <v>6.875</v>
      </c>
      <c r="I1508" s="8">
        <v>23.091000000000001</v>
      </c>
      <c r="J1508" s="8">
        <v>16.216000000000001</v>
      </c>
      <c r="K1508" s="8">
        <v>3.3586909090909098</v>
      </c>
    </row>
    <row r="1509" spans="1:11" x14ac:dyDescent="0.3">
      <c r="A1509" s="7" t="s">
        <v>642</v>
      </c>
      <c r="B1509" s="5" t="s">
        <v>67</v>
      </c>
      <c r="C1509" s="5" t="s">
        <v>72</v>
      </c>
      <c r="D1509" s="5" t="s">
        <v>623</v>
      </c>
      <c r="E1509" s="5" t="s">
        <v>636</v>
      </c>
      <c r="F1509" s="8">
        <v>0.01</v>
      </c>
      <c r="G1509" s="8">
        <v>0.88</v>
      </c>
      <c r="H1509" s="8">
        <v>0.3125</v>
      </c>
      <c r="I1509" s="8">
        <v>15.752000000000001</v>
      </c>
      <c r="J1509" s="8">
        <v>15.439500000000001</v>
      </c>
      <c r="K1509" s="8">
        <v>50.406399999999998</v>
      </c>
    </row>
    <row r="1510" spans="1:11" x14ac:dyDescent="0.3">
      <c r="A1510" s="7" t="s">
        <v>642</v>
      </c>
      <c r="B1510" s="5" t="s">
        <v>67</v>
      </c>
      <c r="C1510" s="5" t="s">
        <v>55</v>
      </c>
      <c r="D1510" s="5" t="s">
        <v>623</v>
      </c>
      <c r="E1510" s="5" t="s">
        <v>636</v>
      </c>
      <c r="F1510" s="8">
        <v>0.01</v>
      </c>
      <c r="G1510" s="8">
        <v>0.45</v>
      </c>
      <c r="H1510" s="8">
        <v>0.3125</v>
      </c>
      <c r="I1510" s="8">
        <v>8.0549999999999997</v>
      </c>
      <c r="J1510" s="8">
        <v>7.7424999999999997</v>
      </c>
      <c r="K1510" s="8">
        <v>25.776</v>
      </c>
    </row>
    <row r="1511" spans="1:11" x14ac:dyDescent="0.3">
      <c r="A1511" s="7" t="s">
        <v>648</v>
      </c>
      <c r="B1511" s="5" t="s">
        <v>67</v>
      </c>
      <c r="C1511" s="5" t="s">
        <v>72</v>
      </c>
      <c r="D1511" s="5" t="s">
        <v>623</v>
      </c>
      <c r="E1511" s="5" t="s">
        <v>649</v>
      </c>
      <c r="F1511" s="8">
        <v>0.81</v>
      </c>
      <c r="G1511" s="8">
        <v>2.67</v>
      </c>
      <c r="H1511" s="8">
        <v>25.3125</v>
      </c>
      <c r="I1511" s="8">
        <v>47.792999999999999</v>
      </c>
      <c r="J1511" s="8">
        <v>22.480499999999999</v>
      </c>
      <c r="K1511" s="8">
        <v>1.8881185185185201</v>
      </c>
    </row>
    <row r="1512" spans="1:11" x14ac:dyDescent="0.3">
      <c r="A1512" s="7" t="s">
        <v>635</v>
      </c>
      <c r="B1512" s="5" t="s">
        <v>67</v>
      </c>
      <c r="C1512" s="5" t="s">
        <v>72</v>
      </c>
      <c r="D1512" s="5" t="s">
        <v>623</v>
      </c>
      <c r="E1512" s="5" t="s">
        <v>636</v>
      </c>
      <c r="F1512" s="8">
        <v>1.75</v>
      </c>
      <c r="G1512" s="8">
        <v>1.61</v>
      </c>
      <c r="H1512" s="8">
        <v>54.6875</v>
      </c>
      <c r="I1512" s="8">
        <v>28.818999999999999</v>
      </c>
      <c r="J1512" s="8">
        <v>-25.868500000000001</v>
      </c>
      <c r="K1512" s="8">
        <v>0.526976</v>
      </c>
    </row>
    <row r="1513" spans="1:11" x14ac:dyDescent="0.3">
      <c r="A1513" s="7" t="s">
        <v>3196</v>
      </c>
      <c r="B1513" s="5" t="s">
        <v>67</v>
      </c>
      <c r="C1513" s="5" t="s">
        <v>72</v>
      </c>
      <c r="D1513" s="5" t="s">
        <v>623</v>
      </c>
      <c r="E1513" s="5" t="s">
        <v>636</v>
      </c>
      <c r="F1513" s="8">
        <v>0.15</v>
      </c>
      <c r="G1513" s="8">
        <v>0.87</v>
      </c>
      <c r="H1513" s="8">
        <v>4.6875</v>
      </c>
      <c r="I1513" s="8">
        <v>15.573</v>
      </c>
      <c r="J1513" s="8">
        <v>10.8855</v>
      </c>
      <c r="K1513" s="8">
        <v>3.3222399999999999</v>
      </c>
    </row>
    <row r="1514" spans="1:11" x14ac:dyDescent="0.3">
      <c r="A1514" s="7" t="s">
        <v>3188</v>
      </c>
      <c r="B1514" s="5" t="s">
        <v>67</v>
      </c>
      <c r="C1514" s="5" t="s">
        <v>72</v>
      </c>
      <c r="D1514" s="5" t="s">
        <v>623</v>
      </c>
      <c r="E1514" s="5" t="s">
        <v>636</v>
      </c>
      <c r="F1514" s="8">
        <v>0.11</v>
      </c>
      <c r="G1514" s="8">
        <v>0.84</v>
      </c>
      <c r="H1514" s="8">
        <v>3.4375</v>
      </c>
      <c r="I1514" s="8">
        <v>15.036</v>
      </c>
      <c r="J1514" s="8">
        <v>11.5985</v>
      </c>
      <c r="K1514" s="8">
        <v>4.3741090909090898</v>
      </c>
    </row>
    <row r="1515" spans="1:11" x14ac:dyDescent="0.3">
      <c r="A1515" s="7" t="s">
        <v>3196</v>
      </c>
      <c r="B1515" s="5" t="s">
        <v>67</v>
      </c>
      <c r="C1515" s="5" t="s">
        <v>72</v>
      </c>
      <c r="D1515" s="5" t="s">
        <v>623</v>
      </c>
      <c r="E1515" s="5" t="s">
        <v>636</v>
      </c>
      <c r="F1515" s="8">
        <v>0.02</v>
      </c>
      <c r="G1515" s="8">
        <v>0.65</v>
      </c>
      <c r="H1515" s="8">
        <v>0.625</v>
      </c>
      <c r="I1515" s="8">
        <v>11.635</v>
      </c>
      <c r="J1515" s="8">
        <v>11.01</v>
      </c>
      <c r="K1515" s="8">
        <v>18.616</v>
      </c>
    </row>
    <row r="1516" spans="1:11" x14ac:dyDescent="0.3">
      <c r="A1516" s="7" t="s">
        <v>3188</v>
      </c>
      <c r="B1516" s="5" t="s">
        <v>67</v>
      </c>
      <c r="C1516" s="5" t="s">
        <v>72</v>
      </c>
      <c r="D1516" s="5" t="s">
        <v>623</v>
      </c>
      <c r="E1516" s="5" t="s">
        <v>636</v>
      </c>
      <c r="F1516" s="8">
        <v>0.13</v>
      </c>
      <c r="G1516" s="8">
        <v>0.83</v>
      </c>
      <c r="H1516" s="8">
        <v>4.0625</v>
      </c>
      <c r="I1516" s="8">
        <v>14.856999999999999</v>
      </c>
      <c r="J1516" s="8">
        <v>10.794499999999999</v>
      </c>
      <c r="K1516" s="8">
        <v>3.6571076923076902</v>
      </c>
    </row>
    <row r="1517" spans="1:11" x14ac:dyDescent="0.3">
      <c r="A1517" s="7" t="s">
        <v>3188</v>
      </c>
      <c r="B1517" s="5" t="s">
        <v>67</v>
      </c>
      <c r="C1517" s="5" t="s">
        <v>72</v>
      </c>
      <c r="D1517" s="5" t="s">
        <v>623</v>
      </c>
      <c r="E1517" s="5" t="s">
        <v>636</v>
      </c>
      <c r="F1517" s="8">
        <v>0.34</v>
      </c>
      <c r="G1517" s="8">
        <v>0.93</v>
      </c>
      <c r="H1517" s="8">
        <v>10.625</v>
      </c>
      <c r="I1517" s="8">
        <v>16.646999999999998</v>
      </c>
      <c r="J1517" s="8">
        <v>6.0220000000000002</v>
      </c>
      <c r="K1517" s="8">
        <v>1.5667764705882401</v>
      </c>
    </row>
    <row r="1518" spans="1:11" x14ac:dyDescent="0.3">
      <c r="A1518" s="7" t="s">
        <v>3196</v>
      </c>
      <c r="B1518" s="5" t="s">
        <v>67</v>
      </c>
      <c r="C1518" s="5" t="s">
        <v>72</v>
      </c>
      <c r="D1518" s="5" t="s">
        <v>623</v>
      </c>
      <c r="E1518" s="5" t="s">
        <v>636</v>
      </c>
      <c r="F1518" s="8">
        <v>0.09</v>
      </c>
      <c r="G1518" s="8">
        <v>0.7</v>
      </c>
      <c r="H1518" s="8">
        <v>2.8125</v>
      </c>
      <c r="I1518" s="8">
        <v>12.53</v>
      </c>
      <c r="J1518" s="8">
        <v>9.7174999999999994</v>
      </c>
      <c r="K1518" s="8">
        <v>4.4551111111111101</v>
      </c>
    </row>
    <row r="1519" spans="1:11" x14ac:dyDescent="0.3">
      <c r="A1519" s="7" t="s">
        <v>3196</v>
      </c>
      <c r="B1519" s="5" t="s">
        <v>67</v>
      </c>
      <c r="C1519" s="5" t="s">
        <v>72</v>
      </c>
      <c r="D1519" s="5" t="s">
        <v>623</v>
      </c>
      <c r="E1519" s="5" t="s">
        <v>636</v>
      </c>
      <c r="F1519" s="8">
        <v>0.14000000000000001</v>
      </c>
      <c r="G1519" s="8">
        <v>0.66</v>
      </c>
      <c r="H1519" s="8">
        <v>4.375</v>
      </c>
      <c r="I1519" s="8">
        <v>11.814</v>
      </c>
      <c r="J1519" s="8">
        <v>7.4390000000000001</v>
      </c>
      <c r="K1519" s="8">
        <v>2.7003428571428598</v>
      </c>
    </row>
    <row r="1520" spans="1:11" x14ac:dyDescent="0.3">
      <c r="A1520" s="7" t="s">
        <v>3188</v>
      </c>
      <c r="B1520" s="5" t="s">
        <v>67</v>
      </c>
      <c r="C1520" s="5" t="s">
        <v>72</v>
      </c>
      <c r="D1520" s="5" t="s">
        <v>623</v>
      </c>
      <c r="E1520" s="5" t="s">
        <v>636</v>
      </c>
      <c r="F1520" s="8">
        <v>0.05</v>
      </c>
      <c r="G1520" s="8">
        <v>0.68</v>
      </c>
      <c r="H1520" s="8">
        <v>1.5625</v>
      </c>
      <c r="I1520" s="8">
        <v>12.172000000000001</v>
      </c>
      <c r="J1520" s="8">
        <v>10.609500000000001</v>
      </c>
      <c r="K1520" s="8">
        <v>7.7900799999999997</v>
      </c>
    </row>
    <row r="1521" spans="1:11" x14ac:dyDescent="0.3">
      <c r="A1521" s="7" t="s">
        <v>3188</v>
      </c>
      <c r="B1521" s="5" t="s">
        <v>67</v>
      </c>
      <c r="C1521" s="5" t="s">
        <v>72</v>
      </c>
      <c r="D1521" s="5" t="s">
        <v>623</v>
      </c>
      <c r="E1521" s="5" t="s">
        <v>636</v>
      </c>
      <c r="F1521" s="8">
        <v>0.16</v>
      </c>
      <c r="G1521" s="8">
        <v>1.21</v>
      </c>
      <c r="H1521" s="8">
        <v>5</v>
      </c>
      <c r="I1521" s="8">
        <v>21.658999999999999</v>
      </c>
      <c r="J1521" s="8">
        <v>16.658999999999999</v>
      </c>
      <c r="K1521" s="8">
        <v>4.3318000000000003</v>
      </c>
    </row>
    <row r="1522" spans="1:11" x14ac:dyDescent="0.3">
      <c r="A1522" s="7" t="s">
        <v>3188</v>
      </c>
      <c r="B1522" s="5" t="s">
        <v>67</v>
      </c>
      <c r="C1522" s="5" t="s">
        <v>72</v>
      </c>
      <c r="D1522" s="5" t="s">
        <v>623</v>
      </c>
      <c r="E1522" s="5" t="s">
        <v>636</v>
      </c>
      <c r="F1522" s="8">
        <v>0.04</v>
      </c>
      <c r="G1522" s="8">
        <v>0.65</v>
      </c>
      <c r="H1522" s="8">
        <v>1.25</v>
      </c>
      <c r="I1522" s="8">
        <v>11.635</v>
      </c>
      <c r="J1522" s="8">
        <v>10.385</v>
      </c>
      <c r="K1522" s="8">
        <v>9.3079999999999998</v>
      </c>
    </row>
    <row r="1523" spans="1:11" x14ac:dyDescent="0.3">
      <c r="A1523" s="7" t="s">
        <v>3299</v>
      </c>
      <c r="B1523" s="5" t="s">
        <v>54</v>
      </c>
      <c r="C1523" s="5" t="s">
        <v>72</v>
      </c>
      <c r="D1523" s="5" t="s">
        <v>86</v>
      </c>
      <c r="E1523" s="5" t="s">
        <v>3282</v>
      </c>
      <c r="F1523" s="8">
        <v>0.01</v>
      </c>
      <c r="G1523" s="8">
        <v>0.12</v>
      </c>
      <c r="H1523" s="8">
        <v>0.3125</v>
      </c>
      <c r="I1523" s="8">
        <v>2.1480000000000001</v>
      </c>
      <c r="J1523" s="8">
        <v>1.8354999999999999</v>
      </c>
      <c r="K1523" s="8">
        <v>6.8735999999999997</v>
      </c>
    </row>
    <row r="1524" spans="1:11" x14ac:dyDescent="0.3">
      <c r="A1524" s="7" t="s">
        <v>1447</v>
      </c>
      <c r="B1524" s="5" t="s">
        <v>54</v>
      </c>
      <c r="C1524" s="5" t="s">
        <v>72</v>
      </c>
      <c r="D1524" s="5" t="s">
        <v>86</v>
      </c>
      <c r="E1524" s="5" t="s">
        <v>1360</v>
      </c>
      <c r="F1524" s="8">
        <v>1.37</v>
      </c>
      <c r="G1524" s="8">
        <v>4.16</v>
      </c>
      <c r="H1524" s="8">
        <v>42.8125</v>
      </c>
      <c r="I1524" s="8">
        <v>74.463999999999999</v>
      </c>
      <c r="J1524" s="8">
        <v>31.651499999999999</v>
      </c>
      <c r="K1524" s="8">
        <v>1.7393051094890499</v>
      </c>
    </row>
    <row r="1525" spans="1:11" x14ac:dyDescent="0.3">
      <c r="A1525" s="7" t="s">
        <v>3297</v>
      </c>
      <c r="B1525" s="5" t="s">
        <v>67</v>
      </c>
      <c r="C1525" s="5" t="s">
        <v>72</v>
      </c>
      <c r="D1525" s="5" t="s">
        <v>86</v>
      </c>
      <c r="E1525" s="5" t="s">
        <v>3282</v>
      </c>
      <c r="F1525" s="8">
        <v>0.01</v>
      </c>
      <c r="G1525" s="8">
        <v>0.2</v>
      </c>
      <c r="H1525" s="8">
        <v>0.3125</v>
      </c>
      <c r="I1525" s="8">
        <v>3.58</v>
      </c>
      <c r="J1525" s="8">
        <v>3.2675000000000001</v>
      </c>
      <c r="K1525" s="8">
        <v>11.456</v>
      </c>
    </row>
    <row r="1526" spans="1:11" x14ac:dyDescent="0.3">
      <c r="A1526" s="7" t="s">
        <v>622</v>
      </c>
      <c r="B1526" s="5" t="s">
        <v>67</v>
      </c>
      <c r="C1526" s="5" t="s">
        <v>55</v>
      </c>
      <c r="D1526" s="5" t="s">
        <v>623</v>
      </c>
      <c r="E1526" s="5" t="s">
        <v>624</v>
      </c>
      <c r="F1526" s="8">
        <v>1.1599999999999999</v>
      </c>
      <c r="G1526" s="8">
        <v>3.6</v>
      </c>
      <c r="H1526" s="8">
        <v>36.25</v>
      </c>
      <c r="I1526" s="8">
        <v>64.44</v>
      </c>
      <c r="J1526" s="8">
        <v>28.19</v>
      </c>
      <c r="K1526" s="8">
        <v>1.7776551724137899</v>
      </c>
    </row>
    <row r="1527" spans="1:11" x14ac:dyDescent="0.3">
      <c r="A1527" s="7" t="s">
        <v>622</v>
      </c>
      <c r="B1527" s="5" t="s">
        <v>67</v>
      </c>
      <c r="C1527" s="5" t="s">
        <v>72</v>
      </c>
      <c r="D1527" s="5" t="s">
        <v>623</v>
      </c>
      <c r="E1527" s="5" t="s">
        <v>624</v>
      </c>
      <c r="F1527" s="8">
        <v>0.99</v>
      </c>
      <c r="G1527" s="8">
        <v>2.84</v>
      </c>
      <c r="H1527" s="8">
        <v>30.9375</v>
      </c>
      <c r="I1527" s="8">
        <v>50.835999999999999</v>
      </c>
      <c r="J1527" s="8">
        <v>19.898499999999999</v>
      </c>
      <c r="K1527" s="8">
        <v>1.64318383838384</v>
      </c>
    </row>
    <row r="1528" spans="1:11" x14ac:dyDescent="0.3">
      <c r="A1528" s="7" t="s">
        <v>622</v>
      </c>
      <c r="B1528" s="5" t="s">
        <v>67</v>
      </c>
      <c r="C1528" s="5" t="s">
        <v>72</v>
      </c>
      <c r="D1528" s="5" t="s">
        <v>623</v>
      </c>
      <c r="E1528" s="5" t="s">
        <v>624</v>
      </c>
      <c r="F1528" s="8">
        <v>0.38</v>
      </c>
      <c r="G1528" s="8">
        <v>1.1000000000000001</v>
      </c>
      <c r="H1528" s="8">
        <v>11.875</v>
      </c>
      <c r="I1528" s="8">
        <v>19.690000000000001</v>
      </c>
      <c r="J1528" s="8">
        <v>7.8150000000000004</v>
      </c>
      <c r="K1528" s="8">
        <v>1.6581052631578901</v>
      </c>
    </row>
    <row r="1529" spans="1:11" x14ac:dyDescent="0.3">
      <c r="A1529" s="7" t="s">
        <v>631</v>
      </c>
      <c r="B1529" s="5" t="s">
        <v>67</v>
      </c>
      <c r="C1529" s="5" t="s">
        <v>72</v>
      </c>
      <c r="D1529" s="5" t="s">
        <v>623</v>
      </c>
      <c r="E1529" s="5" t="s">
        <v>624</v>
      </c>
      <c r="F1529" s="8">
        <v>0.41</v>
      </c>
      <c r="G1529" s="8">
        <v>1.1299999999999999</v>
      </c>
      <c r="H1529" s="8">
        <v>12.8125</v>
      </c>
      <c r="I1529" s="8">
        <v>20.227</v>
      </c>
      <c r="J1529" s="8">
        <v>7.4145000000000003</v>
      </c>
      <c r="K1529" s="8">
        <v>1.57869268292683</v>
      </c>
    </row>
    <row r="1530" spans="1:11" x14ac:dyDescent="0.3">
      <c r="A1530" s="7" t="s">
        <v>631</v>
      </c>
      <c r="B1530" s="5" t="s">
        <v>67</v>
      </c>
      <c r="C1530" s="5" t="s">
        <v>72</v>
      </c>
      <c r="D1530" s="5" t="s">
        <v>623</v>
      </c>
      <c r="E1530" s="5" t="s">
        <v>624</v>
      </c>
      <c r="F1530" s="8">
        <v>0.38</v>
      </c>
      <c r="G1530" s="8">
        <v>1.1000000000000001</v>
      </c>
      <c r="H1530" s="8">
        <v>11.875</v>
      </c>
      <c r="I1530" s="8">
        <v>19.690000000000001</v>
      </c>
      <c r="J1530" s="8">
        <v>7.8150000000000004</v>
      </c>
      <c r="K1530" s="8">
        <v>1.6581052631578901</v>
      </c>
    </row>
    <row r="1531" spans="1:11" x14ac:dyDescent="0.3">
      <c r="A1531" s="7" t="s">
        <v>298</v>
      </c>
      <c r="B1531" s="5" t="s">
        <v>67</v>
      </c>
      <c r="C1531" s="5" t="s">
        <v>72</v>
      </c>
      <c r="D1531" s="5" t="s">
        <v>623</v>
      </c>
      <c r="E1531" s="5" t="s">
        <v>1356</v>
      </c>
      <c r="F1531" s="8">
        <v>0.01</v>
      </c>
      <c r="G1531" s="8">
        <v>2.52</v>
      </c>
      <c r="H1531" s="8">
        <v>0.3125</v>
      </c>
      <c r="I1531" s="8">
        <v>45.107999999999997</v>
      </c>
      <c r="J1531" s="8">
        <v>44.795499999999997</v>
      </c>
      <c r="K1531" s="8">
        <v>144.34559999999999</v>
      </c>
    </row>
    <row r="1532" spans="1:11" x14ac:dyDescent="0.3">
      <c r="A1532" s="7" t="s">
        <v>1348</v>
      </c>
      <c r="B1532" s="5" t="s">
        <v>54</v>
      </c>
      <c r="C1532" s="5" t="s">
        <v>55</v>
      </c>
      <c r="D1532" s="5" t="s">
        <v>1349</v>
      </c>
      <c r="E1532" s="5" t="s">
        <v>1350</v>
      </c>
      <c r="F1532" s="8">
        <v>0.05</v>
      </c>
      <c r="G1532" s="8">
        <v>0.21</v>
      </c>
      <c r="H1532" s="8">
        <v>1.5625</v>
      </c>
      <c r="I1532" s="8">
        <v>3.7589999999999999</v>
      </c>
      <c r="J1532" s="8">
        <v>2.1964999999999999</v>
      </c>
      <c r="K1532" s="8">
        <v>2.4057599999999999</v>
      </c>
    </row>
    <row r="1533" spans="1:11" x14ac:dyDescent="0.3">
      <c r="A1533" s="7" t="s">
        <v>1348</v>
      </c>
      <c r="B1533" s="5" t="s">
        <v>54</v>
      </c>
      <c r="C1533" s="5" t="s">
        <v>72</v>
      </c>
      <c r="D1533" s="5" t="s">
        <v>1349</v>
      </c>
      <c r="E1533" s="5" t="s">
        <v>1350</v>
      </c>
      <c r="F1533" s="8">
        <v>0.19</v>
      </c>
      <c r="G1533" s="8">
        <v>0.61</v>
      </c>
      <c r="H1533" s="8">
        <v>5.9375</v>
      </c>
      <c r="I1533" s="8">
        <v>10.919</v>
      </c>
      <c r="J1533" s="8">
        <v>4.9814999999999996</v>
      </c>
      <c r="K1533" s="8">
        <v>1.8389894736842101</v>
      </c>
    </row>
    <row r="1534" spans="1:11" x14ac:dyDescent="0.3">
      <c r="A1534" s="7" t="s">
        <v>670</v>
      </c>
      <c r="B1534" s="5" t="s">
        <v>67</v>
      </c>
      <c r="C1534" s="5" t="s">
        <v>72</v>
      </c>
      <c r="D1534" s="5" t="s">
        <v>660</v>
      </c>
      <c r="E1534" s="5" t="s">
        <v>661</v>
      </c>
      <c r="F1534" s="8">
        <v>0.81</v>
      </c>
      <c r="G1534" s="8">
        <v>3.23</v>
      </c>
      <c r="H1534" s="8">
        <v>25.3125</v>
      </c>
      <c r="I1534" s="8">
        <v>57.817</v>
      </c>
      <c r="J1534" s="8">
        <v>32.5045</v>
      </c>
      <c r="K1534" s="8">
        <v>2.2841283950617299</v>
      </c>
    </row>
    <row r="1535" spans="1:11" x14ac:dyDescent="0.3">
      <c r="A1535" s="7" t="s">
        <v>670</v>
      </c>
      <c r="B1535" s="5" t="s">
        <v>67</v>
      </c>
      <c r="C1535" s="5" t="s">
        <v>72</v>
      </c>
      <c r="D1535" s="5" t="s">
        <v>660</v>
      </c>
      <c r="E1535" s="5" t="s">
        <v>661</v>
      </c>
      <c r="F1535" s="8">
        <v>3.55</v>
      </c>
      <c r="G1535" s="8">
        <v>13.12</v>
      </c>
      <c r="H1535" s="8">
        <v>110.9375</v>
      </c>
      <c r="I1535" s="8">
        <v>234.84800000000001</v>
      </c>
      <c r="J1535" s="8">
        <v>123.9105</v>
      </c>
      <c r="K1535" s="8">
        <v>2.1169397183098599</v>
      </c>
    </row>
    <row r="1536" spans="1:11" x14ac:dyDescent="0.3">
      <c r="A1536" s="7" t="s">
        <v>666</v>
      </c>
      <c r="B1536" s="5" t="s">
        <v>67</v>
      </c>
      <c r="C1536" s="5" t="s">
        <v>72</v>
      </c>
      <c r="D1536" s="5" t="s">
        <v>660</v>
      </c>
      <c r="E1536" s="5" t="s">
        <v>661</v>
      </c>
      <c r="F1536" s="8">
        <v>1.3</v>
      </c>
      <c r="G1536" s="8">
        <v>12.65</v>
      </c>
      <c r="H1536" s="8">
        <v>40.625</v>
      </c>
      <c r="I1536" s="8">
        <v>226.435</v>
      </c>
      <c r="J1536" s="8">
        <v>185.81</v>
      </c>
      <c r="K1536" s="8">
        <v>5.5737846153846196</v>
      </c>
    </row>
    <row r="1537" spans="1:11" x14ac:dyDescent="0.3">
      <c r="A1537" s="7" t="s">
        <v>3205</v>
      </c>
      <c r="B1537" s="5" t="s">
        <v>67</v>
      </c>
      <c r="C1537" s="5" t="s">
        <v>55</v>
      </c>
      <c r="D1537" s="5" t="s">
        <v>660</v>
      </c>
      <c r="E1537" s="5" t="s">
        <v>661</v>
      </c>
      <c r="F1537" s="8">
        <v>3.82</v>
      </c>
      <c r="G1537" s="8">
        <v>9.44</v>
      </c>
      <c r="H1537" s="8">
        <v>119.375</v>
      </c>
      <c r="I1537" s="8">
        <v>168.976</v>
      </c>
      <c r="J1537" s="8">
        <v>49.600999999999999</v>
      </c>
      <c r="K1537" s="8">
        <v>1.4155057591622999</v>
      </c>
    </row>
    <row r="1538" spans="1:11" x14ac:dyDescent="0.3">
      <c r="A1538" s="7" t="s">
        <v>3205</v>
      </c>
      <c r="B1538" s="5" t="s">
        <v>67</v>
      </c>
      <c r="C1538" s="5" t="s">
        <v>72</v>
      </c>
      <c r="D1538" s="5" t="s">
        <v>660</v>
      </c>
      <c r="E1538" s="5" t="s">
        <v>661</v>
      </c>
      <c r="F1538" s="8">
        <v>2.4500000000000002</v>
      </c>
      <c r="G1538" s="8">
        <v>6.26</v>
      </c>
      <c r="H1538" s="8">
        <v>76.5625</v>
      </c>
      <c r="I1538" s="8">
        <v>112.054</v>
      </c>
      <c r="J1538" s="8">
        <v>35.491500000000002</v>
      </c>
      <c r="K1538" s="8">
        <v>1.46356244897959</v>
      </c>
    </row>
    <row r="1539" spans="1:11" x14ac:dyDescent="0.3">
      <c r="A1539" s="7" t="s">
        <v>666</v>
      </c>
      <c r="B1539" s="5" t="s">
        <v>67</v>
      </c>
      <c r="C1539" s="5" t="s">
        <v>72</v>
      </c>
      <c r="D1539" s="5" t="s">
        <v>660</v>
      </c>
      <c r="E1539" s="5" t="s">
        <v>661</v>
      </c>
      <c r="F1539" s="8">
        <v>1.19</v>
      </c>
      <c r="G1539" s="8">
        <v>13.29</v>
      </c>
      <c r="H1539" s="8">
        <v>37.1875</v>
      </c>
      <c r="I1539" s="8">
        <v>237.89099999999999</v>
      </c>
      <c r="J1539" s="8">
        <v>200.70349999999999</v>
      </c>
      <c r="K1539" s="8">
        <v>6.3970689075630203</v>
      </c>
    </row>
    <row r="1540" spans="1:11" x14ac:dyDescent="0.3">
      <c r="A1540" s="7" t="s">
        <v>658</v>
      </c>
      <c r="B1540" s="5" t="s">
        <v>54</v>
      </c>
      <c r="C1540" s="5" t="s">
        <v>72</v>
      </c>
      <c r="D1540" s="5" t="s">
        <v>660</v>
      </c>
      <c r="E1540" s="5" t="s">
        <v>661</v>
      </c>
      <c r="F1540" s="8">
        <v>1.6</v>
      </c>
      <c r="G1540" s="8">
        <v>14.82</v>
      </c>
      <c r="H1540" s="8">
        <v>50</v>
      </c>
      <c r="I1540" s="8">
        <v>265.27800000000002</v>
      </c>
      <c r="J1540" s="8">
        <v>215.27799999999999</v>
      </c>
      <c r="K1540" s="8">
        <v>5.3055599999999998</v>
      </c>
    </row>
    <row r="1541" spans="1:11" x14ac:dyDescent="0.3">
      <c r="A1541" s="7" t="s">
        <v>658</v>
      </c>
      <c r="B1541" s="5" t="s">
        <v>54</v>
      </c>
      <c r="C1541" s="5" t="s">
        <v>72</v>
      </c>
      <c r="D1541" s="5" t="s">
        <v>660</v>
      </c>
      <c r="E1541" s="5" t="s">
        <v>661</v>
      </c>
      <c r="F1541" s="8">
        <v>1.31</v>
      </c>
      <c r="G1541" s="8">
        <v>15.13</v>
      </c>
      <c r="H1541" s="8">
        <v>40.9375</v>
      </c>
      <c r="I1541" s="8">
        <v>270.827</v>
      </c>
      <c r="J1541" s="8">
        <v>229.8895</v>
      </c>
      <c r="K1541" s="8">
        <v>6.6156213740457996</v>
      </c>
    </row>
    <row r="1542" spans="1:11" x14ac:dyDescent="0.3">
      <c r="A1542" s="7" t="s">
        <v>3209</v>
      </c>
      <c r="B1542" s="5" t="s">
        <v>67</v>
      </c>
      <c r="C1542" s="5" t="s">
        <v>55</v>
      </c>
      <c r="D1542" s="5" t="s">
        <v>660</v>
      </c>
      <c r="E1542" s="5" t="s">
        <v>661</v>
      </c>
      <c r="F1542" s="8">
        <v>2.65</v>
      </c>
      <c r="G1542" s="8">
        <v>1.79</v>
      </c>
      <c r="H1542" s="8">
        <v>82.8125</v>
      </c>
      <c r="I1542" s="8">
        <v>32.040999999999997</v>
      </c>
      <c r="J1542" s="8">
        <v>-50.771500000000003</v>
      </c>
      <c r="K1542" s="8">
        <v>0.38691018867924498</v>
      </c>
    </row>
    <row r="1543" spans="1:11" x14ac:dyDescent="0.3">
      <c r="A1543" s="7" t="s">
        <v>658</v>
      </c>
      <c r="B1543" s="5" t="s">
        <v>54</v>
      </c>
      <c r="C1543" s="5" t="s">
        <v>72</v>
      </c>
      <c r="D1543" s="5" t="s">
        <v>660</v>
      </c>
      <c r="E1543" s="5" t="s">
        <v>661</v>
      </c>
      <c r="F1543" s="8">
        <v>1.97</v>
      </c>
      <c r="G1543" s="8">
        <v>14.57</v>
      </c>
      <c r="H1543" s="8">
        <v>61.5625</v>
      </c>
      <c r="I1543" s="8">
        <v>260.803</v>
      </c>
      <c r="J1543" s="8">
        <v>199.2405</v>
      </c>
      <c r="K1543" s="8">
        <v>4.2363939086294398</v>
      </c>
    </row>
    <row r="1544" spans="1:11" x14ac:dyDescent="0.3">
      <c r="A1544" s="7" t="s">
        <v>675</v>
      </c>
      <c r="B1544" s="5" t="s">
        <v>54</v>
      </c>
      <c r="C1544" s="5" t="s">
        <v>55</v>
      </c>
      <c r="D1544" s="5" t="s">
        <v>660</v>
      </c>
      <c r="E1544" s="5" t="s">
        <v>676</v>
      </c>
      <c r="F1544" s="8">
        <v>0.06</v>
      </c>
      <c r="G1544" s="8">
        <v>2.58</v>
      </c>
      <c r="H1544" s="8">
        <v>1.875</v>
      </c>
      <c r="I1544" s="8">
        <v>46.182000000000002</v>
      </c>
      <c r="J1544" s="8">
        <v>44.307000000000002</v>
      </c>
      <c r="K1544" s="8">
        <v>24.630400000000002</v>
      </c>
    </row>
    <row r="1545" spans="1:11" x14ac:dyDescent="0.3">
      <c r="A1545" s="7" t="s">
        <v>3308</v>
      </c>
      <c r="B1545" s="5" t="s">
        <v>67</v>
      </c>
      <c r="C1545" s="5" t="s">
        <v>72</v>
      </c>
      <c r="D1545" s="5" t="s">
        <v>660</v>
      </c>
      <c r="E1545" s="5" t="s">
        <v>676</v>
      </c>
      <c r="F1545" s="8">
        <v>0.35</v>
      </c>
      <c r="G1545" s="8">
        <v>20.04</v>
      </c>
      <c r="H1545" s="8">
        <v>10.9375</v>
      </c>
      <c r="I1545" s="8">
        <v>358.71600000000001</v>
      </c>
      <c r="J1545" s="8">
        <v>347.77850000000001</v>
      </c>
      <c r="K1545" s="8">
        <v>32.796891428571399</v>
      </c>
    </row>
    <row r="1546" spans="1:11" x14ac:dyDescent="0.3">
      <c r="A1546" s="7" t="s">
        <v>3308</v>
      </c>
      <c r="B1546" s="5" t="s">
        <v>67</v>
      </c>
      <c r="C1546" s="5" t="s">
        <v>55</v>
      </c>
      <c r="D1546" s="5" t="s">
        <v>660</v>
      </c>
      <c r="E1546" s="5" t="s">
        <v>676</v>
      </c>
      <c r="F1546" s="8">
        <v>1.18</v>
      </c>
      <c r="G1546" s="8">
        <v>0.06</v>
      </c>
      <c r="H1546" s="8">
        <v>36.875</v>
      </c>
      <c r="I1546" s="8">
        <v>1.0740000000000001</v>
      </c>
      <c r="J1546" s="8">
        <v>-35.801000000000002</v>
      </c>
      <c r="K1546" s="8">
        <v>2.9125423728813601E-2</v>
      </c>
    </row>
    <row r="1547" spans="1:11" x14ac:dyDescent="0.3">
      <c r="A1547" s="7" t="s">
        <v>3308</v>
      </c>
      <c r="B1547" s="5" t="s">
        <v>67</v>
      </c>
      <c r="C1547" s="5" t="s">
        <v>55</v>
      </c>
      <c r="D1547" s="5" t="s">
        <v>660</v>
      </c>
      <c r="E1547" s="5" t="s">
        <v>676</v>
      </c>
      <c r="F1547" s="8">
        <v>2.68</v>
      </c>
      <c r="G1547" s="8">
        <v>8.4700000000000006</v>
      </c>
      <c r="H1547" s="8">
        <v>83.75</v>
      </c>
      <c r="I1547" s="8">
        <v>151.613</v>
      </c>
      <c r="J1547" s="8">
        <v>67.863</v>
      </c>
      <c r="K1547" s="8">
        <v>1.8103044776119399</v>
      </c>
    </row>
    <row r="1548" spans="1:11" x14ac:dyDescent="0.3">
      <c r="A1548" s="7" t="s">
        <v>3314</v>
      </c>
      <c r="B1548" s="5" t="s">
        <v>67</v>
      </c>
      <c r="C1548" s="5" t="s">
        <v>72</v>
      </c>
      <c r="D1548" s="5" t="s">
        <v>660</v>
      </c>
      <c r="E1548" s="5" t="s">
        <v>676</v>
      </c>
      <c r="F1548" s="8">
        <v>0.42</v>
      </c>
      <c r="G1548" s="8">
        <v>31.86</v>
      </c>
      <c r="H1548" s="8">
        <v>13.125</v>
      </c>
      <c r="I1548" s="8">
        <v>570.29399999999998</v>
      </c>
      <c r="J1548" s="8">
        <v>557.16899999999998</v>
      </c>
      <c r="K1548" s="8">
        <v>43.4509714285714</v>
      </c>
    </row>
    <row r="1549" spans="1:11" x14ac:dyDescent="0.3">
      <c r="A1549" s="7" t="s">
        <v>3314</v>
      </c>
      <c r="B1549" s="5" t="s">
        <v>67</v>
      </c>
      <c r="C1549" s="5" t="s">
        <v>72</v>
      </c>
      <c r="D1549" s="5" t="s">
        <v>660</v>
      </c>
      <c r="E1549" s="5" t="s">
        <v>676</v>
      </c>
      <c r="F1549" s="8">
        <v>1.75</v>
      </c>
      <c r="G1549" s="8">
        <v>25.23</v>
      </c>
      <c r="H1549" s="8">
        <v>54.6875</v>
      </c>
      <c r="I1549" s="8">
        <v>451.61700000000002</v>
      </c>
      <c r="J1549" s="8">
        <v>396.92950000000002</v>
      </c>
      <c r="K1549" s="8">
        <v>8.2581394285714307</v>
      </c>
    </row>
    <row r="1550" spans="1:11" x14ac:dyDescent="0.3">
      <c r="A1550" s="7" t="s">
        <v>3314</v>
      </c>
      <c r="B1550" s="5" t="s">
        <v>67</v>
      </c>
      <c r="C1550" s="5" t="s">
        <v>72</v>
      </c>
      <c r="D1550" s="5" t="s">
        <v>660</v>
      </c>
      <c r="E1550" s="5" t="s">
        <v>676</v>
      </c>
      <c r="F1550" s="8">
        <v>4.8099999999999996</v>
      </c>
      <c r="G1550" s="8">
        <v>3.37</v>
      </c>
      <c r="H1550" s="8">
        <v>150.3125</v>
      </c>
      <c r="I1550" s="8">
        <v>60.323</v>
      </c>
      <c r="J1550" s="8">
        <v>-89.989500000000007</v>
      </c>
      <c r="K1550" s="8">
        <v>0.40131725571725602</v>
      </c>
    </row>
    <row r="1551" spans="1:11" x14ac:dyDescent="0.3">
      <c r="A1551" s="7" t="s">
        <v>3314</v>
      </c>
      <c r="B1551" s="5" t="s">
        <v>67</v>
      </c>
      <c r="C1551" s="5" t="s">
        <v>72</v>
      </c>
      <c r="D1551" s="5" t="s">
        <v>660</v>
      </c>
      <c r="E1551" s="5" t="s">
        <v>676</v>
      </c>
      <c r="F1551" s="8">
        <v>1.51</v>
      </c>
      <c r="G1551" s="8">
        <v>21.47</v>
      </c>
      <c r="H1551" s="8">
        <v>47.1875</v>
      </c>
      <c r="I1551" s="8">
        <v>384.31299999999999</v>
      </c>
      <c r="J1551" s="8">
        <v>337.12549999999999</v>
      </c>
      <c r="K1551" s="8">
        <v>8.1443814569536404</v>
      </c>
    </row>
    <row r="1552" spans="1:11" x14ac:dyDescent="0.3">
      <c r="A1552" s="7" t="s">
        <v>3314</v>
      </c>
      <c r="B1552" s="5" t="s">
        <v>67</v>
      </c>
      <c r="C1552" s="5" t="s">
        <v>72</v>
      </c>
      <c r="D1552" s="5" t="s">
        <v>660</v>
      </c>
      <c r="E1552" s="5" t="s">
        <v>676</v>
      </c>
      <c r="F1552" s="8">
        <v>0.9</v>
      </c>
      <c r="G1552" s="8">
        <v>33.33</v>
      </c>
      <c r="H1552" s="8">
        <v>28.125</v>
      </c>
      <c r="I1552" s="8">
        <v>596.60699999999997</v>
      </c>
      <c r="J1552" s="8">
        <v>568.48199999999997</v>
      </c>
      <c r="K1552" s="8">
        <v>21.212693333333299</v>
      </c>
    </row>
    <row r="1553" spans="1:11" x14ac:dyDescent="0.3">
      <c r="A1553" s="7" t="s">
        <v>3314</v>
      </c>
      <c r="B1553" s="5" t="s">
        <v>67</v>
      </c>
      <c r="C1553" s="5" t="s">
        <v>55</v>
      </c>
      <c r="D1553" s="5" t="s">
        <v>660</v>
      </c>
      <c r="E1553" s="5" t="s">
        <v>676</v>
      </c>
      <c r="F1553" s="8">
        <v>1.27</v>
      </c>
      <c r="G1553" s="8">
        <v>16.13</v>
      </c>
      <c r="H1553" s="8">
        <v>39.6875</v>
      </c>
      <c r="I1553" s="8">
        <v>288.72699999999998</v>
      </c>
      <c r="J1553" s="8">
        <v>249.0395</v>
      </c>
      <c r="K1553" s="8">
        <v>7.2750110236220502</v>
      </c>
    </row>
    <row r="1554" spans="1:11" x14ac:dyDescent="0.3">
      <c r="A1554" s="7" t="s">
        <v>3314</v>
      </c>
      <c r="B1554" s="5" t="s">
        <v>67</v>
      </c>
      <c r="C1554" s="5" t="s">
        <v>55</v>
      </c>
      <c r="D1554" s="5" t="s">
        <v>660</v>
      </c>
      <c r="E1554" s="5" t="s">
        <v>676</v>
      </c>
      <c r="F1554" s="8">
        <v>0.14000000000000001</v>
      </c>
      <c r="G1554" s="8">
        <v>20.65</v>
      </c>
      <c r="H1554" s="8">
        <v>4.375</v>
      </c>
      <c r="I1554" s="8">
        <v>369.63499999999999</v>
      </c>
      <c r="J1554" s="8">
        <v>365.26</v>
      </c>
      <c r="K1554" s="8">
        <v>84.488</v>
      </c>
    </row>
    <row r="1555" spans="1:11" x14ac:dyDescent="0.3">
      <c r="A1555" s="7" t="s">
        <v>3323</v>
      </c>
      <c r="B1555" s="5" t="s">
        <v>67</v>
      </c>
      <c r="C1555" s="5" t="s">
        <v>72</v>
      </c>
      <c r="D1555" s="5" t="s">
        <v>660</v>
      </c>
      <c r="E1555" s="5" t="s">
        <v>676</v>
      </c>
      <c r="F1555" s="8">
        <v>5.52</v>
      </c>
      <c r="G1555" s="8">
        <v>0.14000000000000001</v>
      </c>
      <c r="H1555" s="8">
        <v>172.5</v>
      </c>
      <c r="I1555" s="8">
        <v>2.5059999999999998</v>
      </c>
      <c r="J1555" s="8">
        <v>-169.994</v>
      </c>
      <c r="K1555" s="8">
        <v>1.4527536231884099E-2</v>
      </c>
    </row>
    <row r="1556" spans="1:11" x14ac:dyDescent="0.3">
      <c r="A1556" s="7" t="s">
        <v>3323</v>
      </c>
      <c r="B1556" s="5" t="s">
        <v>67</v>
      </c>
      <c r="C1556" s="5" t="s">
        <v>72</v>
      </c>
      <c r="D1556" s="5" t="s">
        <v>660</v>
      </c>
      <c r="E1556" s="5" t="s">
        <v>676</v>
      </c>
      <c r="F1556" s="8">
        <v>1.1000000000000001</v>
      </c>
      <c r="G1556" s="8">
        <v>0.46</v>
      </c>
      <c r="H1556" s="8">
        <v>34.375</v>
      </c>
      <c r="I1556" s="8">
        <v>8.234</v>
      </c>
      <c r="J1556" s="8">
        <v>-26.140999999999998</v>
      </c>
      <c r="K1556" s="8">
        <v>0.239534545454545</v>
      </c>
    </row>
    <row r="1557" spans="1:11" x14ac:dyDescent="0.3">
      <c r="A1557" s="7" t="s">
        <v>675</v>
      </c>
      <c r="B1557" s="5" t="s">
        <v>54</v>
      </c>
      <c r="C1557" s="5" t="s">
        <v>72</v>
      </c>
      <c r="D1557" s="5" t="s">
        <v>660</v>
      </c>
      <c r="E1557" s="5" t="s">
        <v>676</v>
      </c>
      <c r="F1557" s="8">
        <v>0.28999999999999998</v>
      </c>
      <c r="G1557" s="8">
        <v>4.9000000000000004</v>
      </c>
      <c r="H1557" s="8">
        <v>9.0625</v>
      </c>
      <c r="I1557" s="8">
        <v>87.71</v>
      </c>
      <c r="J1557" s="8">
        <v>78.647499999999994</v>
      </c>
      <c r="K1557" s="8">
        <v>9.6783448275862103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Bd_RQ_filtrada</vt:lpstr>
      <vt:lpstr>Estadisticas Muestras test ABA </vt:lpstr>
      <vt:lpstr>Informacion Test ABA Ajustado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EDUARDO BASÁEZ LARA</cp:lastModifiedBy>
  <dcterms:created xsi:type="dcterms:W3CDTF">2024-11-27T15:58:29Z</dcterms:created>
  <dcterms:modified xsi:type="dcterms:W3CDTF">2025-07-15T01:12:12Z</dcterms:modified>
</cp:coreProperties>
</file>