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Proyecto final recursos\"/>
    </mc:Choice>
  </mc:AlternateContent>
  <xr:revisionPtr revIDLastSave="0" documentId="13_ncr:1_{13FFBB54-0D8D-4958-B108-3E9A0A8FCD2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yj4mU3+eesZ3zoaOWMY2r2OR0uf+BHx8IKgM7w6MajQ="/>
    </ext>
  </extLst>
</workbook>
</file>

<file path=xl/calcChain.xml><?xml version="1.0" encoding="utf-8"?>
<calcChain xmlns="http://schemas.openxmlformats.org/spreadsheetml/2006/main">
  <c r="G24" i="3" l="1"/>
  <c r="F24" i="3"/>
  <c r="E24" i="3"/>
  <c r="D24" i="3"/>
  <c r="D23" i="3"/>
  <c r="E23" i="3" s="1"/>
  <c r="F23" i="3" s="1"/>
  <c r="G23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C23" i="3"/>
  <c r="H4" i="3"/>
</calcChain>
</file>

<file path=xl/sharedStrings.xml><?xml version="1.0" encoding="utf-8"?>
<sst xmlns="http://schemas.openxmlformats.org/spreadsheetml/2006/main" count="234" uniqueCount="106">
  <si>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</si>
  <si>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</si>
  <si>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</si>
  <si>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</si>
  <si>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</si>
  <si>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</si>
  <si>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</si>
  <si>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</si>
  <si>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</si>
  <si>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Expriencia de usuario</t>
  </si>
  <si>
    <t>Residentes</t>
  </si>
  <si>
    <t>Página web con menús interactivos</t>
  </si>
  <si>
    <t>Visualizar todas las opciones del aplicativo web del conjunto</t>
  </si>
  <si>
    <t>Alta</t>
  </si>
  <si>
    <t>Terminado</t>
  </si>
  <si>
    <t>REQ002</t>
  </si>
  <si>
    <t>Carrusel de imágenes</t>
  </si>
  <si>
    <t>Collage fotografías conjunto</t>
  </si>
  <si>
    <t>Presentación del conjunto mediante fotografías</t>
  </si>
  <si>
    <t>Baja</t>
  </si>
  <si>
    <t>REQ003</t>
  </si>
  <si>
    <t>Interfaz usuario residente</t>
  </si>
  <si>
    <t>Interfaz para los residentes</t>
  </si>
  <si>
    <t xml:space="preserve">Presentar todos los submenus de forma correcta </t>
  </si>
  <si>
    <t>REQ004</t>
  </si>
  <si>
    <t>Formulario usuario residente</t>
  </si>
  <si>
    <t>Formulario registro e inicio de sesión</t>
  </si>
  <si>
    <t xml:space="preserve">Ingresar datos personales y del domicilio </t>
  </si>
  <si>
    <t>REQ005</t>
  </si>
  <si>
    <t>Interfaz usuario administrador</t>
  </si>
  <si>
    <t>Administrador</t>
  </si>
  <si>
    <t>Interfaz para el administrador</t>
  </si>
  <si>
    <t>Llevar control de la información de los residentes del conjunto</t>
  </si>
  <si>
    <t>REQ006</t>
  </si>
  <si>
    <t>Reserva espacios comunes</t>
  </si>
  <si>
    <t xml:space="preserve">Espacio de reserva para residentes </t>
  </si>
  <si>
    <t>Realizar la reservación de los espacios comunes</t>
  </si>
  <si>
    <t>REQ007</t>
  </si>
  <si>
    <t>Base de Datos Postgrest</t>
  </si>
  <si>
    <t xml:space="preserve">Base para almacenar los datos </t>
  </si>
  <si>
    <t>Obtener datos verídicos y llevar control administrativo del conjunto</t>
  </si>
  <si>
    <t>REQ008</t>
  </si>
  <si>
    <t>Reservas Administrador</t>
  </si>
  <si>
    <t>Residentes/Administrador</t>
  </si>
  <si>
    <t>Control para reservas</t>
  </si>
  <si>
    <t>Llevar control de las reservaciones de los espacios comunes</t>
  </si>
  <si>
    <t>Media</t>
  </si>
  <si>
    <t>Necesito</t>
  </si>
  <si>
    <t>así podre...</t>
  </si>
  <si>
    <t>Prioridad</t>
  </si>
  <si>
    <t>Status</t>
  </si>
  <si>
    <t>Sprint 1</t>
  </si>
  <si>
    <t>Terminada</t>
  </si>
  <si>
    <t>Tareas</t>
  </si>
  <si>
    <t>Asignado</t>
  </si>
  <si>
    <t>Estimado</t>
  </si>
  <si>
    <t>REQ001-1</t>
  </si>
  <si>
    <t xml:space="preserve">Crear todas los menus para el conjunto </t>
  </si>
  <si>
    <t>Gabriel Davila</t>
  </si>
  <si>
    <t>REQ001-2</t>
  </si>
  <si>
    <t xml:space="preserve">Velidar el funcionamiento de todos los botonres y menus </t>
  </si>
  <si>
    <t>REQ002-1</t>
  </si>
  <si>
    <t>Crear un formulario para inicio de sesión.</t>
  </si>
  <si>
    <t>Mateo Espzarza</t>
  </si>
  <si>
    <t>REQ002-2</t>
  </si>
  <si>
    <t>Validación de credenciales.</t>
  </si>
  <si>
    <t>Presentar todos los submenus de forma correcta</t>
  </si>
  <si>
    <t>REQ003-1</t>
  </si>
  <si>
    <t>Crear una interfaz para usuarios residentes</t>
  </si>
  <si>
    <t xml:space="preserve">Jorge Coronel </t>
  </si>
  <si>
    <t>REQ003-2</t>
  </si>
  <si>
    <t xml:space="preserve">Permitir al usuario residente ingresar y visualizar </t>
  </si>
  <si>
    <t>REQ003-3</t>
  </si>
  <si>
    <t>Permitir el acceso a la interfaz mediante correo y contraseña</t>
  </si>
  <si>
    <t>REQ004-1</t>
  </si>
  <si>
    <t>Crear un formulario de registro y otro de inicio de seción</t>
  </si>
  <si>
    <t>Edison Carvajal</t>
  </si>
  <si>
    <t>REQ004-2</t>
  </si>
  <si>
    <t>Permitir al usuario ingresar sus datos personales y de su casa</t>
  </si>
  <si>
    <t>REQ004-3</t>
  </si>
  <si>
    <t>Permitir al usuario residente acceder a la interfaz residente mediante inicio de sesión</t>
  </si>
  <si>
    <t>Sprint 2</t>
  </si>
  <si>
    <t>REQ005-1</t>
  </si>
  <si>
    <t>Crear una interfaz para el usuario administrador</t>
  </si>
  <si>
    <t>REQ005-2</t>
  </si>
  <si>
    <t>REQ005-3</t>
  </si>
  <si>
    <t>Permitir al usuario administrador llevar control de la información</t>
  </si>
  <si>
    <t>REQ006-1</t>
  </si>
  <si>
    <t>Crear un formulario para las reservas de espacioes comunes.</t>
  </si>
  <si>
    <t>REQ006-2</t>
  </si>
  <si>
    <t>Permitir al usuario realizar reservaciones mediante el formulario</t>
  </si>
  <si>
    <t>REQ006-3</t>
  </si>
  <si>
    <t>Evitart que más de dos personas accedan al mismo espacio</t>
  </si>
  <si>
    <t>REQ007-1</t>
  </si>
  <si>
    <t>Generar una base de datos del conjunto mediante postgrest</t>
  </si>
  <si>
    <t>Medio</t>
  </si>
  <si>
    <t>REQ008-1</t>
  </si>
  <si>
    <t>Formulario para que el administrado pueda visualizar las reservas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</si>
  <si>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</si>
  <si>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</si>
  <si>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</si>
  <si>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</si>
  <si>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</si>
  <si>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</si>
  <si>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</si>
  <si>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Kevin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</si>
</sst>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/>
    <xf numFmtId="0" fontId="8" fillId="2" borderId="1" xfId="0" applyFont="1" applyFill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2" fillId="4" borderId="1" xfId="0" applyFont="1" applyFill="1" applyBorder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9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6" fillId="4" borderId="1" xfId="0" applyFont="1" applyFill="1" applyBorder="1" applyAlignment="1"/>
    <xf numFmtId="0" fontId="7" fillId="4" borderId="2" xfId="0" applyFont="1" applyFill="1" applyBorder="1" applyAlignment="1"/>
    <xf numFmtId="0" fontId="4" fillId="4" borderId="0" xfId="0" applyFont="1" applyFill="1" applyAlignment="1">
      <alignment horizontal="left"/>
    </xf>
    <xf numFmtId="0" fontId="9" fillId="5" borderId="1" xfId="0" applyFont="1" applyFill="1" applyBorder="1" applyAlignment="1"/>
    <xf numFmtId="0" fontId="5" fillId="5" borderId="1" xfId="0" applyFont="1" applyFill="1" applyBorder="1"/>
    <xf numFmtId="0" fontId="5" fillId="4" borderId="1" xfId="0" applyFont="1" applyFill="1" applyBorder="1" applyAlignment="1"/>
    <xf numFmtId="0" fontId="6" fillId="4" borderId="1" xfId="0" applyFont="1" applyFill="1" applyBorder="1"/>
    <xf numFmtId="0" fontId="5" fillId="5" borderId="1" xfId="0" applyFont="1" applyFill="1" applyBorder="1" applyAlignment="1"/>
    <xf numFmtId="0" fontId="6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/>
    <xf numFmtId="0" fontId="5" fillId="6" borderId="1" xfId="0" applyFont="1" applyFill="1" applyBorder="1"/>
    <xf numFmtId="0" fontId="6" fillId="8" borderId="1" xfId="0" applyFont="1" applyFill="1" applyBorder="1" applyAlignment="1">
      <alignment horizontal="right"/>
    </xf>
    <xf numFmtId="0" fontId="10" fillId="0" borderId="1" xfId="0" applyFont="1" applyBorder="1"/>
    <xf numFmtId="0" fontId="6" fillId="7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/>
  </cellXfs>
  <cellStyles count="1">
    <cellStyle name="Normal" xfId="0" builtinId="0"/>
  </cellStyles>
  <dxfs count="7"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burdonchart!$B$23:$G$23</c:f>
              <c:numCache>
                <c:formatCode>General</c:formatCode>
                <c:ptCount val="6"/>
                <c:pt idx="0">
                  <c:v>0</c:v>
                </c:pt>
                <c:pt idx="1">
                  <c:v>54</c:v>
                </c:pt>
                <c:pt idx="2">
                  <c:v>50</c:v>
                </c:pt>
                <c:pt idx="3">
                  <c:v>39</c:v>
                </c:pt>
                <c:pt idx="4">
                  <c:v>14</c:v>
                </c:pt>
                <c:pt idx="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AC8-A4A3-656ACC2A7973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burdonchart!$B$24:$G$24</c:f>
              <c:numCache>
                <c:formatCode>General</c:formatCode>
                <c:ptCount val="6"/>
                <c:pt idx="0">
                  <c:v>0</c:v>
                </c:pt>
                <c:pt idx="2">
                  <c:v>50.25</c:v>
                </c:pt>
                <c:pt idx="3">
                  <c:v>46.5</c:v>
                </c:pt>
                <c:pt idx="4">
                  <c:v>42.75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AC8-A4A3-656ACC2A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69401"/>
        <c:axId val="736947771"/>
      </c:lineChart>
      <c:catAx>
        <c:axId val="1940769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736947771"/>
        <c:crosses val="autoZero"/>
        <c:auto val="1"/>
        <c:lblAlgn val="ctr"/>
        <c:lblOffset val="100"/>
        <c:noMultiLvlLbl val="1"/>
      </c:catAx>
      <c:valAx>
        <c:axId val="73694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1940769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24</xdr:row>
      <xdr:rowOff>133350</xdr:rowOff>
    </xdr:from>
    <xdr:ext cx="5715000" cy="3533775"/>
    <xdr:graphicFrame macro="">
      <xdr:nvGraphicFramePr>
        <xdr:cNvPr id="263813931" name="Chart 1" title="Gráfico">
          <a:extLst>
            <a:ext uri="{FF2B5EF4-FFF2-40B4-BE49-F238E27FC236}">
              <a16:creationId xmlns:a16="http://schemas.microsoft.com/office/drawing/2014/main" id="{00000000-0008-0000-0200-00002B7B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21" headerRowCount="0" headerRowDxfId="3" dataDxfId="2" totalsRowDxfId="1">
  <tableColumns count="1">
    <tableColumn id="1" xr3:uid="{00000000-0010-0000-0000-000001000000}" name="Column1" dataDxfId="0">
      <calculatedColumnFormula>SUM(D4:G4)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baseColWidth="10" defaultColWidth="12.5703125" defaultRowHeight="15" customHeight="1" x14ac:dyDescent="0.2"/>
  <cols>
    <col min="1" max="1" width="12.5703125" customWidth="1"/>
    <col min="2" max="2" width="27.42578125" customWidth="1"/>
    <col min="3" max="3" width="29.42578125" customWidth="1"/>
    <col min="4" max="4" width="32.8554687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7"/>
      <c r="G2" s="3" t="s">
        <v>13</v>
      </c>
      <c r="H2" s="3" t="s">
        <v>14</v>
      </c>
    </row>
    <row r="3" spans="1:8" ht="15.75" customHeight="1" x14ac:dyDescent="0.2">
      <c r="A3" s="8" t="s">
        <v>15</v>
      </c>
      <c r="B3" s="9" t="s">
        <v>16</v>
      </c>
      <c r="C3" s="5" t="s">
        <v>10</v>
      </c>
      <c r="D3" s="10" t="s">
        <v>17</v>
      </c>
      <c r="E3" s="11" t="s">
        <v>18</v>
      </c>
      <c r="F3" s="7"/>
      <c r="G3" s="11" t="s">
        <v>19</v>
      </c>
      <c r="H3" s="8" t="s">
        <v>14</v>
      </c>
    </row>
    <row r="4" spans="1:8" ht="15.75" customHeight="1" x14ac:dyDescent="0.2">
      <c r="A4" s="11" t="s">
        <v>20</v>
      </c>
      <c r="B4" s="12" t="s">
        <v>21</v>
      </c>
      <c r="C4" s="5" t="s">
        <v>10</v>
      </c>
      <c r="D4" s="11" t="s">
        <v>22</v>
      </c>
      <c r="E4" s="11" t="s">
        <v>23</v>
      </c>
      <c r="F4" s="7"/>
      <c r="G4" s="11" t="s">
        <v>13</v>
      </c>
      <c r="H4" s="8" t="s">
        <v>14</v>
      </c>
    </row>
    <row r="5" spans="1:8" ht="15.75" customHeight="1" x14ac:dyDescent="0.2">
      <c r="A5" s="11" t="s">
        <v>24</v>
      </c>
      <c r="B5" s="9" t="s">
        <v>25</v>
      </c>
      <c r="C5" s="5" t="s">
        <v>10</v>
      </c>
      <c r="D5" s="11" t="s">
        <v>26</v>
      </c>
      <c r="E5" s="11" t="s">
        <v>27</v>
      </c>
      <c r="F5" s="7"/>
      <c r="G5" s="11" t="s">
        <v>13</v>
      </c>
      <c r="H5" s="8" t="s">
        <v>14</v>
      </c>
    </row>
    <row r="6" spans="1:8" ht="15.75" customHeight="1" x14ac:dyDescent="0.2">
      <c r="A6" s="11" t="s">
        <v>28</v>
      </c>
      <c r="B6" s="9" t="s">
        <v>29</v>
      </c>
      <c r="C6" s="5" t="s">
        <v>30</v>
      </c>
      <c r="D6" s="11" t="s">
        <v>31</v>
      </c>
      <c r="E6" s="11" t="s">
        <v>32</v>
      </c>
      <c r="F6" s="7"/>
      <c r="G6" s="11" t="s">
        <v>13</v>
      </c>
      <c r="H6" s="8" t="s">
        <v>14</v>
      </c>
    </row>
    <row r="7" spans="1:8" ht="15.75" customHeight="1" x14ac:dyDescent="0.2">
      <c r="A7" s="11" t="s">
        <v>33</v>
      </c>
      <c r="B7" s="9" t="s">
        <v>34</v>
      </c>
      <c r="C7" s="5" t="s">
        <v>10</v>
      </c>
      <c r="D7" s="11" t="s">
        <v>35</v>
      </c>
      <c r="E7" s="11" t="s">
        <v>36</v>
      </c>
      <c r="F7" s="7"/>
      <c r="G7" s="11" t="s">
        <v>13</v>
      </c>
      <c r="H7" s="8" t="s">
        <v>14</v>
      </c>
    </row>
    <row r="8" spans="1:8" ht="15.75" customHeight="1" x14ac:dyDescent="0.2">
      <c r="A8" s="11" t="s">
        <v>37</v>
      </c>
      <c r="B8" s="9" t="s">
        <v>38</v>
      </c>
      <c r="C8" s="5" t="s">
        <v>30</v>
      </c>
      <c r="D8" s="11" t="s">
        <v>39</v>
      </c>
      <c r="E8" s="11" t="s">
        <v>40</v>
      </c>
      <c r="F8" s="7"/>
      <c r="G8" s="11" t="s">
        <v>13</v>
      </c>
      <c r="H8" s="8" t="s">
        <v>14</v>
      </c>
    </row>
    <row r="9" spans="1:8" ht="15.75" customHeight="1" x14ac:dyDescent="0.2">
      <c r="A9" s="11" t="s">
        <v>41</v>
      </c>
      <c r="B9" s="9" t="s">
        <v>42</v>
      </c>
      <c r="C9" s="5" t="s">
        <v>43</v>
      </c>
      <c r="D9" s="13" t="s">
        <v>44</v>
      </c>
      <c r="E9" s="13" t="s">
        <v>45</v>
      </c>
      <c r="F9" s="7"/>
      <c r="G9" s="13" t="s">
        <v>46</v>
      </c>
      <c r="H9" s="8" t="s">
        <v>14</v>
      </c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B4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5"/>
  <sheetViews>
    <sheetView tabSelected="1" topLeftCell="A13" workbookViewId="0">
      <selection activeCell="K45" sqref="K45"/>
    </sheetView>
  </sheetViews>
  <sheetFormatPr baseColWidth="10" defaultColWidth="12.5703125" defaultRowHeight="15" customHeight="1" x14ac:dyDescent="0.2"/>
  <cols>
    <col min="1" max="2" width="12.5703125" customWidth="1"/>
    <col min="3" max="3" width="45.85546875" customWidth="1"/>
    <col min="4" max="4" width="18.85546875" customWidth="1"/>
    <col min="5" max="5" width="28.28515625" customWidth="1"/>
    <col min="6" max="6" width="56.140625" customWidth="1"/>
    <col min="7" max="7" width="16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s="14"/>
      <c r="B3" s="15" t="s">
        <v>0</v>
      </c>
      <c r="C3" s="15" t="s">
        <v>1</v>
      </c>
      <c r="D3" s="16" t="s">
        <v>2</v>
      </c>
      <c r="E3" s="16" t="s">
        <v>47</v>
      </c>
      <c r="F3" s="16" t="s">
        <v>48</v>
      </c>
      <c r="G3" s="15" t="s">
        <v>5</v>
      </c>
      <c r="H3" s="15" t="s">
        <v>49</v>
      </c>
      <c r="I3" s="15" t="s">
        <v>50</v>
      </c>
    </row>
    <row r="4" spans="1:9" ht="15.75" customHeight="1" x14ac:dyDescent="0.2">
      <c r="A4" s="17" t="s">
        <v>51</v>
      </c>
      <c r="B4" s="18" t="s">
        <v>8</v>
      </c>
      <c r="C4" s="19" t="s">
        <v>9</v>
      </c>
      <c r="D4" s="20" t="s">
        <v>10</v>
      </c>
      <c r="E4" s="21" t="s">
        <v>11</v>
      </c>
      <c r="F4" s="22" t="s">
        <v>12</v>
      </c>
      <c r="G4" s="18"/>
      <c r="H4" s="18" t="s">
        <v>13</v>
      </c>
      <c r="I4" s="18" t="s">
        <v>52</v>
      </c>
    </row>
    <row r="5" spans="1:9" ht="15.75" customHeight="1" x14ac:dyDescent="0.2">
      <c r="A5" s="23"/>
      <c r="B5" s="24"/>
      <c r="C5" s="25" t="s">
        <v>53</v>
      </c>
      <c r="D5" s="24"/>
      <c r="E5" s="24"/>
      <c r="F5" s="24"/>
      <c r="G5" s="25" t="s">
        <v>54</v>
      </c>
      <c r="H5" s="24"/>
      <c r="I5" s="25" t="s">
        <v>55</v>
      </c>
    </row>
    <row r="6" spans="1:9" ht="15.75" customHeight="1" x14ac:dyDescent="0.2">
      <c r="A6" s="23"/>
      <c r="B6" s="24" t="s">
        <v>56</v>
      </c>
      <c r="C6" s="26" t="s">
        <v>57</v>
      </c>
      <c r="D6" s="24"/>
      <c r="E6" s="24"/>
      <c r="F6" s="24"/>
      <c r="G6" s="26" t="s">
        <v>58</v>
      </c>
      <c r="H6" s="24"/>
      <c r="I6" s="27">
        <v>2</v>
      </c>
    </row>
    <row r="7" spans="1:9" ht="16.5" customHeight="1" x14ac:dyDescent="0.2">
      <c r="A7" s="23"/>
      <c r="B7" s="24" t="s">
        <v>59</v>
      </c>
      <c r="C7" s="26" t="s">
        <v>60</v>
      </c>
      <c r="D7" s="24"/>
      <c r="E7" s="24"/>
      <c r="F7" s="24"/>
      <c r="G7" s="26" t="s">
        <v>58</v>
      </c>
      <c r="H7" s="24"/>
      <c r="I7" s="27">
        <v>3</v>
      </c>
    </row>
    <row r="8" spans="1:9" ht="15.75" customHeight="1" x14ac:dyDescent="0.2">
      <c r="A8" s="23"/>
      <c r="B8" s="28" t="s">
        <v>0</v>
      </c>
      <c r="C8" s="28" t="s">
        <v>1</v>
      </c>
      <c r="D8" s="28" t="s">
        <v>2</v>
      </c>
      <c r="E8" s="28" t="s">
        <v>47</v>
      </c>
      <c r="F8" s="28" t="s">
        <v>48</v>
      </c>
      <c r="G8" s="28" t="s">
        <v>5</v>
      </c>
      <c r="H8" s="28" t="s">
        <v>49</v>
      </c>
      <c r="I8" s="28" t="s">
        <v>50</v>
      </c>
    </row>
    <row r="9" spans="1:9" ht="15.75" customHeight="1" x14ac:dyDescent="0.2">
      <c r="A9" s="17" t="s">
        <v>51</v>
      </c>
      <c r="B9" s="18" t="s">
        <v>15</v>
      </c>
      <c r="C9" s="29" t="s">
        <v>16</v>
      </c>
      <c r="D9" s="20" t="s">
        <v>10</v>
      </c>
      <c r="E9" s="30" t="s">
        <v>17</v>
      </c>
      <c r="F9" s="31" t="s">
        <v>18</v>
      </c>
      <c r="G9" s="18"/>
      <c r="H9" s="22" t="s">
        <v>19</v>
      </c>
      <c r="I9" s="18" t="s">
        <v>52</v>
      </c>
    </row>
    <row r="10" spans="1:9" ht="15.75" customHeight="1" x14ac:dyDescent="0.2">
      <c r="A10" s="23"/>
      <c r="B10" s="24"/>
      <c r="C10" s="25" t="s">
        <v>53</v>
      </c>
      <c r="D10" s="24"/>
      <c r="E10" s="24"/>
      <c r="F10" s="24"/>
      <c r="G10" s="25" t="s">
        <v>54</v>
      </c>
      <c r="H10" s="24"/>
      <c r="I10" s="25" t="s">
        <v>55</v>
      </c>
    </row>
    <row r="11" spans="1:9" ht="15.75" customHeight="1" x14ac:dyDescent="0.2">
      <c r="A11" s="23"/>
      <c r="B11" s="24" t="s">
        <v>61</v>
      </c>
      <c r="C11" s="24" t="s">
        <v>62</v>
      </c>
      <c r="D11" s="24"/>
      <c r="E11" s="24"/>
      <c r="F11" s="24"/>
      <c r="G11" s="26" t="s">
        <v>63</v>
      </c>
      <c r="H11" s="24"/>
      <c r="I11" s="27">
        <v>4</v>
      </c>
    </row>
    <row r="12" spans="1:9" ht="15.75" customHeight="1" x14ac:dyDescent="0.2">
      <c r="A12" s="23"/>
      <c r="B12" s="24" t="s">
        <v>64</v>
      </c>
      <c r="C12" s="24" t="s">
        <v>65</v>
      </c>
      <c r="D12" s="24"/>
      <c r="E12" s="24"/>
      <c r="F12" s="24"/>
      <c r="G12" s="26" t="s">
        <v>63</v>
      </c>
      <c r="H12" s="24"/>
      <c r="I12" s="27">
        <v>1</v>
      </c>
    </row>
    <row r="13" spans="1:9" ht="15.75" customHeight="1" x14ac:dyDescent="0.2">
      <c r="A13" s="23"/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">
      <c r="A14" s="17" t="s">
        <v>51</v>
      </c>
      <c r="B14" s="22" t="s">
        <v>20</v>
      </c>
      <c r="C14" s="32" t="s">
        <v>21</v>
      </c>
      <c r="D14" s="20" t="s">
        <v>10</v>
      </c>
      <c r="E14" s="31" t="s">
        <v>22</v>
      </c>
      <c r="F14" s="33" t="s">
        <v>66</v>
      </c>
      <c r="G14" s="18"/>
      <c r="H14" s="18" t="s">
        <v>13</v>
      </c>
      <c r="I14" s="18" t="s">
        <v>52</v>
      </c>
    </row>
    <row r="15" spans="1:9" ht="15.75" customHeight="1" x14ac:dyDescent="0.2">
      <c r="A15" s="23"/>
      <c r="B15" s="28"/>
      <c r="C15" s="25" t="s">
        <v>53</v>
      </c>
      <c r="D15" s="28"/>
      <c r="E15" s="28"/>
      <c r="F15" s="28"/>
      <c r="G15" s="28"/>
      <c r="H15" s="28"/>
      <c r="I15" s="28"/>
    </row>
    <row r="16" spans="1:9" ht="15.75" customHeight="1" x14ac:dyDescent="0.2">
      <c r="A16" s="23"/>
      <c r="B16" s="26" t="s">
        <v>67</v>
      </c>
      <c r="C16" s="26" t="s">
        <v>68</v>
      </c>
      <c r="D16" s="24"/>
      <c r="E16" s="24"/>
      <c r="F16" s="24"/>
      <c r="G16" s="26" t="s">
        <v>69</v>
      </c>
      <c r="H16" s="24"/>
      <c r="I16" s="27">
        <v>3</v>
      </c>
    </row>
    <row r="17" spans="1:9" ht="15.75" customHeight="1" x14ac:dyDescent="0.2">
      <c r="A17" s="23"/>
      <c r="B17" s="26" t="s">
        <v>70</v>
      </c>
      <c r="C17" s="26" t="s">
        <v>71</v>
      </c>
      <c r="D17" s="24"/>
      <c r="E17" s="24"/>
      <c r="F17" s="24"/>
      <c r="G17" s="26" t="s">
        <v>69</v>
      </c>
      <c r="H17" s="24"/>
      <c r="I17" s="27">
        <v>2</v>
      </c>
    </row>
    <row r="18" spans="1:9" ht="15.75" customHeight="1" x14ac:dyDescent="0.2">
      <c r="A18" s="23"/>
      <c r="B18" s="26" t="s">
        <v>72</v>
      </c>
      <c r="C18" s="34" t="s">
        <v>73</v>
      </c>
      <c r="D18" s="23"/>
      <c r="E18" s="23"/>
      <c r="F18" s="23"/>
      <c r="G18" s="26" t="s">
        <v>69</v>
      </c>
      <c r="H18" s="23"/>
      <c r="I18" s="23">
        <v>3</v>
      </c>
    </row>
    <row r="19" spans="1:9" ht="15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 x14ac:dyDescent="0.2">
      <c r="A20" s="17" t="s">
        <v>51</v>
      </c>
      <c r="B20" s="22" t="s">
        <v>24</v>
      </c>
      <c r="C20" s="29" t="s">
        <v>25</v>
      </c>
      <c r="D20" s="20" t="s">
        <v>10</v>
      </c>
      <c r="E20" s="31" t="s">
        <v>26</v>
      </c>
      <c r="F20" s="31" t="s">
        <v>27</v>
      </c>
      <c r="G20" s="18"/>
      <c r="H20" s="18" t="s">
        <v>13</v>
      </c>
      <c r="I20" s="18" t="s">
        <v>52</v>
      </c>
    </row>
    <row r="21" spans="1:9" ht="15.75" customHeight="1" x14ac:dyDescent="0.2">
      <c r="A21" s="23"/>
      <c r="B21" s="23"/>
      <c r="C21" s="25" t="s">
        <v>53</v>
      </c>
      <c r="D21" s="23"/>
      <c r="E21" s="23"/>
      <c r="F21" s="23"/>
      <c r="G21" s="23"/>
      <c r="H21" s="23"/>
      <c r="I21" s="23"/>
    </row>
    <row r="22" spans="1:9" ht="15.75" customHeight="1" x14ac:dyDescent="0.2">
      <c r="A22" s="23"/>
      <c r="B22" s="34" t="s">
        <v>74</v>
      </c>
      <c r="C22" s="34" t="s">
        <v>75</v>
      </c>
      <c r="D22" s="23"/>
      <c r="E22" s="23"/>
      <c r="F22" s="23"/>
      <c r="G22" s="26" t="s">
        <v>76</v>
      </c>
      <c r="H22" s="23"/>
      <c r="I22" s="23">
        <v>1</v>
      </c>
    </row>
    <row r="23" spans="1:9" ht="15.75" customHeight="1" x14ac:dyDescent="0.2">
      <c r="A23" s="23"/>
      <c r="B23" s="34" t="s">
        <v>77</v>
      </c>
      <c r="C23" s="34" t="s">
        <v>78</v>
      </c>
      <c r="D23" s="23"/>
      <c r="E23" s="23"/>
      <c r="F23" s="23"/>
      <c r="G23" s="23"/>
      <c r="H23" s="23"/>
      <c r="I23" s="23">
        <v>1</v>
      </c>
    </row>
    <row r="24" spans="1:9" ht="15.75" customHeight="1" x14ac:dyDescent="0.2">
      <c r="A24" s="23"/>
      <c r="B24" s="34" t="s">
        <v>79</v>
      </c>
      <c r="C24" s="34" t="s">
        <v>80</v>
      </c>
      <c r="D24" s="23"/>
      <c r="E24" s="23"/>
      <c r="F24" s="23"/>
      <c r="G24" s="23"/>
      <c r="H24" s="23"/>
      <c r="I24" s="23">
        <v>2</v>
      </c>
    </row>
    <row r="25" spans="1:9" ht="15.75" customHeight="1" x14ac:dyDescent="0.2">
      <c r="A25" s="35"/>
      <c r="B25" s="35"/>
      <c r="C25" s="35"/>
      <c r="D25" s="35"/>
      <c r="E25" s="35"/>
      <c r="F25" s="35"/>
      <c r="G25" s="35"/>
      <c r="H25" s="35"/>
      <c r="I25" s="35"/>
    </row>
    <row r="26" spans="1:9" ht="15.75" customHeight="1" x14ac:dyDescent="0.2">
      <c r="A26" s="36" t="s">
        <v>81</v>
      </c>
      <c r="B26" s="31" t="s">
        <v>28</v>
      </c>
      <c r="C26" s="29" t="s">
        <v>29</v>
      </c>
      <c r="D26" s="20" t="s">
        <v>30</v>
      </c>
      <c r="E26" s="31" t="s">
        <v>31</v>
      </c>
      <c r="F26" s="31" t="s">
        <v>32</v>
      </c>
      <c r="G26" s="37"/>
      <c r="H26" s="37" t="s">
        <v>13</v>
      </c>
      <c r="I26" s="18" t="s">
        <v>52</v>
      </c>
    </row>
    <row r="27" spans="1:9" ht="15.75" customHeight="1" x14ac:dyDescent="0.2">
      <c r="A27" s="35"/>
      <c r="B27" s="35"/>
      <c r="C27" s="25" t="s">
        <v>53</v>
      </c>
      <c r="D27" s="35"/>
      <c r="E27" s="35"/>
      <c r="F27" s="35"/>
      <c r="G27" s="35"/>
      <c r="H27" s="35"/>
      <c r="I27" s="35"/>
    </row>
    <row r="28" spans="1:9" ht="15.75" customHeight="1" x14ac:dyDescent="0.2">
      <c r="A28" s="35"/>
      <c r="B28" s="34" t="s">
        <v>82</v>
      </c>
      <c r="C28" s="26" t="s">
        <v>83</v>
      </c>
      <c r="D28" s="35"/>
      <c r="E28" s="35"/>
      <c r="F28" s="35"/>
      <c r="G28" s="35" t="s">
        <v>105</v>
      </c>
      <c r="H28" s="35"/>
      <c r="I28" s="35">
        <v>4</v>
      </c>
    </row>
    <row r="29" spans="1:9" ht="15.75" customHeight="1" x14ac:dyDescent="0.2">
      <c r="A29" s="35"/>
      <c r="B29" s="34" t="s">
        <v>84</v>
      </c>
      <c r="C29" s="34" t="s">
        <v>73</v>
      </c>
      <c r="D29" s="35"/>
      <c r="E29" s="35"/>
      <c r="F29" s="35"/>
      <c r="G29" s="35" t="s">
        <v>105</v>
      </c>
      <c r="H29" s="35"/>
      <c r="I29" s="35">
        <v>3</v>
      </c>
    </row>
    <row r="30" spans="1:9" ht="15.75" customHeight="1" x14ac:dyDescent="0.2">
      <c r="A30" s="35"/>
      <c r="B30" s="34" t="s">
        <v>85</v>
      </c>
      <c r="C30" s="38" t="s">
        <v>86</v>
      </c>
      <c r="D30" s="35"/>
      <c r="E30" s="35"/>
      <c r="F30" s="35"/>
      <c r="G30" s="35" t="s">
        <v>105</v>
      </c>
      <c r="H30" s="35"/>
      <c r="I30" s="35">
        <v>4</v>
      </c>
    </row>
    <row r="31" spans="1:9" ht="15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</row>
    <row r="32" spans="1:9" ht="15.75" customHeight="1" x14ac:dyDescent="0.2">
      <c r="A32" s="36" t="s">
        <v>81</v>
      </c>
      <c r="B32" s="31" t="s">
        <v>33</v>
      </c>
      <c r="C32" s="29" t="s">
        <v>34</v>
      </c>
      <c r="D32" s="20" t="s">
        <v>10</v>
      </c>
      <c r="E32" s="31" t="s">
        <v>35</v>
      </c>
      <c r="F32" s="31" t="s">
        <v>36</v>
      </c>
      <c r="G32" s="37"/>
      <c r="H32" s="37" t="s">
        <v>13</v>
      </c>
      <c r="I32" s="18" t="s">
        <v>52</v>
      </c>
    </row>
    <row r="33" spans="1:9" ht="15.75" customHeight="1" x14ac:dyDescent="0.2">
      <c r="A33" s="35"/>
      <c r="B33" s="35"/>
      <c r="C33" s="25" t="s">
        <v>53</v>
      </c>
      <c r="D33" s="35"/>
      <c r="E33" s="35"/>
      <c r="F33" s="35"/>
      <c r="G33" s="35"/>
      <c r="H33" s="35"/>
      <c r="I33" s="35"/>
    </row>
    <row r="34" spans="1:9" ht="15.75" customHeight="1" x14ac:dyDescent="0.2">
      <c r="A34" s="35"/>
      <c r="B34" s="34" t="s">
        <v>87</v>
      </c>
      <c r="C34" s="38" t="s">
        <v>88</v>
      </c>
      <c r="D34" s="35"/>
      <c r="E34" s="35"/>
      <c r="F34" s="35"/>
      <c r="G34" s="35" t="s">
        <v>76</v>
      </c>
      <c r="H34" s="35"/>
      <c r="I34" s="35">
        <v>3</v>
      </c>
    </row>
    <row r="35" spans="1:9" ht="15.75" customHeight="1" x14ac:dyDescent="0.2">
      <c r="A35" s="35"/>
      <c r="B35" s="34" t="s">
        <v>89</v>
      </c>
      <c r="C35" s="38" t="s">
        <v>90</v>
      </c>
      <c r="D35" s="35"/>
      <c r="E35" s="35"/>
      <c r="F35" s="35"/>
      <c r="G35" s="35" t="s">
        <v>76</v>
      </c>
      <c r="H35" s="35"/>
      <c r="I35" s="35">
        <v>1</v>
      </c>
    </row>
    <row r="36" spans="1:9" ht="15.75" customHeight="1" x14ac:dyDescent="0.2">
      <c r="A36" s="35"/>
      <c r="B36" s="34" t="s">
        <v>91</v>
      </c>
      <c r="C36" s="38" t="s">
        <v>92</v>
      </c>
      <c r="D36" s="35"/>
      <c r="E36" s="35"/>
      <c r="F36" s="35"/>
      <c r="G36" s="35" t="s">
        <v>76</v>
      </c>
      <c r="H36" s="35"/>
      <c r="I36" s="35">
        <v>2</v>
      </c>
    </row>
    <row r="37" spans="1:9" ht="15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</row>
    <row r="38" spans="1:9" ht="15.75" customHeight="1" x14ac:dyDescent="0.2">
      <c r="A38" s="36" t="s">
        <v>81</v>
      </c>
      <c r="B38" s="31" t="s">
        <v>37</v>
      </c>
      <c r="C38" s="29" t="s">
        <v>38</v>
      </c>
      <c r="D38" s="20" t="s">
        <v>30</v>
      </c>
      <c r="E38" s="31" t="s">
        <v>39</v>
      </c>
      <c r="F38" s="31" t="s">
        <v>40</v>
      </c>
      <c r="G38" s="37"/>
      <c r="H38" s="37" t="s">
        <v>13</v>
      </c>
      <c r="I38" s="18" t="s">
        <v>52</v>
      </c>
    </row>
    <row r="39" spans="1:9" ht="15.75" customHeight="1" x14ac:dyDescent="0.2">
      <c r="A39" s="35"/>
      <c r="B39" s="35"/>
      <c r="C39" s="25" t="s">
        <v>53</v>
      </c>
      <c r="D39" s="35"/>
      <c r="E39" s="35"/>
      <c r="F39" s="35"/>
      <c r="G39" s="35"/>
      <c r="H39" s="35"/>
      <c r="I39" s="35"/>
    </row>
    <row r="40" spans="1:9" ht="15.75" customHeight="1" x14ac:dyDescent="0.2">
      <c r="A40" s="35"/>
      <c r="B40" s="34" t="s">
        <v>93</v>
      </c>
      <c r="C40" s="38" t="s">
        <v>94</v>
      </c>
      <c r="D40" s="35"/>
      <c r="E40" s="35"/>
      <c r="F40" s="35"/>
      <c r="G40" s="26" t="s">
        <v>58</v>
      </c>
      <c r="H40" s="35"/>
      <c r="I40" s="35">
        <v>8</v>
      </c>
    </row>
    <row r="41" spans="1:9" ht="15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</row>
    <row r="42" spans="1:9" ht="15.75" customHeight="1" x14ac:dyDescent="0.2">
      <c r="A42" s="36" t="s">
        <v>81</v>
      </c>
      <c r="B42" s="31" t="s">
        <v>41</v>
      </c>
      <c r="C42" s="29" t="s">
        <v>42</v>
      </c>
      <c r="D42" s="20" t="s">
        <v>43</v>
      </c>
      <c r="E42" s="36" t="s">
        <v>44</v>
      </c>
      <c r="F42" s="36" t="s">
        <v>45</v>
      </c>
      <c r="G42" s="37"/>
      <c r="H42" s="31" t="s">
        <v>95</v>
      </c>
      <c r="I42" s="18" t="s">
        <v>52</v>
      </c>
    </row>
    <row r="43" spans="1:9" ht="15.75" customHeight="1" x14ac:dyDescent="0.2">
      <c r="A43" s="35"/>
      <c r="B43" s="35"/>
      <c r="C43" s="25" t="s">
        <v>53</v>
      </c>
      <c r="D43" s="35"/>
      <c r="E43" s="35"/>
      <c r="F43" s="35"/>
      <c r="G43" s="35"/>
      <c r="H43" s="35"/>
      <c r="I43" s="35"/>
    </row>
    <row r="44" spans="1:9" ht="15.75" customHeight="1" x14ac:dyDescent="0.2">
      <c r="A44" s="35"/>
      <c r="B44" s="34" t="s">
        <v>96</v>
      </c>
      <c r="C44" s="38" t="s">
        <v>97</v>
      </c>
      <c r="D44" s="35"/>
      <c r="E44" s="35"/>
      <c r="F44" s="35"/>
      <c r="G44" s="35" t="s">
        <v>105</v>
      </c>
      <c r="H44" s="35"/>
      <c r="I44" s="35">
        <v>7</v>
      </c>
    </row>
    <row r="45" spans="1:9" ht="15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</row>
    <row r="46" spans="1:9" ht="15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dataValidations count="1">
    <dataValidation type="list" allowBlank="1" showErrorMessage="1" sqref="C14" xr:uid="{00000000-0002-0000-0100-000000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12"/>
  <sheetViews>
    <sheetView workbookViewId="0">
      <selection activeCell="C21" sqref="C21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8" ht="15.75" customHeight="1" x14ac:dyDescent="0.2"/>
    <row r="2" spans="1:8" ht="15.75" customHeight="1" x14ac:dyDescent="0.2"/>
    <row r="3" spans="1:8" ht="15.75" customHeight="1" x14ac:dyDescent="0.2">
      <c r="B3" s="8"/>
      <c r="C3" s="8" t="s">
        <v>55</v>
      </c>
      <c r="D3" s="8" t="s">
        <v>98</v>
      </c>
      <c r="E3" s="8" t="s">
        <v>99</v>
      </c>
      <c r="F3" s="8" t="s">
        <v>100</v>
      </c>
      <c r="G3" s="8" t="s">
        <v>101</v>
      </c>
      <c r="H3" s="8" t="s">
        <v>102</v>
      </c>
    </row>
    <row r="4" spans="1:8" ht="15.75" customHeight="1" x14ac:dyDescent="0.2">
      <c r="B4" s="45" t="s">
        <v>56</v>
      </c>
      <c r="C4" s="39">
        <v>2</v>
      </c>
      <c r="D4" s="7">
        <v>0</v>
      </c>
      <c r="E4" s="7">
        <v>0</v>
      </c>
      <c r="F4" s="41">
        <v>2</v>
      </c>
      <c r="G4" s="41">
        <v>1</v>
      </c>
      <c r="H4" s="44">
        <f t="shared" ref="H4:H21" si="0">SUM(D4:G4)</f>
        <v>3</v>
      </c>
    </row>
    <row r="5" spans="1:8" ht="15.75" customHeight="1" x14ac:dyDescent="0.2">
      <c r="B5" s="45" t="s">
        <v>59</v>
      </c>
      <c r="C5" s="39">
        <v>3</v>
      </c>
      <c r="D5" s="7">
        <v>0</v>
      </c>
      <c r="E5" s="7">
        <v>0</v>
      </c>
      <c r="F5" s="40">
        <v>3</v>
      </c>
      <c r="G5" s="40">
        <v>0</v>
      </c>
      <c r="H5" s="44">
        <f t="shared" si="0"/>
        <v>3</v>
      </c>
    </row>
    <row r="6" spans="1:8" ht="15.75" customHeight="1" x14ac:dyDescent="0.2">
      <c r="B6" s="11" t="s">
        <v>61</v>
      </c>
      <c r="C6" s="39">
        <v>4</v>
      </c>
      <c r="D6" s="7">
        <v>0</v>
      </c>
      <c r="E6" s="7">
        <v>0</v>
      </c>
      <c r="F6" s="41">
        <v>1</v>
      </c>
      <c r="G6" s="41">
        <v>3</v>
      </c>
      <c r="H6" s="44">
        <f t="shared" si="0"/>
        <v>4</v>
      </c>
    </row>
    <row r="7" spans="1:8" ht="15.75" customHeight="1" x14ac:dyDescent="0.2">
      <c r="A7" s="42"/>
      <c r="B7" s="11" t="s">
        <v>64</v>
      </c>
      <c r="C7" s="39">
        <v>1</v>
      </c>
      <c r="D7" s="7">
        <v>0</v>
      </c>
      <c r="E7" s="7">
        <v>0</v>
      </c>
      <c r="F7" s="40">
        <v>0</v>
      </c>
      <c r="G7" s="40">
        <v>1</v>
      </c>
      <c r="H7" s="44">
        <f t="shared" si="0"/>
        <v>1</v>
      </c>
    </row>
    <row r="8" spans="1:8" ht="15.75" customHeight="1" x14ac:dyDescent="0.2">
      <c r="B8" s="11" t="s">
        <v>67</v>
      </c>
      <c r="C8" s="39">
        <v>3</v>
      </c>
      <c r="D8" s="7">
        <v>0</v>
      </c>
      <c r="E8" s="7">
        <v>0</v>
      </c>
      <c r="F8" s="40">
        <v>3</v>
      </c>
      <c r="G8" s="41">
        <v>1</v>
      </c>
      <c r="H8" s="44">
        <f t="shared" si="0"/>
        <v>4</v>
      </c>
    </row>
    <row r="9" spans="1:8" ht="15.75" customHeight="1" x14ac:dyDescent="0.2">
      <c r="B9" s="11" t="s">
        <v>70</v>
      </c>
      <c r="C9" s="39">
        <v>2</v>
      </c>
      <c r="D9" s="7">
        <v>0</v>
      </c>
      <c r="E9" s="7">
        <v>0</v>
      </c>
      <c r="F9" s="40">
        <v>1</v>
      </c>
      <c r="G9" s="40">
        <v>1</v>
      </c>
      <c r="H9" s="44">
        <f t="shared" si="0"/>
        <v>2</v>
      </c>
    </row>
    <row r="10" spans="1:8" ht="15.75" customHeight="1" x14ac:dyDescent="0.2">
      <c r="B10" s="11" t="s">
        <v>72</v>
      </c>
      <c r="C10" s="43">
        <v>3</v>
      </c>
      <c r="D10" s="7">
        <v>0</v>
      </c>
      <c r="E10" s="7">
        <v>0</v>
      </c>
      <c r="F10" s="7">
        <v>3</v>
      </c>
      <c r="G10" s="7">
        <v>0</v>
      </c>
      <c r="H10" s="44">
        <f t="shared" si="0"/>
        <v>3</v>
      </c>
    </row>
    <row r="11" spans="1:8" ht="15.75" customHeight="1" x14ac:dyDescent="0.2">
      <c r="B11" s="11" t="s">
        <v>74</v>
      </c>
      <c r="C11" s="43">
        <v>1</v>
      </c>
      <c r="D11" s="7">
        <v>0</v>
      </c>
      <c r="E11" s="7">
        <v>0</v>
      </c>
      <c r="F11" s="7">
        <v>0</v>
      </c>
      <c r="G11" s="7">
        <v>1</v>
      </c>
      <c r="H11" s="44">
        <f t="shared" si="0"/>
        <v>1</v>
      </c>
    </row>
    <row r="12" spans="1:8" ht="15.75" customHeight="1" x14ac:dyDescent="0.2">
      <c r="B12" s="11" t="s">
        <v>77</v>
      </c>
      <c r="C12" s="43">
        <v>1</v>
      </c>
      <c r="D12" s="7">
        <v>0</v>
      </c>
      <c r="E12" s="7">
        <v>0</v>
      </c>
      <c r="F12" s="7">
        <v>0</v>
      </c>
      <c r="G12" s="7">
        <v>1</v>
      </c>
      <c r="H12" s="44">
        <f t="shared" si="0"/>
        <v>1</v>
      </c>
    </row>
    <row r="13" spans="1:8" ht="15.75" customHeight="1" x14ac:dyDescent="0.2">
      <c r="B13" s="11" t="s">
        <v>79</v>
      </c>
      <c r="C13" s="43">
        <v>2</v>
      </c>
      <c r="D13" s="7">
        <v>0</v>
      </c>
      <c r="E13" s="7">
        <v>0</v>
      </c>
      <c r="F13" s="7">
        <v>1</v>
      </c>
      <c r="G13" s="7">
        <v>1</v>
      </c>
      <c r="H13" s="44">
        <f t="shared" si="0"/>
        <v>2</v>
      </c>
    </row>
    <row r="14" spans="1:8" ht="15.75" customHeight="1" x14ac:dyDescent="0.2">
      <c r="B14" s="11" t="s">
        <v>82</v>
      </c>
      <c r="C14" s="43">
        <v>4</v>
      </c>
      <c r="D14" s="7">
        <v>0</v>
      </c>
      <c r="E14" s="7">
        <v>1</v>
      </c>
      <c r="F14" s="7">
        <v>3</v>
      </c>
      <c r="G14" s="7">
        <v>1</v>
      </c>
      <c r="H14" s="44">
        <f t="shared" si="0"/>
        <v>5</v>
      </c>
    </row>
    <row r="15" spans="1:8" ht="15.75" customHeight="1" x14ac:dyDescent="0.2">
      <c r="B15" s="11" t="s">
        <v>84</v>
      </c>
      <c r="C15" s="43">
        <v>3</v>
      </c>
      <c r="D15" s="7">
        <v>0</v>
      </c>
      <c r="E15" s="7">
        <v>1</v>
      </c>
      <c r="F15" s="7">
        <v>1</v>
      </c>
      <c r="G15" s="7">
        <v>1</v>
      </c>
      <c r="H15" s="44">
        <f t="shared" si="0"/>
        <v>3</v>
      </c>
    </row>
    <row r="16" spans="1:8" ht="15.75" customHeight="1" x14ac:dyDescent="0.2">
      <c r="B16" s="11" t="s">
        <v>85</v>
      </c>
      <c r="C16" s="43">
        <v>4</v>
      </c>
      <c r="D16" s="7">
        <v>0</v>
      </c>
      <c r="E16" s="7">
        <v>2</v>
      </c>
      <c r="F16" s="7">
        <v>2</v>
      </c>
      <c r="G16" s="7">
        <v>0</v>
      </c>
      <c r="H16" s="44">
        <f t="shared" si="0"/>
        <v>4</v>
      </c>
    </row>
    <row r="17" spans="2:8" ht="15.75" customHeight="1" x14ac:dyDescent="0.2">
      <c r="B17" s="11" t="s">
        <v>87</v>
      </c>
      <c r="C17" s="43">
        <v>3</v>
      </c>
      <c r="D17" s="7">
        <v>0</v>
      </c>
      <c r="E17" s="7">
        <v>1</v>
      </c>
      <c r="F17" s="7">
        <v>2</v>
      </c>
      <c r="G17" s="7">
        <v>0</v>
      </c>
      <c r="H17" s="44">
        <f t="shared" si="0"/>
        <v>3</v>
      </c>
    </row>
    <row r="18" spans="2:8" ht="15.75" customHeight="1" x14ac:dyDescent="0.2">
      <c r="B18" s="11" t="s">
        <v>89</v>
      </c>
      <c r="C18" s="43">
        <v>1</v>
      </c>
      <c r="D18" s="7">
        <v>0</v>
      </c>
      <c r="E18" s="7">
        <v>0</v>
      </c>
      <c r="F18" s="7">
        <v>0</v>
      </c>
      <c r="G18" s="7">
        <v>1</v>
      </c>
      <c r="H18" s="44">
        <f t="shared" si="0"/>
        <v>1</v>
      </c>
    </row>
    <row r="19" spans="2:8" ht="15.75" customHeight="1" x14ac:dyDescent="0.2">
      <c r="B19" s="11" t="s">
        <v>91</v>
      </c>
      <c r="C19" s="43">
        <v>2</v>
      </c>
      <c r="D19" s="7">
        <v>0</v>
      </c>
      <c r="E19" s="7">
        <v>0</v>
      </c>
      <c r="F19" s="7">
        <v>0</v>
      </c>
      <c r="G19" s="7">
        <v>2</v>
      </c>
      <c r="H19" s="44">
        <f t="shared" si="0"/>
        <v>2</v>
      </c>
    </row>
    <row r="20" spans="2:8" ht="15.75" customHeight="1" x14ac:dyDescent="0.2">
      <c r="B20" s="11" t="s">
        <v>93</v>
      </c>
      <c r="C20" s="43">
        <v>8</v>
      </c>
      <c r="D20" s="7">
        <v>2</v>
      </c>
      <c r="E20" s="7">
        <v>4</v>
      </c>
      <c r="F20" s="7">
        <v>1</v>
      </c>
      <c r="G20" s="7">
        <v>1</v>
      </c>
      <c r="H20" s="44">
        <f t="shared" si="0"/>
        <v>8</v>
      </c>
    </row>
    <row r="21" spans="2:8" ht="15.75" customHeight="1" x14ac:dyDescent="0.2">
      <c r="B21" s="11" t="s">
        <v>96</v>
      </c>
      <c r="C21" s="43">
        <v>7</v>
      </c>
      <c r="D21" s="7">
        <v>2</v>
      </c>
      <c r="E21" s="7">
        <v>2</v>
      </c>
      <c r="F21" s="7">
        <v>2</v>
      </c>
      <c r="G21" s="7">
        <v>3</v>
      </c>
      <c r="H21" s="44">
        <f t="shared" si="0"/>
        <v>9</v>
      </c>
    </row>
    <row r="22" spans="2:8" ht="15.75" customHeight="1" x14ac:dyDescent="0.2"/>
    <row r="23" spans="2:8" ht="15.75" customHeight="1" x14ac:dyDescent="0.2">
      <c r="B23" s="46" t="s">
        <v>103</v>
      </c>
      <c r="C23" s="47">
        <f>SUM(C4:C21)</f>
        <v>54</v>
      </c>
      <c r="D23" s="47">
        <f>C23-SUM(D4:D21)</f>
        <v>50</v>
      </c>
      <c r="E23" s="47">
        <f>D23-SUM(E4:E21)</f>
        <v>39</v>
      </c>
      <c r="F23" s="47">
        <f>E23-SUM(F4:F21)</f>
        <v>14</v>
      </c>
      <c r="G23" s="47">
        <f>F23-SUM(G4:G21)</f>
        <v>-5</v>
      </c>
    </row>
    <row r="24" spans="2:8" ht="32.25" customHeight="1" x14ac:dyDescent="0.2">
      <c r="B24" s="46" t="s">
        <v>104</v>
      </c>
      <c r="C24" s="48"/>
      <c r="D24" s="47">
        <f>C23-(SUM(C4:C9)/4)</f>
        <v>50.25</v>
      </c>
      <c r="E24" s="47">
        <f>D24-(SUM(C4:C9)/4)</f>
        <v>46.5</v>
      </c>
      <c r="F24" s="47">
        <f>E24-(SUM(C4:C9)/4)</f>
        <v>42.75</v>
      </c>
      <c r="G24" s="47">
        <f>F24-(SUM(C4:C9)/4)</f>
        <v>39</v>
      </c>
    </row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Dc</dc:creator>
  <cp:lastModifiedBy>Gabriel Dc</cp:lastModifiedBy>
  <dcterms:created xsi:type="dcterms:W3CDTF">2023-06-03T16:55:26Z</dcterms:created>
  <dcterms:modified xsi:type="dcterms:W3CDTF">2023-08-06T22:12:21Z</dcterms:modified>
</cp:coreProperties>
</file>