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E4CB5DCB-9BCF-4E94-8FEF-CD34A8895473}" xr6:coauthVersionLast="47" xr6:coauthVersionMax="47" xr10:uidLastSave="{00000000-0000-0000-0000-000000000000}"/>
  <bookViews>
    <workbookView xWindow="-120" yWindow="-120" windowWidth="20730" windowHeight="1116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yj4mU3+eesZ3zoaOWMY2r2OR0uf+BHx8IKgM7w6MajQ="/>
    </ext>
  </extLst>
</workbook>
</file>

<file path=xl/calcChain.xml><?xml version="1.0" encoding="utf-8"?>
<calcChain xmlns="http://schemas.openxmlformats.org/spreadsheetml/2006/main">
  <c r="D23" i="1" l="1"/>
  <c r="H23" i="3"/>
  <c r="I48" i="2"/>
  <c r="D24" i="3"/>
  <c r="E24" i="3"/>
  <c r="F24" i="3" s="1"/>
  <c r="G24" i="3" s="1"/>
  <c r="D23" i="3"/>
  <c r="C24" i="3"/>
  <c r="H5" i="3" l="1"/>
  <c r="H6" i="3"/>
  <c r="H7" i="3"/>
  <c r="H8" i="3"/>
  <c r="H9" i="3"/>
  <c r="H10" i="3"/>
  <c r="H11" i="3"/>
  <c r="H12" i="3"/>
  <c r="H13" i="3"/>
  <c r="H14" i="3"/>
  <c r="H15" i="3"/>
  <c r="H16" i="3"/>
  <c r="H17" i="3"/>
  <c r="H18" i="3"/>
  <c r="H19" i="3"/>
  <c r="H20" i="3"/>
  <c r="H21" i="3"/>
  <c r="C23" i="3"/>
  <c r="H4" i="3"/>
  <c r="E23" i="3" l="1"/>
  <c r="F23" i="3" s="1"/>
  <c r="G23" i="3" s="1"/>
</calcChain>
</file>

<file path=xl/sharedStrings.xml><?xml version="1.0" encoding="utf-8"?>
<sst xmlns="http://schemas.openxmlformats.org/spreadsheetml/2006/main" count="235" uniqueCount="113">
  <si>
    <t>ID</t>
  </si>
  <si>
    <t>Tema</t>
  </si>
  <si>
    <t>Como un..</t>
  </si>
  <si>
    <t>necesito</t>
  </si>
  <si>
    <t>asi podre...</t>
  </si>
  <si>
    <t>notas</t>
  </si>
  <si>
    <t>prioridad</t>
  </si>
  <si>
    <t>estatus</t>
  </si>
  <si>
    <t>REQ001</t>
  </si>
  <si>
    <t>Expriencia de usuario</t>
  </si>
  <si>
    <t>Residentes</t>
  </si>
  <si>
    <t>Página web con menús interactivos</t>
  </si>
  <si>
    <t>Visualizar todas las opciones del aplicativo web del conjunto</t>
  </si>
  <si>
    <t>Alta</t>
  </si>
  <si>
    <t>Terminado</t>
  </si>
  <si>
    <t>REQ002</t>
  </si>
  <si>
    <t>Carrusel de imágenes</t>
  </si>
  <si>
    <t>Collage fotografías conjunto</t>
  </si>
  <si>
    <t>Presentación del conjunto mediante fotografías</t>
  </si>
  <si>
    <t>Baja</t>
  </si>
  <si>
    <t>REQ003</t>
  </si>
  <si>
    <t>Interfaz usuario residente</t>
  </si>
  <si>
    <t>Interfaz para los residentes</t>
  </si>
  <si>
    <t xml:space="preserve">Presentar todos los submenus de forma correcta </t>
  </si>
  <si>
    <t>REQ004</t>
  </si>
  <si>
    <t>Formulario usuario residente</t>
  </si>
  <si>
    <t>Formulario registro e inicio de sesión</t>
  </si>
  <si>
    <t xml:space="preserve">Ingresar datos personales y del domicilio </t>
  </si>
  <si>
    <t>REQ005</t>
  </si>
  <si>
    <t>Interfaz usuario administrador</t>
  </si>
  <si>
    <t>Administrador</t>
  </si>
  <si>
    <t>Interfaz para el administrador</t>
  </si>
  <si>
    <t>Llevar control de la información de los residentes del conjunto</t>
  </si>
  <si>
    <t>REQ006</t>
  </si>
  <si>
    <t>Reserva espacios comunes</t>
  </si>
  <si>
    <t xml:space="preserve">Espacio de reserva para residentes </t>
  </si>
  <si>
    <t>Realizar la reservación de los espacios comunes</t>
  </si>
  <si>
    <t>REQ007</t>
  </si>
  <si>
    <t>REQ008</t>
  </si>
  <si>
    <t>Reservas Administrador</t>
  </si>
  <si>
    <t>Residentes/Administrador</t>
  </si>
  <si>
    <t>Control para reservas</t>
  </si>
  <si>
    <t>Llevar control de las reservaciones de los espacios comunes</t>
  </si>
  <si>
    <t>Media</t>
  </si>
  <si>
    <t>Necesito</t>
  </si>
  <si>
    <t>así podre...</t>
  </si>
  <si>
    <t>Prioridad</t>
  </si>
  <si>
    <t>Status</t>
  </si>
  <si>
    <t>Terminada</t>
  </si>
  <si>
    <t>Tareas</t>
  </si>
  <si>
    <t>Asignado</t>
  </si>
  <si>
    <t>Estimado</t>
  </si>
  <si>
    <t>REQ001-1</t>
  </si>
  <si>
    <t xml:space="preserve">Crear todas los menus para el conjunto </t>
  </si>
  <si>
    <t>Gabriel Davila</t>
  </si>
  <si>
    <t>REQ001-2</t>
  </si>
  <si>
    <t xml:space="preserve">Velidar el funcionamiento de todos los botonres y menus </t>
  </si>
  <si>
    <t>REQ002-1</t>
  </si>
  <si>
    <t>Crear un formulario para inicio de sesión.</t>
  </si>
  <si>
    <t>Mateo Espzarza</t>
  </si>
  <si>
    <t>REQ002-2</t>
  </si>
  <si>
    <t>Validación de credenciales.</t>
  </si>
  <si>
    <t>Presentar todos los submenus de forma correcta</t>
  </si>
  <si>
    <t>REQ003-1</t>
  </si>
  <si>
    <t>Crear una interfaz para usuarios residentes</t>
  </si>
  <si>
    <t xml:space="preserve">Jorge Coronel </t>
  </si>
  <si>
    <t>REQ003-2</t>
  </si>
  <si>
    <t xml:space="preserve">Permitir al usuario residente ingresar y visualizar </t>
  </si>
  <si>
    <t>REQ003-3</t>
  </si>
  <si>
    <t>Permitir el acceso a la interfaz mediante correo y contraseña</t>
  </si>
  <si>
    <t>REQ004-1</t>
  </si>
  <si>
    <t>Crear un formulario de registro y otro de inicio de seción</t>
  </si>
  <si>
    <t>Edison Carvajal</t>
  </si>
  <si>
    <t>REQ004-2</t>
  </si>
  <si>
    <t>Permitir al usuario ingresar sus datos personales y de su casa</t>
  </si>
  <si>
    <t>REQ004-3</t>
  </si>
  <si>
    <t>Permitir al usuario residente acceder a la interfaz residente mediante inicio de sesión</t>
  </si>
  <si>
    <t>REQ005-1</t>
  </si>
  <si>
    <t>Crear una interfaz para el usuario administrador</t>
  </si>
  <si>
    <t>REQ005-2</t>
  </si>
  <si>
    <t>REQ005-3</t>
  </si>
  <si>
    <t>Permitir al usuario administrador llevar control de la información</t>
  </si>
  <si>
    <t>REQ006-1</t>
  </si>
  <si>
    <t>Crear un formulario para las reservas de espacioes comunes.</t>
  </si>
  <si>
    <t>REQ006-2</t>
  </si>
  <si>
    <t>Permitir al usuario realizar reservaciones mediante el formulario</t>
  </si>
  <si>
    <t>REQ006-3</t>
  </si>
  <si>
    <t>Evitart que más de dos personas accedan al mismo espacio</t>
  </si>
  <si>
    <t>REQ007-1</t>
  </si>
  <si>
    <t>Generar una base de datos del conjunto mediante postgrest</t>
  </si>
  <si>
    <t>Medio</t>
  </si>
  <si>
    <t>REQ008-1</t>
  </si>
  <si>
    <t>Formulario para que el administrado pueda visualizar las reservas</t>
  </si>
  <si>
    <t>Dia 4</t>
  </si>
  <si>
    <t>Dia 3</t>
  </si>
  <si>
    <t>Dia 2</t>
  </si>
  <si>
    <t>Dia 1</t>
  </si>
  <si>
    <t>Total de Horas</t>
  </si>
  <si>
    <t>Horas Estimadas</t>
  </si>
  <si>
    <t>Horas Estimadas
Restantes</t>
  </si>
  <si>
    <t>Kevin Chacon</t>
  </si>
  <si>
    <t xml:space="preserve">Rubrica </t>
  </si>
  <si>
    <t>Sprint : /2</t>
  </si>
  <si>
    <t>backlog: /2</t>
  </si>
  <si>
    <t xml:space="preserve"> conclusiones: /8</t>
  </si>
  <si>
    <t>recomendaciones: /8</t>
  </si>
  <si>
    <t>Generar Base de Datos</t>
  </si>
  <si>
    <t>Gestor de base de datos</t>
  </si>
  <si>
    <t xml:space="preserve">Alamacenar base de datos veridicos ingresados por los condominos </t>
  </si>
  <si>
    <t xml:space="preserve">En resumen, es evidente que el proyecto está experimentando un retraso en comparación con las horas originalmente estimadas en relación con las horas que aún quedan por completar. Este hecho se pone de manifiesto al observar que la línea que representa el progreso real (línea azul) se encuentra por encima de la línea que representa el progreso planificado (línea roja).
Sin embargo, es alentador notar que las horas estimadas se están ajustando gradualmente para coincidir con el tiempo restante antes de la fecha de entrega del proyecto. Esto sugiere que, a medida que avanzamos hacia la finalización del proyecto, las estimaciones de tiempo están convergiendo hacia el cronograma establecido inicialmente.
</t>
  </si>
  <si>
    <t>Recomendaciones:</t>
  </si>
  <si>
    <t>Una vez completado el proyecto, realizando una revisión exhaustiva de las lecciones aprendidas. Identificar lo que está equipado bien y lo que no está equipado ayudará a mejorar la planificación y ejecución de futuros proyectos.
Reconocer que los plazos pueden cambiar y que es importante mantener cierta flexibilidad en el cronograma. Establecer tiempos de reserva para afrontar posibles imprevistos permitirán manejar mejor los cambios sin comprometer la calidad del trabajo.
Mantener una comunicación transparente con todas las partes interesadas involucradas en el proyecto. Informar periódicamente sobre el estado actual, los avances y las medidas tomadas para abordar el retraso, garantizará que todos estén al tanto de la situación y las acciones correctivas en curso.
Es esencial llevar a cabo una revisión exhaustiva de las estimaciones iniciales de tiempo y recursos. Identificar las áreas donde se ha producido un retraso en comparación con las expectativas originales permitirá ajustar las proyecciones futuras de manera más precisa.</t>
  </si>
  <si>
    <t>Conclusiones: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</si>
</sst>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ont>
    <font>
      <sz val="10"/>
      <color rgb="FF000000"/>
      <name val="Arial"/>
    </font>
    <font>
      <b/>
      <sz val="10"/>
      <color rgb="FF000000"/>
      <name val="Arial"/>
    </font>
    <font>
      <sz val="10"/>
      <color rgb="FF000000"/>
      <name val="Arial"/>
    </font>
    <font>
      <sz val="10"/>
      <color theme="1"/>
      <name val="Arial"/>
      <scheme val="minor"/>
    </font>
    <font>
      <sz val="10"/>
      <color theme="1"/>
      <name val="Arial"/>
    </font>
    <font>
      <b/>
      <sz val="10"/>
      <color rgb="FF000000"/>
      <name val="Arial"/>
    </font>
    <font>
      <sz val="10"/>
      <color rgb="FF000000"/>
      <name val="Roboto"/>
    </font>
    <font>
      <sz val="10"/>
      <color rgb="FF000000"/>
      <name val="Arial"/>
      <scheme val="minor"/>
    </font>
    <font>
      <sz val="10"/>
      <name val="Arial"/>
      <family val="2"/>
    </font>
  </fonts>
  <fills count="10">
    <fill>
      <patternFill patternType="none"/>
    </fill>
    <fill>
      <patternFill patternType="gray125"/>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F4CCCC"/>
        <bgColor rgb="FFF4CCCC"/>
      </patternFill>
    </fill>
    <fill>
      <patternFill patternType="solid">
        <fgColor rgb="FF6AA84F"/>
        <bgColor rgb="FF6AA84F"/>
      </patternFill>
    </fill>
    <fill>
      <patternFill patternType="solid">
        <fgColor rgb="FFFF9900"/>
        <bgColor rgb="FFFF9900"/>
      </patternFill>
    </fill>
    <fill>
      <patternFill patternType="solid">
        <fgColor rgb="FF00FF00"/>
        <bgColor indexed="64"/>
      </patternFill>
    </fill>
    <fill>
      <patternFill patternType="solid">
        <fgColor theme="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style="thin">
        <color rgb="FF7B7B7B"/>
      </top>
      <bottom style="thin">
        <color rgb="FF7B7B7B"/>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0" borderId="1" xfId="0" applyFont="1" applyBorder="1" applyAlignment="1">
      <alignment horizontal="center"/>
    </xf>
    <xf numFmtId="0" fontId="2" fillId="0" borderId="1" xfId="0" applyFont="1" applyBorder="1"/>
    <xf numFmtId="0" fontId="3" fillId="0" borderId="1" xfId="0"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2" borderId="1" xfId="0" applyFont="1" applyFill="1" applyBorder="1"/>
    <xf numFmtId="0" fontId="7" fillId="0" borderId="2"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2" fillId="4" borderId="1" xfId="0" applyFont="1" applyFill="1" applyBorder="1"/>
    <xf numFmtId="0" fontId="3" fillId="4" borderId="1" xfId="0" applyFont="1" applyFill="1" applyBorder="1"/>
    <xf numFmtId="0" fontId="4" fillId="4" borderId="1" xfId="0" applyFont="1" applyFill="1" applyBorder="1"/>
    <xf numFmtId="0" fontId="2" fillId="4" borderId="1" xfId="0" applyFont="1" applyFill="1" applyBorder="1" applyAlignment="1">
      <alignment vertical="center" wrapText="1"/>
    </xf>
    <xf numFmtId="0" fontId="9" fillId="5" borderId="1" xfId="0" applyFont="1" applyFill="1" applyBorder="1"/>
    <xf numFmtId="0" fontId="2" fillId="5" borderId="1" xfId="0" applyFont="1" applyFill="1" applyBorder="1"/>
    <xf numFmtId="0" fontId="3" fillId="5" borderId="1" xfId="0" applyFont="1" applyFill="1" applyBorder="1"/>
    <xf numFmtId="0" fontId="2" fillId="5" borderId="1" xfId="0" applyFont="1" applyFill="1" applyBorder="1" applyAlignment="1">
      <alignment horizontal="right"/>
    </xf>
    <xf numFmtId="0" fontId="3" fillId="5" borderId="1" xfId="0" applyFont="1" applyFill="1" applyBorder="1" applyAlignment="1">
      <alignment horizontal="center"/>
    </xf>
    <xf numFmtId="0" fontId="7" fillId="4" borderId="1" xfId="0" applyFont="1" applyFill="1" applyBorder="1"/>
    <xf numFmtId="0" fontId="8" fillId="4" borderId="1" xfId="0" applyFont="1" applyFill="1" applyBorder="1"/>
    <xf numFmtId="0" fontId="6" fillId="4" borderId="1" xfId="0" applyFont="1" applyFill="1" applyBorder="1"/>
    <xf numFmtId="0" fontId="7" fillId="4" borderId="2" xfId="0" applyFont="1" applyFill="1" applyBorder="1"/>
    <xf numFmtId="0" fontId="4" fillId="4" borderId="0" xfId="0" applyFont="1" applyFill="1" applyAlignment="1">
      <alignment horizontal="left"/>
    </xf>
    <xf numFmtId="0" fontId="5" fillId="5" borderId="1" xfId="0" applyFont="1" applyFill="1" applyBorder="1"/>
    <xf numFmtId="0" fontId="5" fillId="4" borderId="1" xfId="0" applyFont="1" applyFill="1" applyBorder="1"/>
    <xf numFmtId="0" fontId="6" fillId="6" borderId="1" xfId="0" applyFont="1" applyFill="1" applyBorder="1" applyAlignment="1">
      <alignment horizontal="right"/>
    </xf>
    <xf numFmtId="0" fontId="6" fillId="0" borderId="1" xfId="0" applyFont="1" applyBorder="1" applyAlignment="1">
      <alignment horizontal="right"/>
    </xf>
    <xf numFmtId="0" fontId="6" fillId="0" borderId="0" xfId="0" applyFont="1"/>
    <xf numFmtId="0" fontId="5" fillId="6" borderId="1" xfId="0" applyFont="1" applyFill="1" applyBorder="1"/>
    <xf numFmtId="0" fontId="6" fillId="8" borderId="1" xfId="0" applyFont="1" applyFill="1" applyBorder="1" applyAlignment="1">
      <alignment horizontal="right"/>
    </xf>
    <xf numFmtId="0" fontId="10" fillId="0" borderId="1" xfId="0" applyFont="1" applyBorder="1"/>
    <xf numFmtId="0" fontId="6" fillId="7" borderId="3" xfId="0" applyFont="1" applyFill="1" applyBorder="1"/>
    <xf numFmtId="0" fontId="6" fillId="0" borderId="3" xfId="0" applyFont="1" applyBorder="1"/>
    <xf numFmtId="0" fontId="0" fillId="0" borderId="3" xfId="0" applyBorder="1"/>
    <xf numFmtId="0" fontId="6" fillId="0" borderId="4" xfId="0" applyFont="1" applyBorder="1"/>
    <xf numFmtId="0" fontId="6" fillId="9" borderId="1" xfId="0" applyFont="1" applyFill="1" applyBorder="1"/>
    <xf numFmtId="0" fontId="3" fillId="9" borderId="1" xfId="0" applyFont="1" applyFill="1" applyBorder="1"/>
    <xf numFmtId="0" fontId="4" fillId="9" borderId="1" xfId="0" applyFont="1" applyFill="1" applyBorder="1"/>
    <xf numFmtId="0" fontId="5" fillId="9" borderId="1" xfId="0" applyFont="1" applyFill="1" applyBorder="1"/>
    <xf numFmtId="0" fontId="0" fillId="9" borderId="0" xfId="0" applyFill="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cellXfs>
  <cellStyles count="1">
    <cellStyle name="Normal" xfId="0" builtinId="0"/>
  </cellStyles>
  <dxfs count="7">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6"/>
      <tableStyleElement type="firstRowStripe" dxfId="5"/>
      <tableStyleElement type="secondRowStripe" dxfId="4"/>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Horas Estimadas</c:v>
          </c:tx>
          <c:spPr>
            <a:ln cmpd="sng">
              <a:solidFill>
                <a:srgbClr val="3366CC"/>
              </a:solidFill>
            </a:ln>
          </c:spPr>
          <c:marker>
            <c:symbol val="none"/>
          </c:marker>
          <c:val>
            <c:numRef>
              <c:f>burdonchart!$B$23:$G$23</c:f>
              <c:numCache>
                <c:formatCode>General</c:formatCode>
                <c:ptCount val="6"/>
                <c:pt idx="0">
                  <c:v>0</c:v>
                </c:pt>
                <c:pt idx="1">
                  <c:v>54</c:v>
                </c:pt>
                <c:pt idx="2">
                  <c:v>50</c:v>
                </c:pt>
                <c:pt idx="3">
                  <c:v>39</c:v>
                </c:pt>
                <c:pt idx="4">
                  <c:v>14</c:v>
                </c:pt>
                <c:pt idx="5">
                  <c:v>-5</c:v>
                </c:pt>
              </c:numCache>
            </c:numRef>
          </c:val>
          <c:smooth val="0"/>
          <c:extLst>
            <c:ext xmlns:c16="http://schemas.microsoft.com/office/drawing/2014/chart" uri="{C3380CC4-5D6E-409C-BE32-E72D297353CC}">
              <c16:uniqueId val="{00000000-D4E6-4AC8-A4A3-656ACC2A7973}"/>
            </c:ext>
          </c:extLst>
        </c:ser>
        <c:ser>
          <c:idx val="1"/>
          <c:order val="1"/>
          <c:tx>
            <c:v>Horas Estimadas Restantes</c:v>
          </c:tx>
          <c:spPr>
            <a:ln cmpd="sng">
              <a:solidFill>
                <a:srgbClr val="DC3912"/>
              </a:solidFill>
            </a:ln>
          </c:spPr>
          <c:marker>
            <c:symbol val="none"/>
          </c:marker>
          <c:val>
            <c:numRef>
              <c:f>burdonchart!$B$24:$G$24</c:f>
              <c:numCache>
                <c:formatCode>General</c:formatCode>
                <c:ptCount val="6"/>
                <c:pt idx="0">
                  <c:v>0</c:v>
                </c:pt>
                <c:pt idx="1">
                  <c:v>54</c:v>
                </c:pt>
                <c:pt idx="2">
                  <c:v>40.5</c:v>
                </c:pt>
                <c:pt idx="3">
                  <c:v>27</c:v>
                </c:pt>
                <c:pt idx="4">
                  <c:v>13.5</c:v>
                </c:pt>
                <c:pt idx="5">
                  <c:v>0</c:v>
                </c:pt>
              </c:numCache>
            </c:numRef>
          </c:val>
          <c:smooth val="0"/>
          <c:extLst>
            <c:ext xmlns:c16="http://schemas.microsoft.com/office/drawing/2014/chart" uri="{C3380CC4-5D6E-409C-BE32-E72D297353CC}">
              <c16:uniqueId val="{00000001-D4E6-4AC8-A4A3-656ACC2A7973}"/>
            </c:ext>
          </c:extLst>
        </c:ser>
        <c:dLbls>
          <c:showLegendKey val="0"/>
          <c:showVal val="0"/>
          <c:showCatName val="0"/>
          <c:showSerName val="0"/>
          <c:showPercent val="0"/>
          <c:showBubbleSize val="0"/>
        </c:dLbls>
        <c:smooth val="0"/>
        <c:axId val="1940769401"/>
        <c:axId val="736947771"/>
      </c:lineChart>
      <c:catAx>
        <c:axId val="1940769401"/>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736947771"/>
        <c:crosses val="autoZero"/>
        <c:auto val="1"/>
        <c:lblAlgn val="ctr"/>
        <c:lblOffset val="100"/>
        <c:noMultiLvlLbl val="1"/>
      </c:catAx>
      <c:valAx>
        <c:axId val="736947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940769401"/>
        <c:crosses val="autoZero"/>
        <c:crossBetween val="between"/>
      </c:valAx>
    </c:plotArea>
    <c:legend>
      <c:legendPos val="r"/>
      <c:overlay val="0"/>
      <c:txPr>
        <a:bodyPr/>
        <a:lstStyle/>
        <a:p>
          <a:pPr>
            <a:defRPr baseline="0"/>
          </a:pPr>
          <a:endParaRPr lang="es-EC"/>
        </a:p>
      </c:txPr>
    </c:legend>
    <c:plotVisOnly val="1"/>
    <c:dispBlanksAs val="zero"/>
    <c:showDLblsOverMax val="1"/>
  </c:chart>
  <c:spPr>
    <a:solidFill>
      <a:schemeClr val="bg2">
        <a:lumMod val="85000"/>
      </a:schemeClr>
    </a:solidFill>
    <a:ln cmpd="thickThi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29</xdr:row>
      <xdr:rowOff>76201</xdr:rowOff>
    </xdr:from>
    <xdr:ext cx="5838825" cy="2590800"/>
    <xdr:graphicFrame macro="">
      <xdr:nvGraphicFramePr>
        <xdr:cNvPr id="263813931" name="Chart 1" title="Gráfico">
          <a:extLst>
            <a:ext uri="{FF2B5EF4-FFF2-40B4-BE49-F238E27FC236}">
              <a16:creationId xmlns:a16="http://schemas.microsoft.com/office/drawing/2014/main" id="{00000000-0008-0000-0200-00002B7BB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H4:H21" headerRowCount="0" headerRowDxfId="3" dataDxfId="2" totalsRowDxfId="1">
  <tableColumns count="1">
    <tableColumn id="1" xr3:uid="{00000000-0010-0000-0000-000001000000}" name="Column1" dataDxfId="0">
      <calculatedColumnFormula>SUM(D4:G4)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145" zoomScaleNormal="145" workbookViewId="0">
      <selection activeCell="E8" sqref="E8"/>
    </sheetView>
  </sheetViews>
  <sheetFormatPr baseColWidth="10" defaultColWidth="12.5703125" defaultRowHeight="15" customHeight="1" x14ac:dyDescent="0.2"/>
  <cols>
    <col min="1" max="1" width="12.5703125" customWidth="1"/>
    <col min="2" max="2" width="27.42578125" customWidth="1"/>
    <col min="3" max="3" width="29.42578125" customWidth="1"/>
    <col min="4" max="4" width="32.85546875" customWidth="1"/>
    <col min="5" max="5" width="57.5703125" customWidth="1"/>
    <col min="6" max="6" width="12.5703125" customWidth="1"/>
  </cols>
  <sheetData>
    <row r="1" spans="1:8" ht="15.75" customHeight="1" x14ac:dyDescent="0.2">
      <c r="A1" s="1" t="s">
        <v>0</v>
      </c>
      <c r="B1" s="1" t="s">
        <v>1</v>
      </c>
      <c r="C1" s="1" t="s">
        <v>2</v>
      </c>
      <c r="D1" s="1" t="s">
        <v>3</v>
      </c>
      <c r="E1" s="1" t="s">
        <v>4</v>
      </c>
      <c r="F1" s="1" t="s">
        <v>5</v>
      </c>
      <c r="G1" s="1" t="s">
        <v>6</v>
      </c>
      <c r="H1" s="1" t="s">
        <v>7</v>
      </c>
    </row>
    <row r="2" spans="1:8" ht="15.75" customHeight="1" x14ac:dyDescent="0.2">
      <c r="A2" s="2" t="s">
        <v>8</v>
      </c>
      <c r="B2" s="3" t="s">
        <v>9</v>
      </c>
      <c r="C2" s="4" t="s">
        <v>10</v>
      </c>
      <c r="D2" s="2" t="s">
        <v>11</v>
      </c>
      <c r="E2" s="2" t="s">
        <v>12</v>
      </c>
      <c r="F2" s="5"/>
      <c r="G2" s="2" t="s">
        <v>13</v>
      </c>
      <c r="H2" s="2" t="s">
        <v>14</v>
      </c>
    </row>
    <row r="3" spans="1:8" ht="15.75" customHeight="1" x14ac:dyDescent="0.2">
      <c r="A3" s="6" t="s">
        <v>15</v>
      </c>
      <c r="B3" s="7" t="s">
        <v>16</v>
      </c>
      <c r="C3" s="4" t="s">
        <v>10</v>
      </c>
      <c r="D3" s="8" t="s">
        <v>17</v>
      </c>
      <c r="E3" s="6" t="s">
        <v>18</v>
      </c>
      <c r="F3" s="5"/>
      <c r="G3" s="6" t="s">
        <v>19</v>
      </c>
      <c r="H3" s="6" t="s">
        <v>14</v>
      </c>
    </row>
    <row r="4" spans="1:8" ht="15.75" customHeight="1" x14ac:dyDescent="0.2">
      <c r="A4" s="6" t="s">
        <v>20</v>
      </c>
      <c r="B4" s="9" t="s">
        <v>21</v>
      </c>
      <c r="C4" s="4" t="s">
        <v>10</v>
      </c>
      <c r="D4" s="6" t="s">
        <v>22</v>
      </c>
      <c r="E4" s="6" t="s">
        <v>23</v>
      </c>
      <c r="F4" s="5"/>
      <c r="G4" s="6" t="s">
        <v>13</v>
      </c>
      <c r="H4" s="6" t="s">
        <v>14</v>
      </c>
    </row>
    <row r="5" spans="1:8" ht="15.75" customHeight="1" x14ac:dyDescent="0.2">
      <c r="A5" s="6" t="s">
        <v>24</v>
      </c>
      <c r="B5" s="7" t="s">
        <v>25</v>
      </c>
      <c r="C5" s="4" t="s">
        <v>10</v>
      </c>
      <c r="D5" s="6" t="s">
        <v>26</v>
      </c>
      <c r="E5" s="6" t="s">
        <v>27</v>
      </c>
      <c r="F5" s="5"/>
      <c r="G5" s="6" t="s">
        <v>13</v>
      </c>
      <c r="H5" s="6" t="s">
        <v>14</v>
      </c>
    </row>
    <row r="6" spans="1:8" ht="15.75" customHeight="1" x14ac:dyDescent="0.2">
      <c r="A6" s="6" t="s">
        <v>28</v>
      </c>
      <c r="B6" s="7" t="s">
        <v>29</v>
      </c>
      <c r="C6" s="4" t="s">
        <v>30</v>
      </c>
      <c r="D6" s="6" t="s">
        <v>31</v>
      </c>
      <c r="E6" s="6" t="s">
        <v>32</v>
      </c>
      <c r="F6" s="5"/>
      <c r="G6" s="6" t="s">
        <v>13</v>
      </c>
      <c r="H6" s="6" t="s">
        <v>14</v>
      </c>
    </row>
    <row r="7" spans="1:8" ht="15.75" customHeight="1" x14ac:dyDescent="0.2">
      <c r="A7" s="6" t="s">
        <v>33</v>
      </c>
      <c r="B7" s="7" t="s">
        <v>34</v>
      </c>
      <c r="C7" s="4" t="s">
        <v>10</v>
      </c>
      <c r="D7" s="6" t="s">
        <v>35</v>
      </c>
      <c r="E7" s="6" t="s">
        <v>36</v>
      </c>
      <c r="F7" s="5"/>
      <c r="G7" s="6" t="s">
        <v>13</v>
      </c>
      <c r="H7" s="6" t="s">
        <v>14</v>
      </c>
    </row>
    <row r="8" spans="1:8" s="42" customFormat="1" ht="15.75" customHeight="1" x14ac:dyDescent="0.2">
      <c r="A8" s="38" t="s">
        <v>37</v>
      </c>
      <c r="B8" s="39" t="s">
        <v>106</v>
      </c>
      <c r="C8" s="40" t="s">
        <v>30</v>
      </c>
      <c r="D8" s="38" t="s">
        <v>107</v>
      </c>
      <c r="E8" s="38" t="s">
        <v>108</v>
      </c>
      <c r="F8" s="41"/>
      <c r="G8" s="38" t="s">
        <v>13</v>
      </c>
      <c r="H8" s="38" t="s">
        <v>14</v>
      </c>
    </row>
    <row r="9" spans="1:8" ht="15.75" customHeight="1" x14ac:dyDescent="0.2">
      <c r="A9" s="6" t="s">
        <v>38</v>
      </c>
      <c r="B9" s="7" t="s">
        <v>39</v>
      </c>
      <c r="C9" s="4" t="s">
        <v>40</v>
      </c>
      <c r="D9" s="5" t="s">
        <v>41</v>
      </c>
      <c r="E9" s="5" t="s">
        <v>42</v>
      </c>
      <c r="F9" s="5"/>
      <c r="G9" s="5" t="s">
        <v>43</v>
      </c>
      <c r="H9" s="6" t="s">
        <v>14</v>
      </c>
    </row>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spans="3:4" ht="15.75" customHeight="1" x14ac:dyDescent="0.2">
      <c r="C17" t="s">
        <v>101</v>
      </c>
    </row>
    <row r="18" spans="3:4" ht="15.75" customHeight="1" x14ac:dyDescent="0.2">
      <c r="C18" t="s">
        <v>102</v>
      </c>
      <c r="D18">
        <v>2</v>
      </c>
    </row>
    <row r="19" spans="3:4" ht="15.75" customHeight="1" x14ac:dyDescent="0.2">
      <c r="C19" t="s">
        <v>103</v>
      </c>
      <c r="D19">
        <v>2</v>
      </c>
    </row>
    <row r="20" spans="3:4" ht="15.75" customHeight="1" x14ac:dyDescent="0.2">
      <c r="C20" t="s">
        <v>104</v>
      </c>
      <c r="D20">
        <v>4</v>
      </c>
    </row>
    <row r="21" spans="3:4" ht="15.75" customHeight="1" x14ac:dyDescent="0.2">
      <c r="C21" t="s">
        <v>105</v>
      </c>
    </row>
    <row r="22" spans="3:4" ht="15.75" customHeight="1" x14ac:dyDescent="0.2"/>
    <row r="23" spans="3:4" ht="15.75" customHeight="1" x14ac:dyDescent="0.2">
      <c r="D23">
        <f>SUM(D18:D22)</f>
        <v>8</v>
      </c>
    </row>
    <row r="24" spans="3:4" ht="15.75" customHeight="1" x14ac:dyDescent="0.2"/>
    <row r="25" spans="3:4" ht="15.75" customHeight="1" x14ac:dyDescent="0.2"/>
    <row r="26" spans="3:4" ht="15.75" customHeight="1" x14ac:dyDescent="0.2"/>
    <row r="27" spans="3:4" ht="15.75" customHeight="1" x14ac:dyDescent="0.2"/>
    <row r="28" spans="3:4" ht="15.75" customHeight="1" x14ac:dyDescent="0.2"/>
    <row r="29" spans="3:4" ht="15.75" customHeight="1" x14ac:dyDescent="0.2"/>
    <row r="30" spans="3:4" ht="15.75" customHeight="1" x14ac:dyDescent="0.2"/>
    <row r="31" spans="3:4" ht="15.75" customHeight="1" x14ac:dyDescent="0.2"/>
    <row r="32" spans="3: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B4" xr:uid="{00000000-0002-0000-0000-000000000000}">
      <formula1>#REF!</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5"/>
  <sheetViews>
    <sheetView topLeftCell="C26" workbookViewId="0">
      <selection activeCell="E35" sqref="E35"/>
    </sheetView>
  </sheetViews>
  <sheetFormatPr baseColWidth="10" defaultColWidth="12.5703125" defaultRowHeight="15" customHeight="1" x14ac:dyDescent="0.2"/>
  <cols>
    <col min="2" max="2" width="12.5703125" customWidth="1"/>
    <col min="3" max="3" width="45.85546875" customWidth="1"/>
    <col min="4" max="4" width="18.85546875" customWidth="1"/>
    <col min="5" max="5" width="28.28515625" customWidth="1"/>
    <col min="6" max="6" width="56.140625" customWidth="1"/>
    <col min="7" max="7" width="16.5703125" customWidth="1"/>
  </cols>
  <sheetData>
    <row r="1" spans="2:9" ht="15.75" customHeight="1" x14ac:dyDescent="0.2"/>
    <row r="2" spans="2:9" ht="15.75" customHeight="1" x14ac:dyDescent="0.2"/>
    <row r="3" spans="2:9" ht="15.75" customHeight="1" x14ac:dyDescent="0.2">
      <c r="B3" s="10" t="s">
        <v>0</v>
      </c>
      <c r="C3" s="10" t="s">
        <v>1</v>
      </c>
      <c r="D3" s="11" t="s">
        <v>2</v>
      </c>
      <c r="E3" s="11" t="s">
        <v>44</v>
      </c>
      <c r="F3" s="11" t="s">
        <v>45</v>
      </c>
      <c r="G3" s="10" t="s">
        <v>5</v>
      </c>
      <c r="H3" s="10" t="s">
        <v>46</v>
      </c>
      <c r="I3" s="10" t="s">
        <v>47</v>
      </c>
    </row>
    <row r="4" spans="2:9" ht="15.75" customHeight="1" x14ac:dyDescent="0.2">
      <c r="B4" s="12" t="s">
        <v>8</v>
      </c>
      <c r="C4" s="13" t="s">
        <v>9</v>
      </c>
      <c r="D4" s="14" t="s">
        <v>10</v>
      </c>
      <c r="E4" s="15" t="s">
        <v>11</v>
      </c>
      <c r="F4" s="12" t="s">
        <v>12</v>
      </c>
      <c r="G4" s="12"/>
      <c r="H4" s="12" t="s">
        <v>13</v>
      </c>
      <c r="I4" s="12" t="s">
        <v>48</v>
      </c>
    </row>
    <row r="5" spans="2:9" ht="15.75" customHeight="1" x14ac:dyDescent="0.2">
      <c r="B5" s="17"/>
      <c r="C5" s="18" t="s">
        <v>49</v>
      </c>
      <c r="D5" s="17"/>
      <c r="E5" s="17"/>
      <c r="F5" s="17"/>
      <c r="G5" s="18" t="s">
        <v>50</v>
      </c>
      <c r="H5" s="17"/>
      <c r="I5" s="18" t="s">
        <v>51</v>
      </c>
    </row>
    <row r="6" spans="2:9" ht="15.75" customHeight="1" x14ac:dyDescent="0.2">
      <c r="B6" s="17" t="s">
        <v>52</v>
      </c>
      <c r="C6" s="17" t="s">
        <v>53</v>
      </c>
      <c r="D6" s="17"/>
      <c r="E6" s="17"/>
      <c r="F6" s="17"/>
      <c r="G6" s="17" t="s">
        <v>54</v>
      </c>
      <c r="H6" s="17"/>
      <c r="I6" s="19">
        <v>2</v>
      </c>
    </row>
    <row r="7" spans="2:9" ht="16.5" customHeight="1" x14ac:dyDescent="0.2">
      <c r="B7" s="17" t="s">
        <v>55</v>
      </c>
      <c r="C7" s="17" t="s">
        <v>56</v>
      </c>
      <c r="D7" s="17"/>
      <c r="E7" s="17"/>
      <c r="F7" s="17"/>
      <c r="G7" s="17" t="s">
        <v>54</v>
      </c>
      <c r="H7" s="17"/>
      <c r="I7" s="19">
        <v>3</v>
      </c>
    </row>
    <row r="8" spans="2:9" ht="15.75" customHeight="1" x14ac:dyDescent="0.2">
      <c r="B8" s="20" t="s">
        <v>0</v>
      </c>
      <c r="C8" s="20" t="s">
        <v>1</v>
      </c>
      <c r="D8" s="20" t="s">
        <v>2</v>
      </c>
      <c r="E8" s="20" t="s">
        <v>44</v>
      </c>
      <c r="F8" s="20" t="s">
        <v>45</v>
      </c>
      <c r="G8" s="20" t="s">
        <v>5</v>
      </c>
      <c r="H8" s="20" t="s">
        <v>46</v>
      </c>
      <c r="I8" s="20" t="s">
        <v>47</v>
      </c>
    </row>
    <row r="9" spans="2:9" ht="15.75" customHeight="1" x14ac:dyDescent="0.2">
      <c r="B9" s="12" t="s">
        <v>15</v>
      </c>
      <c r="C9" s="21" t="s">
        <v>16</v>
      </c>
      <c r="D9" s="14" t="s">
        <v>10</v>
      </c>
      <c r="E9" s="22" t="s">
        <v>17</v>
      </c>
      <c r="F9" s="23" t="s">
        <v>18</v>
      </c>
      <c r="G9" s="12"/>
      <c r="H9" s="12" t="s">
        <v>19</v>
      </c>
      <c r="I9" s="12" t="s">
        <v>48</v>
      </c>
    </row>
    <row r="10" spans="2:9" ht="15.75" customHeight="1" x14ac:dyDescent="0.2">
      <c r="B10" s="17"/>
      <c r="C10" s="18" t="s">
        <v>49</v>
      </c>
      <c r="D10" s="17"/>
      <c r="E10" s="17"/>
      <c r="F10" s="17"/>
      <c r="G10" s="18" t="s">
        <v>50</v>
      </c>
      <c r="H10" s="17"/>
      <c r="I10" s="18" t="s">
        <v>51</v>
      </c>
    </row>
    <row r="11" spans="2:9" ht="15.75" customHeight="1" x14ac:dyDescent="0.2">
      <c r="B11" s="17" t="s">
        <v>57</v>
      </c>
      <c r="C11" s="17" t="s">
        <v>58</v>
      </c>
      <c r="D11" s="17"/>
      <c r="E11" s="17"/>
      <c r="F11" s="17"/>
      <c r="G11" s="17" t="s">
        <v>59</v>
      </c>
      <c r="H11" s="17"/>
      <c r="I11" s="19">
        <v>4</v>
      </c>
    </row>
    <row r="12" spans="2:9" ht="15.75" customHeight="1" x14ac:dyDescent="0.2">
      <c r="B12" s="17" t="s">
        <v>60</v>
      </c>
      <c r="C12" s="17" t="s">
        <v>61</v>
      </c>
      <c r="D12" s="17"/>
      <c r="E12" s="17"/>
      <c r="F12" s="17"/>
      <c r="G12" s="17" t="s">
        <v>59</v>
      </c>
      <c r="H12" s="17"/>
      <c r="I12" s="19">
        <v>1</v>
      </c>
    </row>
    <row r="13" spans="2:9" ht="15.75" customHeight="1" x14ac:dyDescent="0.2">
      <c r="B13" s="17"/>
      <c r="C13" s="17"/>
      <c r="D13" s="17"/>
      <c r="E13" s="17"/>
      <c r="F13" s="17"/>
      <c r="G13" s="17"/>
      <c r="H13" s="17"/>
      <c r="I13" s="17"/>
    </row>
    <row r="14" spans="2:9" ht="15.75" customHeight="1" x14ac:dyDescent="0.2">
      <c r="B14" s="12" t="s">
        <v>20</v>
      </c>
      <c r="C14" s="24" t="s">
        <v>21</v>
      </c>
      <c r="D14" s="14" t="s">
        <v>10</v>
      </c>
      <c r="E14" s="23" t="s">
        <v>22</v>
      </c>
      <c r="F14" s="25" t="s">
        <v>62</v>
      </c>
      <c r="G14" s="12"/>
      <c r="H14" s="12" t="s">
        <v>13</v>
      </c>
      <c r="I14" s="12" t="s">
        <v>48</v>
      </c>
    </row>
    <row r="15" spans="2:9" ht="15.75" customHeight="1" x14ac:dyDescent="0.2">
      <c r="B15" s="20"/>
      <c r="C15" s="18" t="s">
        <v>49</v>
      </c>
      <c r="D15" s="20"/>
      <c r="E15" s="20"/>
      <c r="F15" s="20"/>
      <c r="G15" s="20"/>
      <c r="H15" s="20"/>
      <c r="I15" s="20"/>
    </row>
    <row r="16" spans="2:9" ht="15.75" customHeight="1" x14ac:dyDescent="0.2">
      <c r="B16" s="17" t="s">
        <v>63</v>
      </c>
      <c r="C16" s="17" t="s">
        <v>64</v>
      </c>
      <c r="D16" s="17"/>
      <c r="E16" s="17"/>
      <c r="F16" s="17"/>
      <c r="G16" s="17" t="s">
        <v>65</v>
      </c>
      <c r="H16" s="17"/>
      <c r="I16" s="19">
        <v>3</v>
      </c>
    </row>
    <row r="17" spans="2:9" ht="15.75" customHeight="1" x14ac:dyDescent="0.2">
      <c r="B17" s="17" t="s">
        <v>66</v>
      </c>
      <c r="C17" s="17" t="s">
        <v>67</v>
      </c>
      <c r="D17" s="17"/>
      <c r="E17" s="17"/>
      <c r="F17" s="17"/>
      <c r="G17" s="17" t="s">
        <v>65</v>
      </c>
      <c r="H17" s="17"/>
      <c r="I17" s="19">
        <v>2</v>
      </c>
    </row>
    <row r="18" spans="2:9" ht="15.75" customHeight="1" x14ac:dyDescent="0.2">
      <c r="B18" s="17" t="s">
        <v>68</v>
      </c>
      <c r="C18" s="16" t="s">
        <v>69</v>
      </c>
      <c r="D18" s="16"/>
      <c r="E18" s="16"/>
      <c r="F18" s="16"/>
      <c r="G18" s="17" t="s">
        <v>65</v>
      </c>
      <c r="H18" s="16"/>
      <c r="I18" s="16">
        <v>3</v>
      </c>
    </row>
    <row r="19" spans="2:9" ht="15.75" customHeight="1" x14ac:dyDescent="0.2">
      <c r="B19" s="16"/>
      <c r="C19" s="16"/>
      <c r="D19" s="16"/>
      <c r="E19" s="16"/>
      <c r="F19" s="16"/>
      <c r="G19" s="16"/>
      <c r="H19" s="16"/>
      <c r="I19" s="16"/>
    </row>
    <row r="20" spans="2:9" ht="15.75" customHeight="1" x14ac:dyDescent="0.2">
      <c r="B20" s="12" t="s">
        <v>24</v>
      </c>
      <c r="C20" s="21" t="s">
        <v>25</v>
      </c>
      <c r="D20" s="14" t="s">
        <v>10</v>
      </c>
      <c r="E20" s="23" t="s">
        <v>26</v>
      </c>
      <c r="F20" s="23" t="s">
        <v>27</v>
      </c>
      <c r="G20" s="12"/>
      <c r="H20" s="12" t="s">
        <v>13</v>
      </c>
      <c r="I20" s="12" t="s">
        <v>48</v>
      </c>
    </row>
    <row r="21" spans="2:9" ht="15.75" customHeight="1" x14ac:dyDescent="0.2">
      <c r="B21" s="16"/>
      <c r="C21" s="18" t="s">
        <v>49</v>
      </c>
      <c r="D21" s="16"/>
      <c r="E21" s="16"/>
      <c r="F21" s="16"/>
      <c r="G21" s="16"/>
      <c r="H21" s="16"/>
      <c r="I21" s="16"/>
    </row>
    <row r="22" spans="2:9" ht="15.75" customHeight="1" x14ac:dyDescent="0.2">
      <c r="B22" s="16" t="s">
        <v>70</v>
      </c>
      <c r="C22" s="16" t="s">
        <v>71</v>
      </c>
      <c r="D22" s="16"/>
      <c r="E22" s="16"/>
      <c r="F22" s="16"/>
      <c r="G22" s="17" t="s">
        <v>72</v>
      </c>
      <c r="H22" s="16"/>
      <c r="I22" s="16">
        <v>1</v>
      </c>
    </row>
    <row r="23" spans="2:9" ht="15.75" customHeight="1" x14ac:dyDescent="0.2">
      <c r="B23" s="16" t="s">
        <v>73</v>
      </c>
      <c r="C23" s="16" t="s">
        <v>74</v>
      </c>
      <c r="D23" s="16"/>
      <c r="E23" s="16"/>
      <c r="F23" s="16"/>
      <c r="G23" s="16"/>
      <c r="H23" s="16"/>
      <c r="I23" s="16">
        <v>1</v>
      </c>
    </row>
    <row r="24" spans="2:9" ht="15.75" customHeight="1" x14ac:dyDescent="0.2">
      <c r="B24" s="16" t="s">
        <v>75</v>
      </c>
      <c r="C24" s="16" t="s">
        <v>76</v>
      </c>
      <c r="D24" s="16"/>
      <c r="E24" s="16"/>
      <c r="F24" s="16"/>
      <c r="G24" s="16"/>
      <c r="H24" s="16"/>
      <c r="I24" s="16">
        <v>2</v>
      </c>
    </row>
    <row r="25" spans="2:9" ht="15.75" customHeight="1" x14ac:dyDescent="0.2">
      <c r="B25" s="26"/>
      <c r="C25" s="26"/>
      <c r="D25" s="26"/>
      <c r="E25" s="26"/>
      <c r="F25" s="26"/>
      <c r="G25" s="26"/>
      <c r="H25" s="26"/>
      <c r="I25" s="26"/>
    </row>
    <row r="26" spans="2:9" ht="15.75" customHeight="1" x14ac:dyDescent="0.2">
      <c r="B26" s="23" t="s">
        <v>28</v>
      </c>
      <c r="C26" s="21" t="s">
        <v>29</v>
      </c>
      <c r="D26" s="14" t="s">
        <v>30</v>
      </c>
      <c r="E26" s="23" t="s">
        <v>31</v>
      </c>
      <c r="F26" s="23" t="s">
        <v>32</v>
      </c>
      <c r="G26" s="23"/>
      <c r="H26" s="23" t="s">
        <v>13</v>
      </c>
      <c r="I26" s="12" t="s">
        <v>48</v>
      </c>
    </row>
    <row r="27" spans="2:9" ht="15.75" customHeight="1" x14ac:dyDescent="0.2">
      <c r="B27" s="26"/>
      <c r="C27" s="18" t="s">
        <v>49</v>
      </c>
      <c r="D27" s="26"/>
      <c r="E27" s="26"/>
      <c r="F27" s="26"/>
      <c r="G27" s="26"/>
      <c r="H27" s="26"/>
      <c r="I27" s="26"/>
    </row>
    <row r="28" spans="2:9" ht="15.75" customHeight="1" x14ac:dyDescent="0.2">
      <c r="B28" s="16" t="s">
        <v>77</v>
      </c>
      <c r="C28" s="17" t="s">
        <v>78</v>
      </c>
      <c r="D28" s="26"/>
      <c r="E28" s="26"/>
      <c r="F28" s="26"/>
      <c r="G28" s="26" t="s">
        <v>100</v>
      </c>
      <c r="H28" s="26"/>
      <c r="I28" s="26">
        <v>4</v>
      </c>
    </row>
    <row r="29" spans="2:9" ht="15.75" customHeight="1" x14ac:dyDescent="0.2">
      <c r="B29" s="16" t="s">
        <v>79</v>
      </c>
      <c r="C29" s="16" t="s">
        <v>69</v>
      </c>
      <c r="D29" s="26"/>
      <c r="E29" s="26"/>
      <c r="F29" s="26"/>
      <c r="G29" s="26" t="s">
        <v>100</v>
      </c>
      <c r="H29" s="26"/>
      <c r="I29" s="26">
        <v>3</v>
      </c>
    </row>
    <row r="30" spans="2:9" ht="15.75" customHeight="1" x14ac:dyDescent="0.2">
      <c r="B30" s="16" t="s">
        <v>80</v>
      </c>
      <c r="C30" s="26" t="s">
        <v>81</v>
      </c>
      <c r="D30" s="26"/>
      <c r="E30" s="26"/>
      <c r="F30" s="26"/>
      <c r="G30" s="26" t="s">
        <v>100</v>
      </c>
      <c r="H30" s="26"/>
      <c r="I30" s="26">
        <v>4</v>
      </c>
    </row>
    <row r="31" spans="2:9" ht="15.75" customHeight="1" x14ac:dyDescent="0.2">
      <c r="B31" s="26"/>
      <c r="C31" s="26"/>
      <c r="D31" s="26"/>
      <c r="E31" s="26"/>
      <c r="F31" s="26"/>
      <c r="G31" s="26"/>
      <c r="H31" s="26"/>
      <c r="I31" s="26"/>
    </row>
    <row r="32" spans="2:9" ht="15.75" customHeight="1" x14ac:dyDescent="0.2">
      <c r="B32" s="23" t="s">
        <v>33</v>
      </c>
      <c r="C32" s="21" t="s">
        <v>34</v>
      </c>
      <c r="D32" s="14" t="s">
        <v>10</v>
      </c>
      <c r="E32" s="23" t="s">
        <v>35</v>
      </c>
      <c r="F32" s="23" t="s">
        <v>36</v>
      </c>
      <c r="G32" s="23"/>
      <c r="H32" s="23" t="s">
        <v>13</v>
      </c>
      <c r="I32" s="12" t="s">
        <v>48</v>
      </c>
    </row>
    <row r="33" spans="2:9" ht="15.75" customHeight="1" x14ac:dyDescent="0.2">
      <c r="B33" s="26"/>
      <c r="C33" s="18" t="s">
        <v>49</v>
      </c>
      <c r="D33" s="26"/>
      <c r="E33" s="26"/>
      <c r="F33" s="26"/>
      <c r="G33" s="26"/>
      <c r="H33" s="26"/>
      <c r="I33" s="26"/>
    </row>
    <row r="34" spans="2:9" ht="15.75" customHeight="1" x14ac:dyDescent="0.2">
      <c r="B34" s="16" t="s">
        <v>82</v>
      </c>
      <c r="C34" s="26" t="s">
        <v>83</v>
      </c>
      <c r="D34" s="26"/>
      <c r="E34" s="26"/>
      <c r="F34" s="26"/>
      <c r="G34" s="26" t="s">
        <v>72</v>
      </c>
      <c r="H34" s="26"/>
      <c r="I34" s="26">
        <v>3</v>
      </c>
    </row>
    <row r="35" spans="2:9" ht="15.75" customHeight="1" x14ac:dyDescent="0.2">
      <c r="B35" s="16" t="s">
        <v>84</v>
      </c>
      <c r="C35" s="26" t="s">
        <v>85</v>
      </c>
      <c r="D35" s="26"/>
      <c r="E35" s="26"/>
      <c r="F35" s="26"/>
      <c r="G35" s="26" t="s">
        <v>72</v>
      </c>
      <c r="H35" s="26"/>
      <c r="I35" s="26">
        <v>1</v>
      </c>
    </row>
    <row r="36" spans="2:9" ht="15.75" customHeight="1" x14ac:dyDescent="0.2">
      <c r="B36" s="16" t="s">
        <v>86</v>
      </c>
      <c r="C36" s="26" t="s">
        <v>87</v>
      </c>
      <c r="D36" s="26"/>
      <c r="E36" s="26"/>
      <c r="F36" s="26"/>
      <c r="G36" s="26" t="s">
        <v>72</v>
      </c>
      <c r="H36" s="26"/>
      <c r="I36" s="26">
        <v>2</v>
      </c>
    </row>
    <row r="37" spans="2:9" ht="15.75" customHeight="1" x14ac:dyDescent="0.2">
      <c r="B37" s="26"/>
      <c r="C37" s="26"/>
      <c r="D37" s="26"/>
      <c r="E37" s="26"/>
      <c r="F37" s="26"/>
      <c r="G37" s="26"/>
      <c r="H37" s="26"/>
      <c r="I37" s="26"/>
    </row>
    <row r="38" spans="2:9" ht="15.75" customHeight="1" x14ac:dyDescent="0.2">
      <c r="B38" s="23" t="s">
        <v>37</v>
      </c>
      <c r="C38" s="23" t="s">
        <v>106</v>
      </c>
      <c r="D38" s="23" t="s">
        <v>30</v>
      </c>
      <c r="E38" s="23" t="s">
        <v>107</v>
      </c>
      <c r="F38" s="23" t="s">
        <v>108</v>
      </c>
      <c r="G38" s="23"/>
      <c r="H38" s="23" t="s">
        <v>13</v>
      </c>
      <c r="I38" s="12" t="s">
        <v>48</v>
      </c>
    </row>
    <row r="39" spans="2:9" ht="15.75" customHeight="1" x14ac:dyDescent="0.2">
      <c r="B39" s="26"/>
      <c r="C39" s="18" t="s">
        <v>49</v>
      </c>
      <c r="D39" s="26"/>
      <c r="E39" s="26"/>
      <c r="F39" s="26"/>
      <c r="G39" s="26"/>
      <c r="H39" s="26"/>
      <c r="I39" s="26"/>
    </row>
    <row r="40" spans="2:9" ht="15.75" customHeight="1" x14ac:dyDescent="0.2">
      <c r="B40" s="16" t="s">
        <v>88</v>
      </c>
      <c r="C40" s="26" t="s">
        <v>89</v>
      </c>
      <c r="D40" s="26"/>
      <c r="E40" s="26"/>
      <c r="F40" s="26"/>
      <c r="G40" s="17" t="s">
        <v>54</v>
      </c>
      <c r="H40" s="26"/>
      <c r="I40" s="26">
        <v>8</v>
      </c>
    </row>
    <row r="41" spans="2:9" ht="15.75" customHeight="1" x14ac:dyDescent="0.2">
      <c r="B41" s="26"/>
      <c r="C41" s="26"/>
      <c r="D41" s="26"/>
      <c r="E41" s="26"/>
      <c r="F41" s="26"/>
      <c r="G41" s="26"/>
      <c r="H41" s="26"/>
      <c r="I41" s="26"/>
    </row>
    <row r="42" spans="2:9" ht="15.75" customHeight="1" x14ac:dyDescent="0.2">
      <c r="B42" s="23" t="s">
        <v>38</v>
      </c>
      <c r="C42" s="21" t="s">
        <v>39</v>
      </c>
      <c r="D42" s="14" t="s">
        <v>40</v>
      </c>
      <c r="E42" s="27" t="s">
        <v>41</v>
      </c>
      <c r="F42" s="27" t="s">
        <v>42</v>
      </c>
      <c r="G42" s="23"/>
      <c r="H42" s="23" t="s">
        <v>90</v>
      </c>
      <c r="I42" s="12" t="s">
        <v>48</v>
      </c>
    </row>
    <row r="43" spans="2:9" ht="15.75" customHeight="1" x14ac:dyDescent="0.2">
      <c r="B43" s="26"/>
      <c r="C43" s="18" t="s">
        <v>49</v>
      </c>
      <c r="D43" s="26"/>
      <c r="E43" s="26"/>
      <c r="F43" s="26"/>
      <c r="G43" s="26"/>
      <c r="H43" s="26"/>
      <c r="I43" s="26"/>
    </row>
    <row r="44" spans="2:9" ht="15.75" customHeight="1" x14ac:dyDescent="0.2">
      <c r="B44" s="16" t="s">
        <v>91</v>
      </c>
      <c r="C44" s="26" t="s">
        <v>92</v>
      </c>
      <c r="D44" s="26"/>
      <c r="E44" s="26"/>
      <c r="F44" s="26"/>
      <c r="G44" s="26" t="s">
        <v>100</v>
      </c>
      <c r="H44" s="26"/>
      <c r="I44" s="26">
        <v>7</v>
      </c>
    </row>
    <row r="45" spans="2:9" ht="15.75" customHeight="1" x14ac:dyDescent="0.2">
      <c r="B45" s="26"/>
      <c r="C45" s="26"/>
      <c r="D45" s="26"/>
      <c r="E45" s="26"/>
      <c r="F45" s="26"/>
      <c r="G45" s="26"/>
      <c r="H45" s="26"/>
      <c r="I45" s="26"/>
    </row>
    <row r="46" spans="2:9" ht="15.75" customHeight="1" x14ac:dyDescent="0.2">
      <c r="B46" s="26"/>
      <c r="C46" s="26"/>
      <c r="D46" s="26"/>
      <c r="E46" s="26"/>
      <c r="F46" s="26"/>
      <c r="G46" s="26"/>
      <c r="H46" s="26"/>
      <c r="I46" s="26"/>
    </row>
    <row r="47" spans="2:9" ht="15.75" customHeight="1" x14ac:dyDescent="0.2"/>
    <row r="48" spans="2:9" ht="15.75" customHeight="1" x14ac:dyDescent="0.2">
      <c r="I48">
        <f>SUM(I6:I44)</f>
        <v>54</v>
      </c>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dataValidations count="1">
    <dataValidation type="list" allowBlank="1" showErrorMessage="1" sqref="C14" xr:uid="{00000000-0002-0000-0100-000000000000}">
      <formula1>#REF!</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12"/>
  <sheetViews>
    <sheetView tabSelected="1" topLeftCell="A40" zoomScaleNormal="100" workbookViewId="0">
      <selection activeCell="F45" sqref="F45:K50"/>
    </sheetView>
  </sheetViews>
  <sheetFormatPr baseColWidth="10" defaultColWidth="12.5703125" defaultRowHeight="15" customHeight="1" x14ac:dyDescent="0.2"/>
  <cols>
    <col min="1" max="1" width="12.5703125" customWidth="1"/>
    <col min="2" max="2" width="24.7109375" customWidth="1"/>
    <col min="3" max="3" width="12.5703125" customWidth="1"/>
    <col min="4" max="4" width="8.7109375" customWidth="1"/>
    <col min="5" max="5" width="17.28515625" customWidth="1"/>
    <col min="6" max="6" width="8.140625" customWidth="1"/>
    <col min="7" max="7" width="10.5703125" customWidth="1"/>
  </cols>
  <sheetData>
    <row r="1" spans="1:8" ht="15.75" customHeight="1" x14ac:dyDescent="0.2"/>
    <row r="2" spans="1:8" ht="15.75" customHeight="1" x14ac:dyDescent="0.2"/>
    <row r="3" spans="1:8" ht="15.75" customHeight="1" x14ac:dyDescent="0.2">
      <c r="B3" s="6"/>
      <c r="C3" s="6" t="s">
        <v>51</v>
      </c>
      <c r="D3" s="6" t="s">
        <v>93</v>
      </c>
      <c r="E3" s="6" t="s">
        <v>94</v>
      </c>
      <c r="F3" s="6" t="s">
        <v>95</v>
      </c>
      <c r="G3" s="6" t="s">
        <v>96</v>
      </c>
      <c r="H3" s="6" t="s">
        <v>97</v>
      </c>
    </row>
    <row r="4" spans="1:8" ht="15.75" customHeight="1" x14ac:dyDescent="0.2">
      <c r="B4" s="33" t="s">
        <v>52</v>
      </c>
      <c r="C4" s="28">
        <v>2</v>
      </c>
      <c r="D4" s="5">
        <v>0</v>
      </c>
      <c r="E4" s="5">
        <v>0</v>
      </c>
      <c r="F4" s="29">
        <v>2</v>
      </c>
      <c r="G4" s="29">
        <v>1</v>
      </c>
      <c r="H4" s="32">
        <f t="shared" ref="H4:H21" si="0">SUM(D4:G4)</f>
        <v>3</v>
      </c>
    </row>
    <row r="5" spans="1:8" ht="15.75" customHeight="1" x14ac:dyDescent="0.2">
      <c r="B5" s="33" t="s">
        <v>55</v>
      </c>
      <c r="C5" s="28">
        <v>3</v>
      </c>
      <c r="D5" s="5">
        <v>0</v>
      </c>
      <c r="E5" s="5">
        <v>0</v>
      </c>
      <c r="F5" s="29">
        <v>3</v>
      </c>
      <c r="G5" s="29">
        <v>0</v>
      </c>
      <c r="H5" s="32">
        <f t="shared" si="0"/>
        <v>3</v>
      </c>
    </row>
    <row r="6" spans="1:8" ht="15.75" customHeight="1" x14ac:dyDescent="0.2">
      <c r="B6" s="6" t="s">
        <v>57</v>
      </c>
      <c r="C6" s="28">
        <v>4</v>
      </c>
      <c r="D6" s="5">
        <v>0</v>
      </c>
      <c r="E6" s="5">
        <v>0</v>
      </c>
      <c r="F6" s="29">
        <v>1</v>
      </c>
      <c r="G6" s="29">
        <v>3</v>
      </c>
      <c r="H6" s="32">
        <f t="shared" si="0"/>
        <v>4</v>
      </c>
    </row>
    <row r="7" spans="1:8" ht="15.75" customHeight="1" x14ac:dyDescent="0.2">
      <c r="A7" s="30"/>
      <c r="B7" s="6" t="s">
        <v>60</v>
      </c>
      <c r="C7" s="28">
        <v>1</v>
      </c>
      <c r="D7" s="5">
        <v>0</v>
      </c>
      <c r="E7" s="5">
        <v>0</v>
      </c>
      <c r="F7" s="29">
        <v>0</v>
      </c>
      <c r="G7" s="29">
        <v>1</v>
      </c>
      <c r="H7" s="32">
        <f t="shared" si="0"/>
        <v>1</v>
      </c>
    </row>
    <row r="8" spans="1:8" ht="15.75" customHeight="1" x14ac:dyDescent="0.2">
      <c r="B8" s="6" t="s">
        <v>63</v>
      </c>
      <c r="C8" s="28">
        <v>3</v>
      </c>
      <c r="D8" s="5">
        <v>0</v>
      </c>
      <c r="E8" s="5">
        <v>0</v>
      </c>
      <c r="F8" s="29">
        <v>3</v>
      </c>
      <c r="G8" s="29">
        <v>1</v>
      </c>
      <c r="H8" s="32">
        <f t="shared" si="0"/>
        <v>4</v>
      </c>
    </row>
    <row r="9" spans="1:8" ht="15.75" customHeight="1" x14ac:dyDescent="0.2">
      <c r="B9" s="6" t="s">
        <v>66</v>
      </c>
      <c r="C9" s="28">
        <v>2</v>
      </c>
      <c r="D9" s="5">
        <v>0</v>
      </c>
      <c r="E9" s="5">
        <v>0</v>
      </c>
      <c r="F9" s="29">
        <v>1</v>
      </c>
      <c r="G9" s="29">
        <v>1</v>
      </c>
      <c r="H9" s="32">
        <f t="shared" si="0"/>
        <v>2</v>
      </c>
    </row>
    <row r="10" spans="1:8" ht="15.75" customHeight="1" x14ac:dyDescent="0.2">
      <c r="B10" s="6" t="s">
        <v>68</v>
      </c>
      <c r="C10" s="31">
        <v>3</v>
      </c>
      <c r="D10" s="5">
        <v>0</v>
      </c>
      <c r="E10" s="5">
        <v>0</v>
      </c>
      <c r="F10" s="5">
        <v>3</v>
      </c>
      <c r="G10" s="5">
        <v>0</v>
      </c>
      <c r="H10" s="32">
        <f t="shared" si="0"/>
        <v>3</v>
      </c>
    </row>
    <row r="11" spans="1:8" ht="15.75" customHeight="1" x14ac:dyDescent="0.2">
      <c r="B11" s="6" t="s">
        <v>70</v>
      </c>
      <c r="C11" s="31">
        <v>1</v>
      </c>
      <c r="D11" s="5">
        <v>0</v>
      </c>
      <c r="E11" s="5">
        <v>0</v>
      </c>
      <c r="F11" s="5">
        <v>0</v>
      </c>
      <c r="G11" s="5">
        <v>1</v>
      </c>
      <c r="H11" s="32">
        <f t="shared" si="0"/>
        <v>1</v>
      </c>
    </row>
    <row r="12" spans="1:8" ht="15.75" customHeight="1" x14ac:dyDescent="0.2">
      <c r="B12" s="6" t="s">
        <v>73</v>
      </c>
      <c r="C12" s="31">
        <v>1</v>
      </c>
      <c r="D12" s="5">
        <v>0</v>
      </c>
      <c r="E12" s="5">
        <v>0</v>
      </c>
      <c r="F12" s="5">
        <v>0</v>
      </c>
      <c r="G12" s="5">
        <v>1</v>
      </c>
      <c r="H12" s="32">
        <f t="shared" si="0"/>
        <v>1</v>
      </c>
    </row>
    <row r="13" spans="1:8" ht="15.75" customHeight="1" x14ac:dyDescent="0.2">
      <c r="B13" s="6" t="s">
        <v>75</v>
      </c>
      <c r="C13" s="31">
        <v>2</v>
      </c>
      <c r="D13" s="5">
        <v>0</v>
      </c>
      <c r="E13" s="5">
        <v>0</v>
      </c>
      <c r="F13" s="5">
        <v>1</v>
      </c>
      <c r="G13" s="5">
        <v>1</v>
      </c>
      <c r="H13" s="32">
        <f t="shared" si="0"/>
        <v>2</v>
      </c>
    </row>
    <row r="14" spans="1:8" ht="15.75" customHeight="1" x14ac:dyDescent="0.2">
      <c r="B14" s="6" t="s">
        <v>77</v>
      </c>
      <c r="C14" s="31">
        <v>4</v>
      </c>
      <c r="D14" s="5">
        <v>0</v>
      </c>
      <c r="E14" s="5">
        <v>1</v>
      </c>
      <c r="F14" s="5">
        <v>3</v>
      </c>
      <c r="G14" s="5">
        <v>1</v>
      </c>
      <c r="H14" s="32">
        <f t="shared" si="0"/>
        <v>5</v>
      </c>
    </row>
    <row r="15" spans="1:8" ht="15.75" customHeight="1" x14ac:dyDescent="0.2">
      <c r="B15" s="6" t="s">
        <v>79</v>
      </c>
      <c r="C15" s="31">
        <v>3</v>
      </c>
      <c r="D15" s="5">
        <v>0</v>
      </c>
      <c r="E15" s="5">
        <v>1</v>
      </c>
      <c r="F15" s="5">
        <v>1</v>
      </c>
      <c r="G15" s="5">
        <v>1</v>
      </c>
      <c r="H15" s="32">
        <f t="shared" si="0"/>
        <v>3</v>
      </c>
    </row>
    <row r="16" spans="1:8" ht="15.75" customHeight="1" x14ac:dyDescent="0.2">
      <c r="B16" s="6" t="s">
        <v>80</v>
      </c>
      <c r="C16" s="31">
        <v>4</v>
      </c>
      <c r="D16" s="5">
        <v>0</v>
      </c>
      <c r="E16" s="5">
        <v>2</v>
      </c>
      <c r="F16" s="5">
        <v>2</v>
      </c>
      <c r="G16" s="5">
        <v>0</v>
      </c>
      <c r="H16" s="32">
        <f t="shared" si="0"/>
        <v>4</v>
      </c>
    </row>
    <row r="17" spans="2:8" ht="15.75" customHeight="1" x14ac:dyDescent="0.2">
      <c r="B17" s="6" t="s">
        <v>82</v>
      </c>
      <c r="C17" s="31">
        <v>3</v>
      </c>
      <c r="D17" s="5">
        <v>0</v>
      </c>
      <c r="E17" s="5">
        <v>1</v>
      </c>
      <c r="F17" s="5">
        <v>2</v>
      </c>
      <c r="G17" s="5">
        <v>0</v>
      </c>
      <c r="H17" s="32">
        <f t="shared" si="0"/>
        <v>3</v>
      </c>
    </row>
    <row r="18" spans="2:8" ht="15.75" customHeight="1" x14ac:dyDescent="0.2">
      <c r="B18" s="6" t="s">
        <v>84</v>
      </c>
      <c r="C18" s="31">
        <v>1</v>
      </c>
      <c r="D18" s="5">
        <v>0</v>
      </c>
      <c r="E18" s="5">
        <v>0</v>
      </c>
      <c r="F18" s="5">
        <v>0</v>
      </c>
      <c r="G18" s="5">
        <v>1</v>
      </c>
      <c r="H18" s="32">
        <f t="shared" si="0"/>
        <v>1</v>
      </c>
    </row>
    <row r="19" spans="2:8" ht="15.75" customHeight="1" x14ac:dyDescent="0.2">
      <c r="B19" s="6" t="s">
        <v>86</v>
      </c>
      <c r="C19" s="31">
        <v>2</v>
      </c>
      <c r="D19" s="5">
        <v>0</v>
      </c>
      <c r="E19" s="5">
        <v>0</v>
      </c>
      <c r="F19" s="5">
        <v>0</v>
      </c>
      <c r="G19" s="5">
        <v>2</v>
      </c>
      <c r="H19" s="32">
        <f t="shared" si="0"/>
        <v>2</v>
      </c>
    </row>
    <row r="20" spans="2:8" ht="15.75" customHeight="1" x14ac:dyDescent="0.2">
      <c r="B20" s="6" t="s">
        <v>88</v>
      </c>
      <c r="C20" s="31">
        <v>8</v>
      </c>
      <c r="D20" s="5">
        <v>2</v>
      </c>
      <c r="E20" s="5">
        <v>4</v>
      </c>
      <c r="F20" s="5">
        <v>1</v>
      </c>
      <c r="G20" s="5">
        <v>1</v>
      </c>
      <c r="H20" s="32">
        <f t="shared" si="0"/>
        <v>8</v>
      </c>
    </row>
    <row r="21" spans="2:8" ht="15.75" customHeight="1" x14ac:dyDescent="0.2">
      <c r="B21" s="6" t="s">
        <v>91</v>
      </c>
      <c r="C21" s="31">
        <v>7</v>
      </c>
      <c r="D21" s="5">
        <v>2</v>
      </c>
      <c r="E21" s="5">
        <v>2</v>
      </c>
      <c r="F21" s="5">
        <v>2</v>
      </c>
      <c r="G21" s="5">
        <v>3</v>
      </c>
      <c r="H21" s="32">
        <f t="shared" si="0"/>
        <v>9</v>
      </c>
    </row>
    <row r="22" spans="2:8" ht="15.75" customHeight="1" x14ac:dyDescent="0.2"/>
    <row r="23" spans="2:8" ht="15.75" customHeight="1" x14ac:dyDescent="0.2">
      <c r="B23" s="34" t="s">
        <v>98</v>
      </c>
      <c r="C23" s="35">
        <f>SUM(C4:C21)</f>
        <v>54</v>
      </c>
      <c r="D23" s="35">
        <f>C23-SUM(D4:D21)</f>
        <v>50</v>
      </c>
      <c r="E23" s="35">
        <f>D23-SUM(E4:E21)</f>
        <v>39</v>
      </c>
      <c r="F23" s="35">
        <f>E23-SUM(F4:F21)</f>
        <v>14</v>
      </c>
      <c r="G23" s="35">
        <f>F23-SUM(G4:G21)</f>
        <v>-5</v>
      </c>
      <c r="H23" s="37">
        <f>SUM(Table_1[[#All],[Column1]])</f>
        <v>59</v>
      </c>
    </row>
    <row r="24" spans="2:8" ht="16.5" customHeight="1" x14ac:dyDescent="0.2">
      <c r="B24" s="34" t="s">
        <v>99</v>
      </c>
      <c r="C24" s="36">
        <f>SUM(C4:C21)</f>
        <v>54</v>
      </c>
      <c r="D24" s="35">
        <f>C24-(SUM(C4:C21)/4)</f>
        <v>40.5</v>
      </c>
      <c r="E24" s="35">
        <f>D24-(SUM(C4:C21)/4)</f>
        <v>27</v>
      </c>
      <c r="F24" s="35">
        <f>E24-(SUM(C4:C21)/4)</f>
        <v>13.5</v>
      </c>
      <c r="G24" s="35">
        <f>F24-(SUM(C4:C21)/4)</f>
        <v>0</v>
      </c>
    </row>
    <row r="25" spans="2:8" ht="15.75" customHeight="1" x14ac:dyDescent="0.2"/>
    <row r="26" spans="2:8" ht="15.75" customHeight="1" x14ac:dyDescent="0.2"/>
    <row r="27" spans="2:8" ht="15.75" customHeight="1" x14ac:dyDescent="0.2"/>
    <row r="28" spans="2:8" ht="15.75" customHeight="1" x14ac:dyDescent="0.2"/>
    <row r="29" spans="2:8" ht="15.75" customHeight="1" x14ac:dyDescent="0.2"/>
    <row r="30" spans="2:8" ht="15.75" customHeight="1" x14ac:dyDescent="0.2"/>
    <row r="31" spans="2:8" ht="15.75" customHeight="1" x14ac:dyDescent="0.2"/>
    <row r="32" spans="2:8" ht="15.75" customHeight="1" x14ac:dyDescent="0.2"/>
    <row r="33" spans="5:11" ht="15.75" customHeight="1" x14ac:dyDescent="0.2"/>
    <row r="34" spans="5:11" ht="15.75" customHeight="1" x14ac:dyDescent="0.2"/>
    <row r="35" spans="5:11" ht="15.75" customHeight="1" x14ac:dyDescent="0.2"/>
    <row r="36" spans="5:11" ht="15.75" customHeight="1" x14ac:dyDescent="0.2"/>
    <row r="37" spans="5:11" ht="15.75" customHeight="1" x14ac:dyDescent="0.2"/>
    <row r="38" spans="5:11" ht="15.75" customHeight="1" x14ac:dyDescent="0.2"/>
    <row r="39" spans="5:11" ht="15.75" customHeight="1" x14ac:dyDescent="0.2"/>
    <row r="40" spans="5:11" ht="15.75" customHeight="1" x14ac:dyDescent="0.2"/>
    <row r="41" spans="5:11" ht="15.75" customHeight="1" x14ac:dyDescent="0.2"/>
    <row r="42" spans="5:11" ht="15.75" customHeight="1" x14ac:dyDescent="0.2"/>
    <row r="43" spans="5:11" ht="15.75" customHeight="1" x14ac:dyDescent="0.2"/>
    <row r="44" spans="5:11" ht="15.75" customHeight="1" x14ac:dyDescent="0.2"/>
    <row r="45" spans="5:11" ht="15.75" customHeight="1" x14ac:dyDescent="0.2">
      <c r="E45" t="s">
        <v>112</v>
      </c>
      <c r="F45" s="43" t="s">
        <v>109</v>
      </c>
      <c r="G45" s="44"/>
      <c r="H45" s="44"/>
      <c r="I45" s="44"/>
      <c r="J45" s="44"/>
      <c r="K45" s="45"/>
    </row>
    <row r="46" spans="5:11" ht="15.75" customHeight="1" x14ac:dyDescent="0.2">
      <c r="F46" s="46"/>
      <c r="G46" s="47"/>
      <c r="H46" s="47"/>
      <c r="I46" s="47"/>
      <c r="J46" s="47"/>
      <c r="K46" s="48"/>
    </row>
    <row r="47" spans="5:11" ht="15.75" customHeight="1" x14ac:dyDescent="0.2">
      <c r="F47" s="46"/>
      <c r="G47" s="47"/>
      <c r="H47" s="47"/>
      <c r="I47" s="47"/>
      <c r="J47" s="47"/>
      <c r="K47" s="48"/>
    </row>
    <row r="48" spans="5:11" ht="15.75" customHeight="1" x14ac:dyDescent="0.2">
      <c r="F48" s="46"/>
      <c r="G48" s="47"/>
      <c r="H48" s="47"/>
      <c r="I48" s="47"/>
      <c r="J48" s="47"/>
      <c r="K48" s="48"/>
    </row>
    <row r="49" spans="5:11" ht="15.75" customHeight="1" x14ac:dyDescent="0.2">
      <c r="F49" s="46"/>
      <c r="G49" s="47"/>
      <c r="H49" s="47"/>
      <c r="I49" s="47"/>
      <c r="J49" s="47"/>
      <c r="K49" s="48"/>
    </row>
    <row r="50" spans="5:11" ht="81.75" customHeight="1" x14ac:dyDescent="0.2">
      <c r="F50" s="49"/>
      <c r="G50" s="50"/>
      <c r="H50" s="50"/>
      <c r="I50" s="50"/>
      <c r="J50" s="50"/>
      <c r="K50" s="51"/>
    </row>
    <row r="51" spans="5:11" ht="15.75" customHeight="1" x14ac:dyDescent="0.2"/>
    <row r="52" spans="5:11" ht="15.75" customHeight="1" x14ac:dyDescent="0.2"/>
    <row r="53" spans="5:11" ht="15.75" customHeight="1" x14ac:dyDescent="0.2">
      <c r="E53" t="s">
        <v>110</v>
      </c>
      <c r="F53" s="43" t="s">
        <v>111</v>
      </c>
      <c r="G53" s="44"/>
      <c r="H53" s="44"/>
      <c r="I53" s="44"/>
      <c r="J53" s="44"/>
      <c r="K53" s="45"/>
    </row>
    <row r="54" spans="5:11" ht="15.75" customHeight="1" x14ac:dyDescent="0.2">
      <c r="F54" s="46"/>
      <c r="G54" s="47"/>
      <c r="H54" s="47"/>
      <c r="I54" s="47"/>
      <c r="J54" s="47"/>
      <c r="K54" s="48"/>
    </row>
    <row r="55" spans="5:11" ht="15.75" customHeight="1" x14ac:dyDescent="0.2">
      <c r="F55" s="46"/>
      <c r="G55" s="47"/>
      <c r="H55" s="47"/>
      <c r="I55" s="47"/>
      <c r="J55" s="47"/>
      <c r="K55" s="48"/>
    </row>
    <row r="56" spans="5:11" ht="15.75" customHeight="1" x14ac:dyDescent="0.2">
      <c r="F56" s="46"/>
      <c r="G56" s="47"/>
      <c r="H56" s="47"/>
      <c r="I56" s="47"/>
      <c r="J56" s="47"/>
      <c r="K56" s="48"/>
    </row>
    <row r="57" spans="5:11" ht="15.75" customHeight="1" x14ac:dyDescent="0.2">
      <c r="F57" s="46"/>
      <c r="G57" s="47"/>
      <c r="H57" s="47"/>
      <c r="I57" s="47"/>
      <c r="J57" s="47"/>
      <c r="K57" s="48"/>
    </row>
    <row r="58" spans="5:11" ht="160.5" customHeight="1" x14ac:dyDescent="0.2">
      <c r="F58" s="49"/>
      <c r="G58" s="50"/>
      <c r="H58" s="50"/>
      <c r="I58" s="50"/>
      <c r="J58" s="50"/>
      <c r="K58" s="51"/>
    </row>
    <row r="59" spans="5:11" ht="15.75" customHeight="1" x14ac:dyDescent="0.2"/>
    <row r="60" spans="5:11" ht="15.75" customHeight="1" x14ac:dyDescent="0.2"/>
    <row r="61" spans="5:11" ht="15.75" customHeight="1" x14ac:dyDescent="0.2"/>
    <row r="62" spans="5:11" ht="15.75" customHeight="1" x14ac:dyDescent="0.2"/>
    <row r="63" spans="5:11" ht="15.75" customHeight="1" x14ac:dyDescent="0.2"/>
    <row r="64" spans="5: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2">
    <mergeCell ref="F45:K50"/>
    <mergeCell ref="F53:K58"/>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Dc</dc:creator>
  <cp:lastModifiedBy>Usuario</cp:lastModifiedBy>
  <dcterms:created xsi:type="dcterms:W3CDTF">2023-06-03T16:55:26Z</dcterms:created>
  <dcterms:modified xsi:type="dcterms:W3CDTF">2023-08-18T22:45:51Z</dcterms:modified>
</cp:coreProperties>
</file>