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<sst xmlns="http://schemas.openxmlformats.org/spreadsheetml/2006/main" count="163" uniqueCount="120">
  <si>
    <t>Resumen de comercios</t>
  </si>
  <si>
    <t>Presupuesto</t>
  </si>
  <si>
    <t>Giro</t>
  </si>
  <si>
    <t>Solo tama</t>
  </si>
  <si>
    <t>Todo municipio</t>
  </si>
  <si>
    <t>Development</t>
  </si>
  <si>
    <t>Número aproximado de productores de los diferentes sectores pecuarios y agrícolas en Tamazula de Gordiano.</t>
  </si>
  <si>
    <t>Cantidad</t>
  </si>
  <si>
    <t>%</t>
  </si>
  <si>
    <t>Hosting GoDaddy 2 años</t>
  </si>
  <si>
    <t>Abarrotes en general</t>
  </si>
  <si>
    <t>Certificado SSL</t>
  </si>
  <si>
    <t>9.31%</t>
  </si>
  <si>
    <t>Dominio</t>
  </si>
  <si>
    <t>Equipo de cómputo individual $ 8,000</t>
  </si>
  <si>
    <t>17.09%</t>
  </si>
  <si>
    <t>Pecuarios:</t>
  </si>
  <si>
    <t>Agua purificada</t>
  </si>
  <si>
    <t>0.43%</t>
  </si>
  <si>
    <t>0.48%</t>
  </si>
  <si>
    <t>Capacitación</t>
  </si>
  <si>
    <t>Porcicultores</t>
  </si>
  <si>
    <t>Alimento para animales</t>
  </si>
  <si>
    <t>0.34%</t>
  </si>
  <si>
    <t>0.36%</t>
  </si>
  <si>
    <t>Ganaderos (Bovinos y caprinos)</t>
  </si>
  <si>
    <t>Artesanías</t>
  </si>
  <si>
    <t>0.26%</t>
  </si>
  <si>
    <t>0.18%</t>
  </si>
  <si>
    <t>Apicultores</t>
  </si>
  <si>
    <t>Artículos de limpieza</t>
  </si>
  <si>
    <t>0.24%</t>
  </si>
  <si>
    <t>Acuicultores</t>
  </si>
  <si>
    <t>Carnicerías</t>
  </si>
  <si>
    <t>2.24%</t>
  </si>
  <si>
    <t>3.08%</t>
  </si>
  <si>
    <t>Lombricultores</t>
  </si>
  <si>
    <t>Costos fijos</t>
  </si>
  <si>
    <t>Carpintería</t>
  </si>
  <si>
    <t>1.03%</t>
  </si>
  <si>
    <t>0.85%</t>
  </si>
  <si>
    <t>Cereales, semillas</t>
  </si>
  <si>
    <t>Luz (1 año)</t>
  </si>
  <si>
    <t>0.17%</t>
  </si>
  <si>
    <t>0.12%</t>
  </si>
  <si>
    <t>Agrícolas:</t>
  </si>
  <si>
    <t>Cerrajerías</t>
  </si>
  <si>
    <t>0.86%</t>
  </si>
  <si>
    <t>Productores de Agricultura protegida, en invernadero:</t>
  </si>
  <si>
    <t>Comidas preparadas</t>
  </si>
  <si>
    <t>Internet (1 año)</t>
  </si>
  <si>
    <t>7.59%</t>
  </si>
  <si>
    <t>7.19%</t>
  </si>
  <si>
    <t>cultivo de Jitomate (el más abundante)</t>
  </si>
  <si>
    <t>Marketing</t>
  </si>
  <si>
    <t>Cremerias</t>
  </si>
  <si>
    <t>pepino,</t>
  </si>
  <si>
    <t>Dist. Gas lp</t>
  </si>
  <si>
    <t>Personal (sueldos,  1 año)</t>
  </si>
  <si>
    <t>pimiento,</t>
  </si>
  <si>
    <t>El hogar (compra y venta</t>
  </si>
  <si>
    <t>flores,</t>
  </si>
  <si>
    <t>Elaboracion salsas</t>
  </si>
  <si>
    <t>0.09%</t>
  </si>
  <si>
    <t>0.06%</t>
  </si>
  <si>
    <t>lechuga (Hidroponía) y</t>
  </si>
  <si>
    <t>Elaboracion mermeladas</t>
  </si>
  <si>
    <t>en Macrotúnel:</t>
  </si>
  <si>
    <t>Equipo electrico, iluminación, electrónico</t>
  </si>
  <si>
    <t>Cultivo de Frambuesa</t>
  </si>
  <si>
    <t>Farmacia</t>
  </si>
  <si>
    <t>1.99%</t>
  </si>
  <si>
    <t>y arándano (los más abundantes)</t>
  </si>
  <si>
    <t>Farmacía Homeopática</t>
  </si>
  <si>
    <t>Total</t>
  </si>
  <si>
    <t>Higo,</t>
  </si>
  <si>
    <t>Huarecherías artesanales</t>
  </si>
  <si>
    <t>zarzamora</t>
  </si>
  <si>
    <t>Invernadero</t>
  </si>
  <si>
    <t>y cultivos de lombriz para obtención de abono orgánico.</t>
  </si>
  <si>
    <t>Jugos y chocomiles</t>
  </si>
  <si>
    <t>0.66%</t>
  </si>
  <si>
    <t>Lavandería</t>
  </si>
  <si>
    <t>0.30%</t>
  </si>
  <si>
    <t>Minisuper</t>
  </si>
  <si>
    <t>0.69%</t>
  </si>
  <si>
    <t>0.91%</t>
  </si>
  <si>
    <t>Hectáreas de caña de azúcar, (cultivo a campo abierto más grande en la región).</t>
  </si>
  <si>
    <t>Opticos y artículos</t>
  </si>
  <si>
    <t>Hectáreas de Maíz de temporal y riego</t>
  </si>
  <si>
    <t>Panaderia pasteles</t>
  </si>
  <si>
    <t>1.12%</t>
  </si>
  <si>
    <t>1.27%</t>
  </si>
  <si>
    <t>Pescadería</t>
  </si>
  <si>
    <t>Pollería cruda</t>
  </si>
  <si>
    <t>Productos lácteos</t>
  </si>
  <si>
    <t>0.00%</t>
  </si>
  <si>
    <t>Refacciones</t>
  </si>
  <si>
    <t>1.47%</t>
  </si>
  <si>
    <t>1.39%</t>
  </si>
  <si>
    <t>Reparación de aparatos</t>
  </si>
  <si>
    <t>Computo</t>
  </si>
  <si>
    <t>0.60%</t>
  </si>
  <si>
    <t>Servicio electrico</t>
  </si>
  <si>
    <t>Servicio electronicos</t>
  </si>
  <si>
    <t>Taller autoeléctrico</t>
  </si>
  <si>
    <t>Tortillería</t>
  </si>
  <si>
    <t>1.90%</t>
  </si>
  <si>
    <t>1.75%</t>
  </si>
  <si>
    <t>Verdulería y frutería</t>
  </si>
  <si>
    <t>0.95%</t>
  </si>
  <si>
    <t>Veterinaria</t>
  </si>
  <si>
    <t>Otros</t>
  </si>
  <si>
    <t>62.50%</t>
  </si>
  <si>
    <t>54.29%</t>
  </si>
  <si>
    <t>Clave del municipio</t>
  </si>
  <si>
    <t>Municipio</t>
  </si>
  <si>
    <t>Habitantes
(año 2015)</t>
  </si>
  <si>
    <t>Tamazula de Gordiano</t>
  </si>
  <si>
    <t>38 396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</si>
</sst>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9">
    <font>
      <sz val="10.0"/>
      <color rgb="FF000000"/>
      <name val="Arial"/>
    </font>
    <font>
      <color rgb="FF000000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color rgb="FF000000"/>
      <name val="Arial"/>
    </font>
    <font>
      <sz val="12.0"/>
      <color rgb="FF000000"/>
      <name val="Arial"/>
    </font>
    <font>
      <color rgb="FFFFFFFF"/>
      <name val="Verdana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shrinkToFit="0" wrapText="0"/>
    </xf>
    <xf borderId="2" fillId="0" fontId="3" numFmtId="0" xfId="0" applyBorder="1" applyFont="1"/>
    <xf borderId="0" fillId="0" fontId="1" numFmtId="0" xfId="0" applyAlignment="1" applyFont="1">
      <alignment horizontal="left" readingOrder="0" shrinkToFit="0" vertical="top" wrapText="0"/>
    </xf>
    <xf borderId="0" fillId="0" fontId="4" numFmtId="0" xfId="0" applyFont="1"/>
    <xf borderId="3" fillId="0" fontId="5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5" fillId="0" fontId="3" numFmtId="0" xfId="0" applyBorder="1" applyFont="1"/>
    <xf borderId="6" fillId="0" fontId="5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right" shrinkToFit="0" vertical="top" wrapText="0"/>
    </xf>
    <xf borderId="8" fillId="0" fontId="6" numFmtId="164" xfId="0" applyAlignment="1" applyBorder="1" applyFont="1" applyNumberFormat="1">
      <alignment horizontal="right" readingOrder="0" shrinkToFit="0" wrapText="1"/>
    </xf>
    <xf borderId="9" fillId="0" fontId="3" numFmtId="0" xfId="0" applyBorder="1" applyFont="1"/>
    <xf borderId="0" fillId="0" fontId="5" numFmtId="0" xfId="0" applyAlignment="1" applyFont="1">
      <alignment horizontal="center" readingOrder="0" shrinkToFit="0" wrapText="0"/>
    </xf>
    <xf borderId="8" fillId="0" fontId="5" numFmtId="0" xfId="0" applyAlignment="1" applyBorder="1" applyFont="1">
      <alignment horizontal="center" readingOrder="0" shrinkToFit="0" wrapText="0"/>
    </xf>
    <xf borderId="8" fillId="0" fontId="6" numFmtId="164" xfId="0" applyAlignment="1" applyBorder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right" shrinkToFit="0" vertical="top" wrapText="0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left" shrinkToFit="0" vertical="top" wrapText="0"/>
    </xf>
    <xf borderId="9" fillId="0" fontId="1" numFmtId="0" xfId="0" applyAlignment="1" applyBorder="1" applyFont="1">
      <alignment horizontal="left" readingOrder="0" shrinkToFit="0" wrapText="0"/>
    </xf>
    <xf borderId="8" fillId="0" fontId="3" numFmtId="0" xfId="0" applyBorder="1" applyFont="1"/>
    <xf borderId="0" fillId="0" fontId="1" numFmtId="0" xfId="0" applyAlignment="1" applyFont="1">
      <alignment horizontal="right" readingOrder="0" shrinkToFit="0" wrapText="0"/>
    </xf>
    <xf borderId="8" fillId="0" fontId="1" numFmtId="0" xfId="0" applyAlignment="1" applyBorder="1" applyFont="1">
      <alignment horizontal="center" readingOrder="0" shrinkToFit="0" wrapText="0"/>
    </xf>
    <xf borderId="8" fillId="0" fontId="4" numFmtId="164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 readingOrder="0" shrinkToFit="0" vertical="top" wrapText="0"/>
    </xf>
    <xf borderId="4" fillId="0" fontId="6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top" wrapText="0"/>
    </xf>
    <xf borderId="5" fillId="0" fontId="4" numFmtId="164" xfId="0" applyAlignment="1" applyBorder="1" applyFont="1" applyNumberFormat="1">
      <alignment horizontal="right" readingOrder="0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8" fillId="0" fontId="4" numFmtId="164" xfId="0" applyAlignment="1" applyBorder="1" applyFont="1" applyNumberFormat="1">
      <alignment horizontal="right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readingOrder="0" shrinkToFit="0" wrapText="0"/>
    </xf>
    <xf borderId="7" fillId="0" fontId="4" numFmtId="0" xfId="0" applyAlignment="1" applyBorder="1" applyFont="1">
      <alignment horizontal="left" readingOrder="0" shrinkToFit="0" vertical="top" wrapText="1"/>
    </xf>
    <xf borderId="8" fillId="0" fontId="4" numFmtId="164" xfId="0" applyAlignment="1" applyBorder="1" applyFont="1" applyNumberFormat="1">
      <alignment horizontal="right" readingOrder="0" shrinkToFit="0" vertical="top" wrapText="1"/>
    </xf>
    <xf borderId="0" fillId="0" fontId="1" numFmtId="0" xfId="0" applyAlignment="1" applyFont="1">
      <alignment horizontal="left" shrinkToFit="0" vertical="top" wrapText="0"/>
    </xf>
    <xf borderId="5" fillId="0" fontId="4" numFmtId="164" xfId="0" applyAlignment="1" applyBorder="1" applyFont="1" applyNumberFormat="1">
      <alignment horizontal="righ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5" fillId="0" fontId="4" numFmtId="164" xfId="0" applyAlignment="1" applyBorder="1" applyFont="1" applyNumberFormat="1">
      <alignment horizontal="left" shrinkToFit="0" vertical="top" wrapText="1"/>
    </xf>
    <xf borderId="10" fillId="0" fontId="1" numFmtId="0" xfId="0" applyAlignment="1" applyBorder="1" applyFont="1">
      <alignment horizontal="left" readingOrder="0" shrinkToFit="0" wrapText="0"/>
    </xf>
    <xf borderId="11" fillId="0" fontId="1" numFmtId="0" xfId="0" applyAlignment="1" applyBorder="1" applyFont="1">
      <alignment horizontal="right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horizontal="left" shrinkToFit="0" wrapText="0"/>
    </xf>
    <xf borderId="8" fillId="0" fontId="1" numFmtId="0" xfId="0" applyAlignment="1" applyBorder="1" applyFont="1">
      <alignment horizontal="left" shrinkToFit="0" wrapText="0"/>
    </xf>
    <xf borderId="10" fillId="0" fontId="1" numFmtId="0" xfId="0" applyAlignment="1" applyBorder="1" applyFont="1">
      <alignment horizontal="right" readingOrder="0" shrinkToFit="0" wrapText="0"/>
    </xf>
    <xf borderId="11" fillId="0" fontId="1" numFmtId="0" xfId="0" applyAlignment="1" applyBorder="1" applyFont="1">
      <alignment horizontal="center" readingOrder="0" shrinkToFit="0" wrapText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32.29"/>
    <col customWidth="1" min="3" max="3" width="9.0"/>
    <col customWidth="1" min="4" max="4" width="8.43"/>
    <col customWidth="1" min="5" max="5" width="10.71"/>
    <col customWidth="1" min="6" max="6" width="11.29"/>
    <col customWidth="1" min="8" max="8" width="4.86"/>
  </cols>
  <sheetData>
    <row r="2">
      <c r="B2" s="1" t="s">
        <v>0</v>
      </c>
      <c r="C2" s="3"/>
      <c r="D2" s="3"/>
      <c r="E2" s="3"/>
      <c r="F2" s="3"/>
      <c r="H2" s="5"/>
    </row>
    <row r="3">
      <c r="B3" s="7" t="s">
        <v>2</v>
      </c>
      <c r="C3" s="10" t="s">
        <v>3</v>
      </c>
      <c r="D3" s="4"/>
      <c r="E3" s="10" t="s">
        <v>4</v>
      </c>
      <c r="F3" s="4"/>
      <c r="H3" s="12"/>
      <c r="I3" s="5" t="s">
        <v>6</v>
      </c>
    </row>
    <row r="4">
      <c r="B4" s="14"/>
      <c r="C4" s="15" t="s">
        <v>7</v>
      </c>
      <c r="D4" s="16" t="s">
        <v>8</v>
      </c>
      <c r="E4" s="15" t="s">
        <v>7</v>
      </c>
      <c r="F4" s="16" t="s">
        <v>8</v>
      </c>
      <c r="H4" s="18"/>
      <c r="I4" s="20"/>
      <c r="J4" s="20"/>
    </row>
    <row r="5">
      <c r="B5" s="21" t="s">
        <v>10</v>
      </c>
      <c r="C5" s="23">
        <v>108.0</v>
      </c>
      <c r="D5" s="24" t="s">
        <v>12</v>
      </c>
      <c r="E5" s="23">
        <v>283.0</v>
      </c>
      <c r="F5" s="24" t="s">
        <v>15</v>
      </c>
      <c r="H5" s="18"/>
      <c r="I5" s="5" t="s">
        <v>16</v>
      </c>
      <c r="J5" s="20"/>
    </row>
    <row r="6">
      <c r="B6" s="21" t="s">
        <v>17</v>
      </c>
      <c r="C6" s="23">
        <v>5.0</v>
      </c>
      <c r="D6" s="24" t="s">
        <v>18</v>
      </c>
      <c r="E6" s="23">
        <v>8.0</v>
      </c>
      <c r="F6" s="24" t="s">
        <v>19</v>
      </c>
      <c r="H6" s="26">
        <v>48.0</v>
      </c>
      <c r="I6" s="28" t="s">
        <v>21</v>
      </c>
    </row>
    <row r="7">
      <c r="B7" s="21" t="s">
        <v>22</v>
      </c>
      <c r="C7" s="23">
        <v>4.0</v>
      </c>
      <c r="D7" s="24" t="s">
        <v>23</v>
      </c>
      <c r="E7" s="23">
        <v>6.0</v>
      </c>
      <c r="F7" s="24" t="s">
        <v>24</v>
      </c>
      <c r="H7" s="26">
        <v>2100.0</v>
      </c>
      <c r="I7" s="28" t="s">
        <v>25</v>
      </c>
    </row>
    <row r="8">
      <c r="B8" s="21" t="s">
        <v>26</v>
      </c>
      <c r="C8" s="23">
        <v>3.0</v>
      </c>
      <c r="D8" s="24" t="s">
        <v>27</v>
      </c>
      <c r="E8" s="23">
        <v>3.0</v>
      </c>
      <c r="F8" s="24" t="s">
        <v>28</v>
      </c>
      <c r="H8" s="26">
        <v>16.0</v>
      </c>
      <c r="I8" s="28" t="s">
        <v>29</v>
      </c>
      <c r="J8" s="20"/>
    </row>
    <row r="9">
      <c r="B9" s="21" t="s">
        <v>30</v>
      </c>
      <c r="C9" s="23">
        <v>4.0</v>
      </c>
      <c r="D9" s="24" t="s">
        <v>23</v>
      </c>
      <c r="E9" s="23">
        <v>4.0</v>
      </c>
      <c r="F9" s="24" t="s">
        <v>31</v>
      </c>
      <c r="H9" s="26">
        <v>13.0</v>
      </c>
      <c r="I9" s="28" t="s">
        <v>32</v>
      </c>
    </row>
    <row r="10">
      <c r="B10" s="21" t="s">
        <v>33</v>
      </c>
      <c r="C10" s="23">
        <v>26.0</v>
      </c>
      <c r="D10" s="24" t="s">
        <v>34</v>
      </c>
      <c r="E10" s="23">
        <v>51.0</v>
      </c>
      <c r="F10" s="24" t="s">
        <v>35</v>
      </c>
      <c r="H10" s="26">
        <v>8.0</v>
      </c>
      <c r="I10" s="28" t="s">
        <v>36</v>
      </c>
    </row>
    <row r="11">
      <c r="B11" s="21" t="s">
        <v>38</v>
      </c>
      <c r="C11" s="23">
        <v>12.0</v>
      </c>
      <c r="D11" s="24" t="s">
        <v>39</v>
      </c>
      <c r="E11" s="23">
        <v>14.0</v>
      </c>
      <c r="F11" s="24" t="s">
        <v>40</v>
      </c>
      <c r="H11" s="18"/>
      <c r="I11" s="20"/>
      <c r="J11" s="20"/>
    </row>
    <row r="12">
      <c r="B12" s="33" t="s">
        <v>41</v>
      </c>
      <c r="C12" s="23">
        <v>2.0</v>
      </c>
      <c r="D12" s="24" t="s">
        <v>43</v>
      </c>
      <c r="E12" s="23">
        <v>2.0</v>
      </c>
      <c r="F12" s="24" t="s">
        <v>44</v>
      </c>
      <c r="H12" s="18"/>
      <c r="I12" s="5" t="s">
        <v>45</v>
      </c>
      <c r="J12" s="20"/>
    </row>
    <row r="13">
      <c r="B13" s="21" t="s">
        <v>46</v>
      </c>
      <c r="C13" s="23">
        <v>10.0</v>
      </c>
      <c r="D13" s="24" t="s">
        <v>47</v>
      </c>
      <c r="E13" s="23">
        <v>14.0</v>
      </c>
      <c r="F13" s="24" t="s">
        <v>40</v>
      </c>
      <c r="H13" s="26">
        <v>100.0</v>
      </c>
      <c r="I13" s="28" t="s">
        <v>48</v>
      </c>
    </row>
    <row r="14">
      <c r="B14" s="33" t="s">
        <v>49</v>
      </c>
      <c r="C14" s="23">
        <v>88.0</v>
      </c>
      <c r="D14" s="24" t="s">
        <v>51</v>
      </c>
      <c r="E14" s="23">
        <v>119.0</v>
      </c>
      <c r="F14" s="24" t="s">
        <v>52</v>
      </c>
      <c r="H14" s="18"/>
      <c r="I14" s="36"/>
      <c r="J14" s="28" t="s">
        <v>53</v>
      </c>
    </row>
    <row r="15">
      <c r="B15" s="21" t="s">
        <v>55</v>
      </c>
      <c r="C15" s="23">
        <v>4.0</v>
      </c>
      <c r="D15" s="24" t="s">
        <v>23</v>
      </c>
      <c r="E15" s="23">
        <v>6.0</v>
      </c>
      <c r="F15" s="24" t="s">
        <v>24</v>
      </c>
      <c r="H15" s="12"/>
      <c r="I15" s="36"/>
      <c r="J15" s="5" t="s">
        <v>56</v>
      </c>
    </row>
    <row r="16">
      <c r="B16" s="21" t="s">
        <v>57</v>
      </c>
      <c r="C16" s="23">
        <v>4.0</v>
      </c>
      <c r="D16" s="24" t="s">
        <v>23</v>
      </c>
      <c r="E16" s="23">
        <v>4.0</v>
      </c>
      <c r="F16" s="24" t="s">
        <v>31</v>
      </c>
      <c r="H16" s="12"/>
      <c r="I16" s="36"/>
      <c r="J16" s="5" t="s">
        <v>59</v>
      </c>
    </row>
    <row r="17">
      <c r="B17" s="21" t="s">
        <v>60</v>
      </c>
      <c r="C17" s="23">
        <v>2.0</v>
      </c>
      <c r="D17" s="24" t="s">
        <v>43</v>
      </c>
      <c r="E17" s="23">
        <v>2.0</v>
      </c>
      <c r="F17" s="24" t="s">
        <v>44</v>
      </c>
      <c r="H17" s="12"/>
      <c r="I17" s="36"/>
      <c r="J17" s="5" t="s">
        <v>61</v>
      </c>
    </row>
    <row r="18">
      <c r="B18" s="21" t="s">
        <v>62</v>
      </c>
      <c r="C18" s="23">
        <v>1.0</v>
      </c>
      <c r="D18" s="24" t="s">
        <v>63</v>
      </c>
      <c r="E18" s="23">
        <v>1.0</v>
      </c>
      <c r="F18" s="24" t="s">
        <v>64</v>
      </c>
      <c r="H18" s="12"/>
      <c r="I18" s="36"/>
      <c r="J18" s="5" t="s">
        <v>65</v>
      </c>
    </row>
    <row r="19">
      <c r="B19" s="21" t="s">
        <v>66</v>
      </c>
      <c r="C19" s="23">
        <v>1.0</v>
      </c>
      <c r="D19" s="24" t="s">
        <v>63</v>
      </c>
      <c r="E19" s="23">
        <v>1.0</v>
      </c>
      <c r="F19" s="24" t="s">
        <v>64</v>
      </c>
      <c r="H19" s="12"/>
      <c r="I19" s="5" t="s">
        <v>67</v>
      </c>
    </row>
    <row r="20">
      <c r="B20" s="21" t="s">
        <v>68</v>
      </c>
      <c r="C20" s="23">
        <v>2.0</v>
      </c>
      <c r="D20" s="24" t="s">
        <v>43</v>
      </c>
      <c r="E20" s="23">
        <v>4.0</v>
      </c>
      <c r="F20" s="24" t="s">
        <v>31</v>
      </c>
      <c r="H20" s="12"/>
      <c r="I20" s="36"/>
      <c r="J20" s="5" t="s">
        <v>69</v>
      </c>
    </row>
    <row r="21">
      <c r="B21" s="21" t="s">
        <v>70</v>
      </c>
      <c r="C21" s="23">
        <v>26.0</v>
      </c>
      <c r="D21" s="24" t="s">
        <v>34</v>
      </c>
      <c r="E21" s="23">
        <v>33.0</v>
      </c>
      <c r="F21" s="24" t="s">
        <v>71</v>
      </c>
      <c r="H21" s="12"/>
      <c r="I21" s="36"/>
      <c r="J21" s="5" t="s">
        <v>72</v>
      </c>
    </row>
    <row r="22">
      <c r="B22" s="21" t="s">
        <v>73</v>
      </c>
      <c r="C22" s="23">
        <v>1.0</v>
      </c>
      <c r="D22" s="24" t="s">
        <v>63</v>
      </c>
      <c r="E22" s="23">
        <v>1.0</v>
      </c>
      <c r="F22" s="24" t="s">
        <v>64</v>
      </c>
      <c r="H22" s="12"/>
      <c r="I22" s="36"/>
      <c r="J22" s="5" t="s">
        <v>75</v>
      </c>
    </row>
    <row r="23">
      <c r="B23" s="33" t="s">
        <v>76</v>
      </c>
      <c r="C23" s="23">
        <v>3.0</v>
      </c>
      <c r="D23" s="24" t="s">
        <v>27</v>
      </c>
      <c r="E23" s="23">
        <v>3.0</v>
      </c>
      <c r="F23" s="24" t="s">
        <v>28</v>
      </c>
      <c r="H23" s="12"/>
      <c r="I23" s="36"/>
      <c r="J23" s="5" t="s">
        <v>77</v>
      </c>
    </row>
    <row r="24">
      <c r="B24" s="21" t="s">
        <v>78</v>
      </c>
      <c r="C24" s="23">
        <v>4.0</v>
      </c>
      <c r="D24" s="24" t="s">
        <v>23</v>
      </c>
      <c r="E24" s="23">
        <v>33.0</v>
      </c>
      <c r="F24" s="24" t="s">
        <v>71</v>
      </c>
      <c r="H24" s="12"/>
      <c r="I24" s="36"/>
      <c r="J24" s="5" t="s">
        <v>79</v>
      </c>
    </row>
    <row r="25">
      <c r="B25" s="33" t="s">
        <v>80</v>
      </c>
      <c r="C25" s="23">
        <v>10.0</v>
      </c>
      <c r="D25" s="24" t="s">
        <v>47</v>
      </c>
      <c r="E25" s="23">
        <v>11.0</v>
      </c>
      <c r="F25" s="24" t="s">
        <v>81</v>
      </c>
      <c r="H25" s="12"/>
      <c r="I25" s="36"/>
      <c r="J25" s="20"/>
    </row>
    <row r="26">
      <c r="B26" s="33" t="s">
        <v>82</v>
      </c>
      <c r="C26" s="23">
        <v>5.0</v>
      </c>
      <c r="D26" s="24" t="s">
        <v>18</v>
      </c>
      <c r="E26" s="23">
        <v>5.0</v>
      </c>
      <c r="F26" s="24" t="s">
        <v>83</v>
      </c>
      <c r="H26" s="12"/>
      <c r="I26" s="36"/>
      <c r="J26" s="20"/>
    </row>
    <row r="27">
      <c r="B27" s="21" t="s">
        <v>84</v>
      </c>
      <c r="C27" s="23">
        <v>8.0</v>
      </c>
      <c r="D27" s="24" t="s">
        <v>85</v>
      </c>
      <c r="E27" s="23">
        <v>15.0</v>
      </c>
      <c r="F27" s="24" t="s">
        <v>86</v>
      </c>
      <c r="H27" s="26">
        <v>4200.0</v>
      </c>
      <c r="I27" s="28" t="s">
        <v>87</v>
      </c>
    </row>
    <row r="28">
      <c r="B28" s="21" t="s">
        <v>88</v>
      </c>
      <c r="C28" s="23">
        <v>4.0</v>
      </c>
      <c r="D28" s="24" t="s">
        <v>23</v>
      </c>
      <c r="E28" s="23">
        <v>4.0</v>
      </c>
      <c r="F28" s="24" t="s">
        <v>31</v>
      </c>
      <c r="H28" s="26">
        <v>3800.0</v>
      </c>
      <c r="I28" s="28" t="s">
        <v>89</v>
      </c>
    </row>
    <row r="29">
      <c r="B29" s="21" t="s">
        <v>90</v>
      </c>
      <c r="C29" s="23">
        <v>13.0</v>
      </c>
      <c r="D29" s="24" t="s">
        <v>91</v>
      </c>
      <c r="E29" s="23">
        <v>21.0</v>
      </c>
      <c r="F29" s="24" t="s">
        <v>92</v>
      </c>
    </row>
    <row r="30">
      <c r="B30" s="21" t="s">
        <v>93</v>
      </c>
      <c r="C30" s="23">
        <v>4.0</v>
      </c>
      <c r="D30" s="24" t="s">
        <v>23</v>
      </c>
      <c r="E30" s="23">
        <v>5.0</v>
      </c>
      <c r="F30" s="24" t="s">
        <v>83</v>
      </c>
    </row>
    <row r="31">
      <c r="B31" s="21" t="s">
        <v>94</v>
      </c>
      <c r="C31" s="23">
        <v>5.0</v>
      </c>
      <c r="D31" s="24" t="s">
        <v>18</v>
      </c>
      <c r="E31" s="23">
        <v>6.0</v>
      </c>
      <c r="F31" s="24" t="s">
        <v>24</v>
      </c>
    </row>
    <row r="32">
      <c r="B32" s="21" t="s">
        <v>95</v>
      </c>
      <c r="C32" s="23">
        <v>0.0</v>
      </c>
      <c r="D32" s="24" t="s">
        <v>96</v>
      </c>
      <c r="E32" s="23">
        <v>2.0</v>
      </c>
      <c r="F32" s="24" t="s">
        <v>44</v>
      </c>
    </row>
    <row r="33">
      <c r="B33" s="21" t="s">
        <v>97</v>
      </c>
      <c r="C33" s="23">
        <v>17.0</v>
      </c>
      <c r="D33" s="24" t="s">
        <v>98</v>
      </c>
      <c r="E33" s="23">
        <v>23.0</v>
      </c>
      <c r="F33" s="24" t="s">
        <v>99</v>
      </c>
    </row>
    <row r="34">
      <c r="B34" s="21" t="s">
        <v>100</v>
      </c>
      <c r="C34" s="23">
        <v>3.0</v>
      </c>
      <c r="D34" s="24" t="s">
        <v>27</v>
      </c>
      <c r="E34" s="23">
        <v>3.0</v>
      </c>
      <c r="F34" s="24" t="s">
        <v>28</v>
      </c>
    </row>
    <row r="35">
      <c r="B35" s="21" t="s">
        <v>101</v>
      </c>
      <c r="C35" s="23">
        <v>7.0</v>
      </c>
      <c r="D35" s="24" t="s">
        <v>102</v>
      </c>
      <c r="E35" s="23">
        <v>8.0</v>
      </c>
      <c r="F35" s="24" t="s">
        <v>19</v>
      </c>
    </row>
    <row r="36">
      <c r="B36" s="21" t="s">
        <v>103</v>
      </c>
      <c r="C36" s="23">
        <v>1.0</v>
      </c>
      <c r="D36" s="24" t="s">
        <v>63</v>
      </c>
      <c r="E36" s="23">
        <v>1.0</v>
      </c>
      <c r="F36" s="24" t="s">
        <v>64</v>
      </c>
    </row>
    <row r="37">
      <c r="B37" s="21" t="s">
        <v>104</v>
      </c>
      <c r="C37" s="23">
        <v>3.0</v>
      </c>
      <c r="D37" s="24" t="s">
        <v>27</v>
      </c>
      <c r="E37" s="23">
        <v>3.0</v>
      </c>
      <c r="F37" s="24" t="s">
        <v>28</v>
      </c>
    </row>
    <row r="38">
      <c r="B38" s="21" t="s">
        <v>105</v>
      </c>
      <c r="C38" s="23">
        <v>4.0</v>
      </c>
      <c r="D38" s="24" t="s">
        <v>23</v>
      </c>
      <c r="E38" s="23">
        <v>6.0</v>
      </c>
      <c r="F38" s="24" t="s">
        <v>24</v>
      </c>
    </row>
    <row r="39">
      <c r="B39" s="21" t="s">
        <v>106</v>
      </c>
      <c r="C39" s="23">
        <v>22.0</v>
      </c>
      <c r="D39" s="24" t="s">
        <v>107</v>
      </c>
      <c r="E39" s="23">
        <v>29.0</v>
      </c>
      <c r="F39" s="24" t="s">
        <v>108</v>
      </c>
    </row>
    <row r="40">
      <c r="B40" s="21" t="s">
        <v>109</v>
      </c>
      <c r="C40" s="23">
        <v>11.0</v>
      </c>
      <c r="D40" s="24" t="s">
        <v>110</v>
      </c>
      <c r="E40" s="23">
        <v>15.0</v>
      </c>
      <c r="F40" s="24" t="s">
        <v>86</v>
      </c>
    </row>
    <row r="41">
      <c r="B41" s="21" t="s">
        <v>111</v>
      </c>
      <c r="C41" s="23">
        <v>8.0</v>
      </c>
      <c r="D41" s="24" t="s">
        <v>85</v>
      </c>
      <c r="E41" s="23">
        <v>8.0</v>
      </c>
      <c r="F41" s="24" t="s">
        <v>19</v>
      </c>
    </row>
    <row r="42">
      <c r="B42" s="40" t="s">
        <v>112</v>
      </c>
      <c r="C42" s="41">
        <v>725.0</v>
      </c>
      <c r="D42" s="42" t="s">
        <v>113</v>
      </c>
      <c r="E42" s="41">
        <v>899.0</v>
      </c>
      <c r="F42" s="42" t="s">
        <v>114</v>
      </c>
    </row>
    <row r="43">
      <c r="B43" s="43"/>
      <c r="C43" s="3"/>
      <c r="D43" s="44"/>
      <c r="E43" s="3"/>
      <c r="F43" s="44"/>
    </row>
    <row r="44">
      <c r="B44" s="45" t="s">
        <v>74</v>
      </c>
      <c r="C44" s="46">
        <v>1160.0</v>
      </c>
      <c r="D44" s="9"/>
      <c r="E44" s="46">
        <v>1656.0</v>
      </c>
      <c r="F44" s="9"/>
    </row>
    <row r="46">
      <c r="A46" s="47" t="s">
        <v>115</v>
      </c>
      <c r="B46" s="47" t="s">
        <v>116</v>
      </c>
      <c r="C46" s="47" t="s">
        <v>117</v>
      </c>
    </row>
    <row r="47">
      <c r="A47" s="48">
        <v>85.0</v>
      </c>
      <c r="B47" s="49" t="s">
        <v>118</v>
      </c>
      <c r="C47" s="48" t="s">
        <v>119</v>
      </c>
    </row>
  </sheetData>
  <mergeCells count="15">
    <mergeCell ref="I9:J9"/>
    <mergeCell ref="I10:J10"/>
    <mergeCell ref="I13:J13"/>
    <mergeCell ref="I19:J19"/>
    <mergeCell ref="I27:J27"/>
    <mergeCell ref="I28:J28"/>
    <mergeCell ref="C44:D44"/>
    <mergeCell ref="E44:F44"/>
    <mergeCell ref="H2:J2"/>
    <mergeCell ref="B3:B4"/>
    <mergeCell ref="C3:D3"/>
    <mergeCell ref="E3:F3"/>
    <mergeCell ref="I3:J3"/>
    <mergeCell ref="I6:J6"/>
    <mergeCell ref="I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</cols>
  <sheetData>
    <row r="1">
      <c r="A1" s="2" t="s">
        <v>1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/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 t="s">
        <v>5</v>
      </c>
      <c r="B3" s="13">
        <v>98000.0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 t="s">
        <v>9</v>
      </c>
      <c r="B4" s="17">
        <v>6494.0</v>
      </c>
      <c r="C4" s="6"/>
      <c r="D4" s="6"/>
      <c r="E4" s="6"/>
      <c r="F4" s="6"/>
      <c r="G4" s="1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 t="s">
        <v>11</v>
      </c>
      <c r="B5" s="2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 t="s">
        <v>13</v>
      </c>
      <c r="B6" s="2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 t="s">
        <v>14</v>
      </c>
      <c r="B7" s="25">
        <v>8000.0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7" t="s">
        <v>20</v>
      </c>
      <c r="B8" s="2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0"/>
      <c r="B9" s="3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2" t="s">
        <v>37</v>
      </c>
      <c r="B10" s="3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4" t="s">
        <v>42</v>
      </c>
      <c r="B11" s="35">
        <v>9000.0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1" t="s">
        <v>50</v>
      </c>
      <c r="B12" s="35">
        <v>4200.0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1" t="s">
        <v>54</v>
      </c>
      <c r="B13" s="3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7" t="s">
        <v>58</v>
      </c>
      <c r="B14" s="37">
        <f>2500*3*12</f>
        <v>90000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8" t="s">
        <v>74</v>
      </c>
      <c r="B15" s="39">
        <f>SUM(B3:B14)</f>
        <v>215694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2">
    <mergeCell ref="A1:B2"/>
    <mergeCell ref="B4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