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Gyarmati Gábor 9B\html\html g\DigKult\Excel\"/>
    </mc:Choice>
  </mc:AlternateContent>
  <xr:revisionPtr revIDLastSave="0" documentId="13_ncr:1_{10188FDD-CF14-4920-AA25-407CC521A545}" xr6:coauthVersionLast="36" xr6:coauthVersionMax="36" xr10:uidLastSave="{00000000-0000-0000-0000-000000000000}"/>
  <bookViews>
    <workbookView xWindow="0" yWindow="0" windowWidth="28800" windowHeight="12225" xr2:uid="{BD2CD354-8B01-428E-B960-0750B747E74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 s="1"/>
  <c r="K3" i="1"/>
  <c r="L3" i="1" s="1"/>
  <c r="K4" i="1"/>
  <c r="L4" i="1"/>
  <c r="L5" i="1"/>
  <c r="L6" i="1"/>
  <c r="L7" i="1"/>
  <c r="L8" i="1"/>
  <c r="L9" i="1"/>
  <c r="L10" i="1"/>
  <c r="D20" i="1"/>
  <c r="D21" i="1"/>
  <c r="D22" i="1"/>
  <c r="D23" i="1"/>
  <c r="D24" i="1"/>
  <c r="D25" i="1"/>
  <c r="D26" i="1"/>
  <c r="D27" i="1"/>
  <c r="D19" i="1"/>
  <c r="D15" i="1"/>
  <c r="D14" i="1"/>
  <c r="D13" i="1"/>
  <c r="K5" i="1" l="1"/>
  <c r="K6" i="1"/>
  <c r="K7" i="1"/>
  <c r="K8" i="1"/>
  <c r="K9" i="1"/>
  <c r="K10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<sst xmlns="http://schemas.openxmlformats.org/spreadsheetml/2006/main" count="64" uniqueCount="28">
  <si>
    <t>Rajtszám</t>
  </si>
  <si>
    <t>Név</t>
  </si>
  <si>
    <t>Csapat</t>
  </si>
  <si>
    <t>1. ugrás</t>
  </si>
  <si>
    <t>2. ugrás</t>
  </si>
  <si>
    <t>3. ugrás</t>
  </si>
  <si>
    <t>4. ugrás</t>
  </si>
  <si>
    <t>5. ugrás</t>
  </si>
  <si>
    <t>6. ugrás</t>
  </si>
  <si>
    <t>Ug Imre</t>
  </si>
  <si>
    <t>Kalocsai Rozmárok</t>
  </si>
  <si>
    <t>x</t>
  </si>
  <si>
    <t>Tóbiás Félix</t>
  </si>
  <si>
    <t>Pécsi Kenguruk</t>
  </si>
  <si>
    <t>Kozma Alfonz</t>
  </si>
  <si>
    <t>Csabai Kázmér</t>
  </si>
  <si>
    <t>Miskolci Párducok</t>
  </si>
  <si>
    <t>Pác János</t>
  </si>
  <si>
    <t>Csonka Elemér</t>
  </si>
  <si>
    <t>Örvös Eduárd</t>
  </si>
  <si>
    <t>Csősz Béla</t>
  </si>
  <si>
    <t>Haragos Csaba</t>
  </si>
  <si>
    <t>Egyéni csúcs</t>
  </si>
  <si>
    <t>Legjobb eredmény</t>
  </si>
  <si>
    <t>Kalocsai Rozmáro</t>
  </si>
  <si>
    <t>Legjobb ugrás</t>
  </si>
  <si>
    <t>Csapatpontszám</t>
  </si>
  <si>
    <t>Egyéni eredmények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</si>
</sst>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 &quot;cm &quot;"/>
    <numFmt numFmtId="165" formatCode="General\ &quot; cm&quot;"/>
  </numFmts>
  <fonts count="2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0" fontId="0" fillId="0" borderId="9" xfId="0" applyNumberFormat="1" applyBorder="1"/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Dobogósok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B4-4CA1-A53C-6CFECF246C8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B4-4CA1-A53C-6CFECF246C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B4-4CA1-A53C-6CFECF246C8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41D97FD-8A17-45C1-8BCA-F7C8295CD6E5}" type="CATEGORYNAME">
                      <a:rPr lang="en-US"/>
                      <a:pPr/>
                      <a:t>[KATEGÓRIA NEVE]</a:t>
                    </a:fld>
                    <a:endParaRPr lang="hu-H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5B4-4CA1-A53C-6CFECF246C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4F30A9-9682-4F32-A1A9-4B16DBEAF409}" type="CATEGORYNAME">
                      <a:rPr lang="en-US"/>
                      <a:pPr/>
                      <a:t>[KATEGÓRIA NEVE]</a:t>
                    </a:fld>
                    <a:endParaRPr lang="hu-H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5B4-4CA1-A53C-6CFECF246C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F70ABA-2CCE-4755-99B1-94C993CEF7CB}" type="CATEGORYNAME">
                      <a:rPr lang="en-US"/>
                      <a:pPr/>
                      <a:t>[KATEGÓRIA NEVE]</a:t>
                    </a:fld>
                    <a:endParaRPr lang="hu-H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5B4-4CA1-A53C-6CFECF246C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Munka1!$B$2:$B$4</c:f>
              <c:strCache>
                <c:ptCount val="3"/>
                <c:pt idx="0">
                  <c:v>Ug Imre</c:v>
                </c:pt>
                <c:pt idx="1">
                  <c:v>Tóbiás Félix</c:v>
                </c:pt>
                <c:pt idx="2">
                  <c:v>Kozma Alfonz</c:v>
                </c:pt>
              </c:strCache>
            </c:strRef>
          </c:cat>
          <c:val>
            <c:numRef>
              <c:f>Munka1!$K$2:$K$4</c:f>
              <c:numCache>
                <c:formatCode>General\ " cm"</c:formatCode>
                <c:ptCount val="3"/>
                <c:pt idx="0">
                  <c:v>698</c:v>
                </c:pt>
                <c:pt idx="1">
                  <c:v>662</c:v>
                </c:pt>
                <c:pt idx="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4-4CA1-A53C-6CFECF246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053792"/>
        <c:axId val="1192905840"/>
      </c:barChart>
      <c:catAx>
        <c:axId val="1198053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2905840"/>
        <c:crosses val="autoZero"/>
        <c:auto val="1"/>
        <c:lblAlgn val="ctr"/>
        <c:lblOffset val="100"/>
        <c:noMultiLvlLbl val="0"/>
      </c:catAx>
      <c:valAx>
        <c:axId val="11929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 &quot; c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9805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13</xdr:row>
      <xdr:rowOff>185737</xdr:rowOff>
    </xdr:from>
    <xdr:to>
      <xdr:col>12</xdr:col>
      <xdr:colOff>390525</xdr:colOff>
      <xdr:row>28</xdr:row>
      <xdr:rowOff>71437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B48C442-7B3D-4169-8492-DE442A377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12</xdr:row>
      <xdr:rowOff>9525</xdr:rowOff>
    </xdr:from>
    <xdr:to>
      <xdr:col>1</xdr:col>
      <xdr:colOff>704849</xdr:colOff>
      <xdr:row>15</xdr:row>
      <xdr:rowOff>17125</xdr:rowOff>
    </xdr:to>
    <xdr:pic>
      <xdr:nvPicPr>
        <xdr:cNvPr id="5" name="Kép 4">
          <a:extLst>
            <a:ext uri="{FF2B5EF4-FFF2-40B4-BE49-F238E27FC236}">
              <a16:creationId xmlns:a16="http://schemas.microsoft.com/office/drawing/2014/main" id="{71B3F233-3295-4D06-8ED0-4339DAE00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333625"/>
          <a:ext cx="1209674" cy="57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50B-FBBD-4E9B-8074-79B09FEEFA09}">
  <dimension ref="A1:L27"/>
  <sheetViews>
    <sheetView tabSelected="1" workbookViewId="0">
      <selection activeCell="C12" sqref="C12:D12"/>
    </sheetView>
  </sheetViews>
  <sheetFormatPr defaultRowHeight="15" x14ac:dyDescent="0.25"/>
  <cols>
    <col min="1" max="1" width="8.85546875" bestFit="1" customWidth="1"/>
    <col min="2" max="2" width="14.140625" bestFit="1" customWidth="1"/>
    <col min="3" max="3" width="17.5703125" bestFit="1" customWidth="1"/>
    <col min="4" max="4" width="17.85546875" bestFit="1" customWidth="1"/>
    <col min="5" max="10" width="7.7109375" bestFit="1" customWidth="1"/>
    <col min="11" max="11" width="17.85546875" bestFit="1" customWidth="1"/>
    <col min="12" max="12" width="23.42578125" bestFit="1" customWidth="1"/>
  </cols>
  <sheetData>
    <row r="1" spans="1:12" ht="15.75" thickTop="1" x14ac:dyDescent="0.25">
      <c r="A1" s="1" t="s">
        <v>0</v>
      </c>
      <c r="B1" s="2" t="s">
        <v>1</v>
      </c>
      <c r="C1" s="2" t="s">
        <v>2</v>
      </c>
      <c r="D1" s="2" t="s">
        <v>22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23</v>
      </c>
      <c r="L1" s="3" t="s">
        <v>25</v>
      </c>
    </row>
    <row r="2" spans="1:12" x14ac:dyDescent="0.25">
      <c r="A2" s="4">
        <v>623</v>
      </c>
      <c r="B2" s="5" t="s">
        <v>9</v>
      </c>
      <c r="C2" s="5" t="s">
        <v>10</v>
      </c>
      <c r="D2" s="6">
        <f ca="1">RANDBETWEEN(610,690)</f>
        <v>669</v>
      </c>
      <c r="E2" s="7">
        <v>640</v>
      </c>
      <c r="F2" s="7" t="s">
        <v>11</v>
      </c>
      <c r="G2" s="7">
        <v>698</v>
      </c>
      <c r="H2" s="7">
        <v>627</v>
      </c>
      <c r="I2" s="7">
        <v>599</v>
      </c>
      <c r="J2" s="7">
        <v>661</v>
      </c>
      <c r="K2" s="7">
        <f>MAX(E2:J2)</f>
        <v>698</v>
      </c>
      <c r="L2" s="8">
        <f>MATCH(K2,E2:J2,0)</f>
        <v>3</v>
      </c>
    </row>
    <row r="3" spans="1:12" x14ac:dyDescent="0.25">
      <c r="A3" s="4">
        <v>534</v>
      </c>
      <c r="B3" s="5" t="s">
        <v>12</v>
      </c>
      <c r="C3" s="5" t="s">
        <v>13</v>
      </c>
      <c r="D3" s="6">
        <f t="shared" ref="D3:D10" ca="1" si="0">RANDBETWEEN(610,690)</f>
        <v>678</v>
      </c>
      <c r="E3" s="7">
        <v>656</v>
      </c>
      <c r="F3" s="7">
        <v>608</v>
      </c>
      <c r="G3" s="7">
        <v>662</v>
      </c>
      <c r="H3" s="7">
        <v>622</v>
      </c>
      <c r="I3" s="7">
        <v>552</v>
      </c>
      <c r="J3" s="7">
        <v>605</v>
      </c>
      <c r="K3" s="7">
        <f t="shared" ref="K3:K10" si="1">MAX(E3:J3)</f>
        <v>662</v>
      </c>
      <c r="L3" s="8">
        <f t="shared" ref="L3:L10" si="2">MATCH(K3,E3:J3,0)</f>
        <v>3</v>
      </c>
    </row>
    <row r="4" spans="1:12" x14ac:dyDescent="0.25">
      <c r="A4" s="4">
        <v>245</v>
      </c>
      <c r="B4" s="5" t="s">
        <v>14</v>
      </c>
      <c r="C4" s="5" t="s">
        <v>13</v>
      </c>
      <c r="D4" s="6">
        <f t="shared" ca="1" si="0"/>
        <v>685</v>
      </c>
      <c r="E4" s="7">
        <v>556</v>
      </c>
      <c r="F4" s="7">
        <v>594</v>
      </c>
      <c r="G4" s="7">
        <v>592</v>
      </c>
      <c r="H4" s="7">
        <v>661</v>
      </c>
      <c r="I4" s="7" t="s">
        <v>11</v>
      </c>
      <c r="J4" s="7">
        <v>632</v>
      </c>
      <c r="K4" s="7">
        <f t="shared" si="1"/>
        <v>661</v>
      </c>
      <c r="L4" s="8">
        <f t="shared" si="2"/>
        <v>4</v>
      </c>
    </row>
    <row r="5" spans="1:12" x14ac:dyDescent="0.25">
      <c r="A5" s="4">
        <v>758</v>
      </c>
      <c r="B5" s="5" t="s">
        <v>15</v>
      </c>
      <c r="C5" s="5" t="s">
        <v>16</v>
      </c>
      <c r="D5" s="6">
        <f t="shared" ca="1" si="0"/>
        <v>658</v>
      </c>
      <c r="E5" s="7">
        <v>659</v>
      </c>
      <c r="F5" s="7">
        <v>653</v>
      </c>
      <c r="G5" s="7" t="s">
        <v>11</v>
      </c>
      <c r="H5" s="7">
        <v>651</v>
      </c>
      <c r="I5" s="7" t="s">
        <v>11</v>
      </c>
      <c r="J5" s="7">
        <v>657</v>
      </c>
      <c r="K5" s="7">
        <f t="shared" si="1"/>
        <v>659</v>
      </c>
      <c r="L5" s="8">
        <f t="shared" si="2"/>
        <v>1</v>
      </c>
    </row>
    <row r="6" spans="1:12" x14ac:dyDescent="0.25">
      <c r="A6" s="4">
        <v>232</v>
      </c>
      <c r="B6" s="5" t="s">
        <v>17</v>
      </c>
      <c r="C6" s="5" t="s">
        <v>16</v>
      </c>
      <c r="D6" s="6">
        <f t="shared" ca="1" si="0"/>
        <v>652</v>
      </c>
      <c r="E6" s="7">
        <v>591</v>
      </c>
      <c r="F6" s="7">
        <v>639</v>
      </c>
      <c r="G6" s="7">
        <v>567</v>
      </c>
      <c r="H6" s="7">
        <v>591</v>
      </c>
      <c r="I6" s="7">
        <v>616</v>
      </c>
      <c r="J6" s="7">
        <v>648</v>
      </c>
      <c r="K6" s="7">
        <f t="shared" si="1"/>
        <v>648</v>
      </c>
      <c r="L6" s="8">
        <f t="shared" si="2"/>
        <v>6</v>
      </c>
    </row>
    <row r="7" spans="1:12" x14ac:dyDescent="0.25">
      <c r="A7" s="4">
        <v>553</v>
      </c>
      <c r="B7" s="5" t="s">
        <v>18</v>
      </c>
      <c r="C7" s="5" t="s">
        <v>16</v>
      </c>
      <c r="D7" s="6">
        <f t="shared" ca="1" si="0"/>
        <v>648</v>
      </c>
      <c r="E7" s="7">
        <v>642</v>
      </c>
      <c r="F7" s="7" t="s">
        <v>11</v>
      </c>
      <c r="G7" s="7">
        <v>647</v>
      </c>
      <c r="H7" s="7">
        <v>579</v>
      </c>
      <c r="I7" s="7" t="s">
        <v>11</v>
      </c>
      <c r="J7" s="7">
        <v>611</v>
      </c>
      <c r="K7" s="7">
        <f t="shared" si="1"/>
        <v>647</v>
      </c>
      <c r="L7" s="8">
        <f t="shared" si="2"/>
        <v>3</v>
      </c>
    </row>
    <row r="8" spans="1:12" x14ac:dyDescent="0.25">
      <c r="A8" s="4">
        <v>632</v>
      </c>
      <c r="B8" s="5" t="s">
        <v>19</v>
      </c>
      <c r="C8" s="5" t="s">
        <v>13</v>
      </c>
      <c r="D8" s="6">
        <f t="shared" ca="1" si="0"/>
        <v>689</v>
      </c>
      <c r="E8" s="7">
        <v>575</v>
      </c>
      <c r="F8" s="7">
        <v>644</v>
      </c>
      <c r="G8" s="7">
        <v>603</v>
      </c>
      <c r="H8" s="7">
        <v>610</v>
      </c>
      <c r="I8" s="7">
        <v>597</v>
      </c>
      <c r="J8" s="7">
        <v>600</v>
      </c>
      <c r="K8" s="7">
        <f t="shared" si="1"/>
        <v>644</v>
      </c>
      <c r="L8" s="8">
        <f t="shared" si="2"/>
        <v>2</v>
      </c>
    </row>
    <row r="9" spans="1:12" x14ac:dyDescent="0.25">
      <c r="A9" s="4">
        <v>632</v>
      </c>
      <c r="B9" s="5" t="s">
        <v>20</v>
      </c>
      <c r="C9" s="5" t="s">
        <v>10</v>
      </c>
      <c r="D9" s="6">
        <f t="shared" ca="1" si="0"/>
        <v>675</v>
      </c>
      <c r="E9" s="7">
        <v>620</v>
      </c>
      <c r="F9" s="7">
        <v>586</v>
      </c>
      <c r="G9" s="7">
        <v>619</v>
      </c>
      <c r="H9" s="7">
        <v>641</v>
      </c>
      <c r="I9" s="7" t="s">
        <v>11</v>
      </c>
      <c r="J9" s="7">
        <v>556</v>
      </c>
      <c r="K9" s="7">
        <f t="shared" si="1"/>
        <v>641</v>
      </c>
      <c r="L9" s="8">
        <f t="shared" si="2"/>
        <v>4</v>
      </c>
    </row>
    <row r="10" spans="1:12" ht="15.75" thickBot="1" x14ac:dyDescent="0.3">
      <c r="A10" s="9">
        <v>532</v>
      </c>
      <c r="B10" s="10" t="s">
        <v>21</v>
      </c>
      <c r="C10" s="10" t="s">
        <v>10</v>
      </c>
      <c r="D10" s="11">
        <f t="shared" ca="1" si="0"/>
        <v>674</v>
      </c>
      <c r="E10" s="12">
        <v>619</v>
      </c>
      <c r="F10" s="12">
        <v>609</v>
      </c>
      <c r="G10" s="12">
        <v>582</v>
      </c>
      <c r="H10" s="12">
        <v>622</v>
      </c>
      <c r="I10" s="12">
        <v>585</v>
      </c>
      <c r="J10" s="12">
        <v>603</v>
      </c>
      <c r="K10" s="12">
        <f t="shared" si="1"/>
        <v>622</v>
      </c>
      <c r="L10" s="13">
        <f t="shared" si="2"/>
        <v>4</v>
      </c>
    </row>
    <row r="11" spans="1:12" ht="15.75" thickTop="1" x14ac:dyDescent="0.25"/>
    <row r="12" spans="1:12" ht="15.75" x14ac:dyDescent="0.25">
      <c r="C12" s="14" t="s">
        <v>26</v>
      </c>
      <c r="D12" s="14"/>
    </row>
    <row r="13" spans="1:12" x14ac:dyDescent="0.25">
      <c r="C13" t="s">
        <v>24</v>
      </c>
      <c r="D13">
        <f>SUMIF($C$2:$C$10,"Kalocsai Rozmárok",$K$2:$K$10)</f>
        <v>1961</v>
      </c>
    </row>
    <row r="14" spans="1:12" x14ac:dyDescent="0.25">
      <c r="C14" t="s">
        <v>13</v>
      </c>
      <c r="D14">
        <f>SUMIF($C$2:$C$10,"Pécsi Kenguruk",$K$2:$K$10)</f>
        <v>1967</v>
      </c>
    </row>
    <row r="15" spans="1:12" x14ac:dyDescent="0.25">
      <c r="C15" t="s">
        <v>16</v>
      </c>
      <c r="D15">
        <f>SUMIF($C$2:$C$10,"Miskolci Párducok",$K$2:$K$10)</f>
        <v>1954</v>
      </c>
    </row>
    <row r="17" spans="1:4" ht="15.75" x14ac:dyDescent="0.25">
      <c r="A17" s="14" t="s">
        <v>27</v>
      </c>
      <c r="B17" s="14"/>
      <c r="C17" s="14"/>
      <c r="D17" s="14"/>
    </row>
    <row r="18" spans="1:4" x14ac:dyDescent="0.25">
      <c r="A18" t="s">
        <v>0</v>
      </c>
      <c r="B18" t="s">
        <v>1</v>
      </c>
      <c r="C18" t="s">
        <v>2</v>
      </c>
      <c r="D18" t="s">
        <v>23</v>
      </c>
    </row>
    <row r="19" spans="1:4" x14ac:dyDescent="0.25">
      <c r="A19">
        <v>623</v>
      </c>
      <c r="B19" t="s">
        <v>9</v>
      </c>
      <c r="C19" t="s">
        <v>10</v>
      </c>
      <c r="D19">
        <f>MAX(E2:J2)</f>
        <v>698</v>
      </c>
    </row>
    <row r="20" spans="1:4" x14ac:dyDescent="0.25">
      <c r="A20">
        <v>534</v>
      </c>
      <c r="B20" t="s">
        <v>12</v>
      </c>
      <c r="C20" t="s">
        <v>13</v>
      </c>
      <c r="D20">
        <f t="shared" ref="D20:D27" si="3">MAX(E3:J3)</f>
        <v>662</v>
      </c>
    </row>
    <row r="21" spans="1:4" x14ac:dyDescent="0.25">
      <c r="A21">
        <v>245</v>
      </c>
      <c r="B21" t="s">
        <v>14</v>
      </c>
      <c r="C21" t="s">
        <v>13</v>
      </c>
      <c r="D21">
        <f t="shared" si="3"/>
        <v>661</v>
      </c>
    </row>
    <row r="22" spans="1:4" x14ac:dyDescent="0.25">
      <c r="A22">
        <v>758</v>
      </c>
      <c r="B22" t="s">
        <v>15</v>
      </c>
      <c r="C22" t="s">
        <v>16</v>
      </c>
      <c r="D22">
        <f t="shared" si="3"/>
        <v>659</v>
      </c>
    </row>
    <row r="23" spans="1:4" x14ac:dyDescent="0.25">
      <c r="A23">
        <v>232</v>
      </c>
      <c r="B23" t="s">
        <v>17</v>
      </c>
      <c r="C23" t="s">
        <v>16</v>
      </c>
      <c r="D23">
        <f t="shared" si="3"/>
        <v>648</v>
      </c>
    </row>
    <row r="24" spans="1:4" x14ac:dyDescent="0.25">
      <c r="A24">
        <v>553</v>
      </c>
      <c r="B24" t="s">
        <v>18</v>
      </c>
      <c r="C24" t="s">
        <v>16</v>
      </c>
      <c r="D24">
        <f t="shared" si="3"/>
        <v>647</v>
      </c>
    </row>
    <row r="25" spans="1:4" x14ac:dyDescent="0.25">
      <c r="A25">
        <v>632</v>
      </c>
      <c r="B25" t="s">
        <v>19</v>
      </c>
      <c r="C25" t="s">
        <v>13</v>
      </c>
      <c r="D25">
        <f t="shared" si="3"/>
        <v>644</v>
      </c>
    </row>
    <row r="26" spans="1:4" x14ac:dyDescent="0.25">
      <c r="A26">
        <v>632</v>
      </c>
      <c r="B26" t="s">
        <v>20</v>
      </c>
      <c r="C26" t="s">
        <v>10</v>
      </c>
      <c r="D26">
        <f t="shared" si="3"/>
        <v>641</v>
      </c>
    </row>
    <row r="27" spans="1:4" x14ac:dyDescent="0.25">
      <c r="A27">
        <v>532</v>
      </c>
      <c r="B27" t="s">
        <v>21</v>
      </c>
      <c r="C27" t="s">
        <v>10</v>
      </c>
      <c r="D27">
        <f t="shared" si="3"/>
        <v>622</v>
      </c>
    </row>
  </sheetData>
  <mergeCells count="2">
    <mergeCell ref="C12:D12"/>
    <mergeCell ref="A17:D1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Gyarmati Gábor</dc:creator>
  <cp:lastModifiedBy>Gyarmati Gábor</cp:lastModifiedBy>
  <dcterms:created xsi:type="dcterms:W3CDTF">2023-05-04T11:02:39Z</dcterms:created>
  <dcterms:modified xsi:type="dcterms:W3CDTF">2023-05-11T10:46:36Z</dcterms:modified>
</cp:coreProperties>
</file>