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tychau/Downloads/"/>
    </mc:Choice>
  </mc:AlternateContent>
  <xr:revisionPtr revIDLastSave="0" documentId="8_{7B95F79C-72E1-074D-846A-C7DB7AF4A942}" xr6:coauthVersionLast="46" xr6:coauthVersionMax="46" xr10:uidLastSave="{00000000-0000-0000-0000-000000000000}"/>
  <bookViews>
    <workbookView xWindow="0" yWindow="520" windowWidth="28700" windowHeight="15880" activeTab="5" xr2:uid="{D087EA88-F6F3-7845-8D7F-9AD1AB04BBCE}"/>
  </bookViews>
  <sheets>
    <sheet name="V1" sheetId="1" r:id="rId1"/>
    <sheet name="V2" sheetId="2" r:id="rId2"/>
    <sheet name="Suppliers" sheetId="15" r:id="rId3"/>
    <sheet name="Inventory_Orders" sheetId="6" r:id="rId4"/>
    <sheet name="Spare_Parts" sheetId="7" r:id="rId5"/>
    <sheet name="Service" sheetId="8" r:id="rId6"/>
    <sheet name="Cars_Inventory" sheetId="5" r:id="rId7"/>
    <sheet name="Car_Details" sheetId="13" r:id="rId8"/>
    <sheet name="Customers" sheetId="4" r:id="rId9"/>
    <sheet name="Employees" sheetId="3" r:id="rId10"/>
    <sheet name="Sales_Track" sheetId="9" r:id="rId11"/>
    <sheet name="Invoice" sheetId="10" r:id="rId12"/>
    <sheet name="Invoice_Detail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6" l="1"/>
  <c r="D58" i="6"/>
  <c r="E29" i="8" l="1"/>
  <c r="E28" i="8"/>
  <c r="E20" i="8"/>
  <c r="E21" i="8"/>
  <c r="E22" i="8"/>
  <c r="E23" i="8"/>
  <c r="E24" i="8"/>
  <c r="E19" i="8"/>
  <c r="E12" i="8"/>
  <c r="E13" i="8"/>
  <c r="E14" i="8"/>
  <c r="E15" i="8"/>
  <c r="E16" i="8"/>
  <c r="E11" i="8"/>
  <c r="E3" i="8"/>
  <c r="E4" i="8"/>
  <c r="E5" i="8"/>
  <c r="E6" i="8"/>
  <c r="E7" i="8"/>
  <c r="E8" i="8"/>
  <c r="E9" i="8"/>
  <c r="E10" i="8"/>
  <c r="E17" i="8"/>
  <c r="E18" i="8"/>
  <c r="E25" i="8"/>
  <c r="E26" i="8"/>
  <c r="E27" i="8"/>
  <c r="E30" i="8"/>
  <c r="E2" i="8"/>
  <c r="E7" i="3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2" i="9"/>
</calcChain>
</file>

<file path=xl/sharedStrings.xml><?xml version="1.0" encoding="utf-8"?>
<sst xmlns="http://schemas.openxmlformats.org/spreadsheetml/2006/main" count="2402" uniqueCount="805">
  <si>
    <t>Column Name</t>
  </si>
  <si>
    <t>First_Name</t>
  </si>
  <si>
    <t>Last_Name</t>
  </si>
  <si>
    <t>Hire_Date</t>
  </si>
  <si>
    <t>Salary</t>
  </si>
  <si>
    <t>Title</t>
  </si>
  <si>
    <t>Data Type</t>
  </si>
  <si>
    <t>Null</t>
  </si>
  <si>
    <t>Primary Key</t>
  </si>
  <si>
    <t>X</t>
  </si>
  <si>
    <t>Foreign Key</t>
  </si>
  <si>
    <t>Employees</t>
  </si>
  <si>
    <t>Employee_Id</t>
  </si>
  <si>
    <t>Leads_Table</t>
  </si>
  <si>
    <t>Lead_Id</t>
  </si>
  <si>
    <t>Address</t>
  </si>
  <si>
    <t>City</t>
  </si>
  <si>
    <t>Zipcode</t>
  </si>
  <si>
    <t>Phone</t>
  </si>
  <si>
    <t>Email</t>
  </si>
  <si>
    <t>Channel</t>
  </si>
  <si>
    <t>from_date</t>
  </si>
  <si>
    <t>Current_customers</t>
  </si>
  <si>
    <t>Customer_Id</t>
  </si>
  <si>
    <t>Auto_Id</t>
  </si>
  <si>
    <t>gender</t>
  </si>
  <si>
    <t>birth_date</t>
  </si>
  <si>
    <t>Purchase_date</t>
  </si>
  <si>
    <t>Serial_number</t>
  </si>
  <si>
    <t>Make</t>
  </si>
  <si>
    <t>Model</t>
  </si>
  <si>
    <t>Color</t>
  </si>
  <si>
    <t>Year</t>
  </si>
  <si>
    <t>Condition</t>
  </si>
  <si>
    <t>Supplier</t>
  </si>
  <si>
    <t>sale_price</t>
  </si>
  <si>
    <t>Spare_Parts</t>
  </si>
  <si>
    <t>Spare_part_Id</t>
  </si>
  <si>
    <t>item_name</t>
  </si>
  <si>
    <t>Type</t>
  </si>
  <si>
    <t>Quantity_Stock</t>
  </si>
  <si>
    <t>Quantity_Sold</t>
  </si>
  <si>
    <t>Price</t>
  </si>
  <si>
    <t>Service</t>
  </si>
  <si>
    <t>Service_Id</t>
  </si>
  <si>
    <t>Description</t>
  </si>
  <si>
    <t>Check_In_Date</t>
  </si>
  <si>
    <t>Check_Out_Date</t>
  </si>
  <si>
    <t>Sales Track</t>
  </si>
  <si>
    <t>comission_value</t>
  </si>
  <si>
    <t xml:space="preserve">Invoice </t>
  </si>
  <si>
    <t>Invoice_Id</t>
  </si>
  <si>
    <t>auto_id</t>
  </si>
  <si>
    <t>total_value_dollars</t>
  </si>
  <si>
    <t>Reference_Num</t>
  </si>
  <si>
    <t>Days_In_inventory</t>
  </si>
  <si>
    <t>Supplier_Id</t>
  </si>
  <si>
    <t>Shipping_Id</t>
  </si>
  <si>
    <t>Supplier_name</t>
  </si>
  <si>
    <t>Shipping_date</t>
  </si>
  <si>
    <t>Delivery_date</t>
  </si>
  <si>
    <t>storage_location</t>
  </si>
  <si>
    <t>arrival_ location</t>
  </si>
  <si>
    <t>int</t>
  </si>
  <si>
    <t>varcat(50)</t>
  </si>
  <si>
    <t>varcat(125)</t>
  </si>
  <si>
    <t>date()</t>
  </si>
  <si>
    <t>varcat(250)</t>
  </si>
  <si>
    <t>varcat(5)</t>
  </si>
  <si>
    <t>Master Tables</t>
  </si>
  <si>
    <t>TEAM 1 - Table Draft 1</t>
  </si>
  <si>
    <t>VIN</t>
  </si>
  <si>
    <t>Status</t>
  </si>
  <si>
    <t>varchar(50)</t>
  </si>
  <si>
    <t>Cars_Inventory</t>
  </si>
  <si>
    <t>Car_Status</t>
  </si>
  <si>
    <t>Honda</t>
  </si>
  <si>
    <t>CRV</t>
  </si>
  <si>
    <t>White</t>
  </si>
  <si>
    <t>H01</t>
  </si>
  <si>
    <t>Shaun</t>
  </si>
  <si>
    <t>Murphy</t>
  </si>
  <si>
    <t>Claire</t>
  </si>
  <si>
    <t>Browne</t>
  </si>
  <si>
    <t>Aaron</t>
  </si>
  <si>
    <t>Glassman</t>
  </si>
  <si>
    <t>Neil</t>
  </si>
  <si>
    <t>Melendez</t>
  </si>
  <si>
    <t>Marcus</t>
  </si>
  <si>
    <t>Andrews</t>
  </si>
  <si>
    <t>Lea</t>
  </si>
  <si>
    <t>Dilallo</t>
  </si>
  <si>
    <t>123 St</t>
  </si>
  <si>
    <t>Cambridge</t>
  </si>
  <si>
    <t>Gender</t>
  </si>
  <si>
    <t>F</t>
  </si>
  <si>
    <t>Audrey</t>
  </si>
  <si>
    <t>Lim</t>
  </si>
  <si>
    <t>Somerville</t>
  </si>
  <si>
    <t>02141</t>
  </si>
  <si>
    <t>Alex</t>
  </si>
  <si>
    <t>Park</t>
  </si>
  <si>
    <t>89 Weston St</t>
  </si>
  <si>
    <t>Watertown</t>
  </si>
  <si>
    <t>02471</t>
  </si>
  <si>
    <t>02143</t>
  </si>
  <si>
    <t>apark@yahoo.com</t>
  </si>
  <si>
    <t>M</t>
  </si>
  <si>
    <t>Allegra</t>
  </si>
  <si>
    <t>Aoki</t>
  </si>
  <si>
    <t>56 Main</t>
  </si>
  <si>
    <t>Morgan</t>
  </si>
  <si>
    <t>Reznick</t>
  </si>
  <si>
    <t>963 Fall Ave</t>
  </si>
  <si>
    <t>Quincy</t>
  </si>
  <si>
    <t>02171</t>
  </si>
  <si>
    <t>Boston</t>
  </si>
  <si>
    <t>02199</t>
  </si>
  <si>
    <t>mreznick@bmc.com</t>
  </si>
  <si>
    <t>A001</t>
  </si>
  <si>
    <t>A002</t>
  </si>
  <si>
    <t>A003</t>
  </si>
  <si>
    <t>A004</t>
  </si>
  <si>
    <t>A005</t>
  </si>
  <si>
    <t>1GNDX13E74D218663</t>
  </si>
  <si>
    <t>1G3WH55M9RD492318</t>
  </si>
  <si>
    <t>2G2FS32KX22158078</t>
  </si>
  <si>
    <t>SAJWA05B89HR44114</t>
  </si>
  <si>
    <t>1GCHK29143E113087</t>
  </si>
  <si>
    <t>SUV</t>
  </si>
  <si>
    <t>PCK</t>
  </si>
  <si>
    <t>SEDAN</t>
  </si>
  <si>
    <t>VAN</t>
  </si>
  <si>
    <t>Ford</t>
  </si>
  <si>
    <t>Toyota</t>
  </si>
  <si>
    <t>Odyssey</t>
  </si>
  <si>
    <t>F-150</t>
  </si>
  <si>
    <t>Camry</t>
  </si>
  <si>
    <t>BMW</t>
  </si>
  <si>
    <t>Series 3</t>
  </si>
  <si>
    <t>Black</t>
  </si>
  <si>
    <t>Blue</t>
  </si>
  <si>
    <t>BMW01</t>
  </si>
  <si>
    <t>HOND01</t>
  </si>
  <si>
    <t>FORD01</t>
  </si>
  <si>
    <t>Silver</t>
  </si>
  <si>
    <t>TOYO01</t>
  </si>
  <si>
    <t>VW01</t>
  </si>
  <si>
    <t>S_001</t>
  </si>
  <si>
    <t>S_002</t>
  </si>
  <si>
    <t>S_003</t>
  </si>
  <si>
    <t>S_004</t>
  </si>
  <si>
    <t>S_005</t>
  </si>
  <si>
    <t>S_006</t>
  </si>
  <si>
    <t>S_007</t>
  </si>
  <si>
    <t>A006</t>
  </si>
  <si>
    <t>A007</t>
  </si>
  <si>
    <t>Chelsea</t>
  </si>
  <si>
    <t>JT6HF10U9X0004124</t>
  </si>
  <si>
    <t>1FAHP35N78W145023</t>
  </si>
  <si>
    <t>Corolla</t>
  </si>
  <si>
    <t>Tiguan</t>
  </si>
  <si>
    <t>Atlas</t>
  </si>
  <si>
    <t>Red</t>
  </si>
  <si>
    <t>Grey</t>
  </si>
  <si>
    <t>SP_001</t>
  </si>
  <si>
    <t>SP_002</t>
  </si>
  <si>
    <t>SP_003</t>
  </si>
  <si>
    <t>SP_004</t>
  </si>
  <si>
    <t>SP_005</t>
  </si>
  <si>
    <t>coC35itD</t>
  </si>
  <si>
    <t>oXaSJDzU</t>
  </si>
  <si>
    <t>quzfD7aD</t>
  </si>
  <si>
    <t>hutw3t7i</t>
  </si>
  <si>
    <t>8hkrZnAu</t>
  </si>
  <si>
    <t>SEV_001</t>
  </si>
  <si>
    <t>SEV_002</t>
  </si>
  <si>
    <t>SEV_003</t>
  </si>
  <si>
    <t>SEV_004</t>
  </si>
  <si>
    <t>SEV_005</t>
  </si>
  <si>
    <t>Engine</t>
  </si>
  <si>
    <t>Fuel Filter</t>
  </si>
  <si>
    <t>Valve cover gasket</t>
  </si>
  <si>
    <t>Cabin Filter replacement </t>
  </si>
  <si>
    <t>injectors replacement </t>
  </si>
  <si>
    <t>Salesperson</t>
  </si>
  <si>
    <t>INV_00001</t>
  </si>
  <si>
    <t>INV_00002</t>
  </si>
  <si>
    <t>INV_00003</t>
  </si>
  <si>
    <t>INV_00004</t>
  </si>
  <si>
    <t>INV_00005</t>
  </si>
  <si>
    <t>INV_00006</t>
  </si>
  <si>
    <t>INV_00007</t>
  </si>
  <si>
    <t>INV_00008</t>
  </si>
  <si>
    <t>INV_00009</t>
  </si>
  <si>
    <t>INV_00010</t>
  </si>
  <si>
    <t>INV_00011</t>
  </si>
  <si>
    <t>INV_00012</t>
  </si>
  <si>
    <t>INV_00013</t>
  </si>
  <si>
    <t>INV_00014</t>
  </si>
  <si>
    <t>INV_00015</t>
  </si>
  <si>
    <t>EMP_001</t>
  </si>
  <si>
    <t>Cartech</t>
  </si>
  <si>
    <t>Manager</t>
  </si>
  <si>
    <t>Varane</t>
  </si>
  <si>
    <t xml:space="preserve"> </t>
  </si>
  <si>
    <t>EMP_002</t>
  </si>
  <si>
    <t>EMP_003</t>
  </si>
  <si>
    <t>EMP_004</t>
  </si>
  <si>
    <t>EMP_005</t>
  </si>
  <si>
    <t>EMP_006</t>
  </si>
  <si>
    <t>EMP_007</t>
  </si>
  <si>
    <t xml:space="preserve">Jerry </t>
  </si>
  <si>
    <t>Lewis</t>
  </si>
  <si>
    <t xml:space="preserve">Maintenance </t>
  </si>
  <si>
    <t>A008</t>
  </si>
  <si>
    <t>A009</t>
  </si>
  <si>
    <t>A010</t>
  </si>
  <si>
    <t>Fit</t>
  </si>
  <si>
    <t>Civic EX</t>
  </si>
  <si>
    <t>HRV</t>
  </si>
  <si>
    <t>Navy Blue</t>
  </si>
  <si>
    <t>A012</t>
  </si>
  <si>
    <t>A011</t>
  </si>
  <si>
    <t>A013</t>
  </si>
  <si>
    <t>Civic SI</t>
  </si>
  <si>
    <t>Orange</t>
  </si>
  <si>
    <t>4S2DF58X934624699</t>
  </si>
  <si>
    <t>2GCGC24T9B1165171</t>
  </si>
  <si>
    <t>JNKDA31A13T133648</t>
  </si>
  <si>
    <t>1N4AL21E98N428834</t>
  </si>
  <si>
    <t>JM3TB3CV3B0368487</t>
  </si>
  <si>
    <t>335i</t>
  </si>
  <si>
    <t>F-350</t>
  </si>
  <si>
    <t>F-250</t>
  </si>
  <si>
    <t>Escape</t>
  </si>
  <si>
    <t>COUPE</t>
  </si>
  <si>
    <t>Mustang</t>
  </si>
  <si>
    <t xml:space="preserve"> Mustang GT</t>
  </si>
  <si>
    <t>Yellow</t>
  </si>
  <si>
    <t>Explorer</t>
  </si>
  <si>
    <t>Volkswagen</t>
  </si>
  <si>
    <t xml:space="preserve"> Beige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</si>
  <si>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</si>
  <si>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</si>
  <si>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</si>
  <si>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</si>
  <si>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</si>
  <si>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</si>
  <si>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</si>
  <si>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</si>
  <si>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</si>
  <si>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</si>
  <si>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</si>
  <si>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</si>
  <si>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</si>
  <si>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</si>
  <si>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</si>
  <si>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</si>
  <si>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</si>
  <si>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WDDKJ7CB3AF014815</t>
  </si>
  <si>
    <t>1ZVHT80N985139009</t>
  </si>
  <si>
    <t>5LMFU28R34LJ41588</t>
  </si>
  <si>
    <t>1GCCS19X1V8200455</t>
  </si>
  <si>
    <t>2GCEC19W521340147</t>
  </si>
  <si>
    <t>KM8JT3AF8FU010403</t>
  </si>
  <si>
    <t>JTHBF1D27F5047447</t>
  </si>
  <si>
    <t>1C4RJFBG0EC218074</t>
  </si>
  <si>
    <t>1HD1BJL41RY010102</t>
  </si>
  <si>
    <t>5LMEU88H34ZJ37382</t>
  </si>
  <si>
    <t>2P4FP25B4XR415524</t>
  </si>
  <si>
    <t>JN1AZ0CPXBT050766</t>
  </si>
  <si>
    <t>KMHGH4JH4EU080773</t>
  </si>
  <si>
    <t>JTKDE177860006657</t>
  </si>
  <si>
    <t>5NPEC4AC1CH401299</t>
  </si>
  <si>
    <t>1FAFP5323YA133976</t>
  </si>
  <si>
    <t>Jetta GLI</t>
  </si>
  <si>
    <t>A031</t>
  </si>
  <si>
    <t>A032</t>
  </si>
  <si>
    <t>A033</t>
  </si>
  <si>
    <t>A034</t>
  </si>
  <si>
    <t>Jetta R</t>
  </si>
  <si>
    <t>Golf R</t>
  </si>
  <si>
    <t>Golf GTI</t>
  </si>
  <si>
    <t>A035</t>
  </si>
  <si>
    <t>A036</t>
  </si>
  <si>
    <t>A037</t>
  </si>
  <si>
    <t>A038</t>
  </si>
  <si>
    <t>A039</t>
  </si>
  <si>
    <t>A040</t>
  </si>
  <si>
    <t>Tiguan R</t>
  </si>
  <si>
    <t>1FMZU73K14UA28059</t>
  </si>
  <si>
    <t>JNRBS08W03X089043</t>
  </si>
  <si>
    <t>1N4AL3AP9FC105996</t>
  </si>
  <si>
    <t>1FMFU18556LA41845</t>
  </si>
  <si>
    <t>WA1LFAFPXCA074024</t>
  </si>
  <si>
    <t>3N1AB61E78L658153</t>
  </si>
  <si>
    <t>1HGEM21144L025048</t>
  </si>
  <si>
    <t>1FDUF5GT4EEA05267</t>
  </si>
  <si>
    <t>2HNYD28268H529530</t>
  </si>
  <si>
    <t>1XP5D68X6SN325464</t>
  </si>
  <si>
    <t>S_008</t>
  </si>
  <si>
    <t>S_009</t>
  </si>
  <si>
    <t>S_010</t>
  </si>
  <si>
    <t>S_011</t>
  </si>
  <si>
    <t>S_012</t>
  </si>
  <si>
    <t>S_013</t>
  </si>
  <si>
    <t>S_014</t>
  </si>
  <si>
    <t>S_015</t>
  </si>
  <si>
    <t>S_016</t>
  </si>
  <si>
    <t>S_017</t>
  </si>
  <si>
    <t>S_018</t>
  </si>
  <si>
    <t>S_019</t>
  </si>
  <si>
    <t>S_020</t>
  </si>
  <si>
    <t>Oil Change</t>
  </si>
  <si>
    <t>Oil Filter</t>
  </si>
  <si>
    <t>Sale_Ref</t>
  </si>
  <si>
    <t>SREF_001</t>
  </si>
  <si>
    <t>SREF_002</t>
  </si>
  <si>
    <t>SREF_003</t>
  </si>
  <si>
    <t>SREF_004</t>
  </si>
  <si>
    <t>SREF_005</t>
  </si>
  <si>
    <t>SREF_006</t>
  </si>
  <si>
    <t>SREF_007</t>
  </si>
  <si>
    <t>SREF_008</t>
  </si>
  <si>
    <t>SREF_009</t>
  </si>
  <si>
    <t>SREF_010</t>
  </si>
  <si>
    <t>SREF_011</t>
  </si>
  <si>
    <t>SREF_012</t>
  </si>
  <si>
    <t>SREF_013</t>
  </si>
  <si>
    <t>A/C</t>
  </si>
  <si>
    <t>Fuel</t>
  </si>
  <si>
    <t>SP_006</t>
  </si>
  <si>
    <t>89asfdaD</t>
  </si>
  <si>
    <t>SP_007</t>
  </si>
  <si>
    <t>3455faM1</t>
  </si>
  <si>
    <t>Water pum kit</t>
  </si>
  <si>
    <t>SP_008</t>
  </si>
  <si>
    <t>235vc23D4</t>
  </si>
  <si>
    <t>Air intake filter</t>
  </si>
  <si>
    <t>SP_009</t>
  </si>
  <si>
    <t>ad5960H3e</t>
  </si>
  <si>
    <t>Coolant flush kit</t>
  </si>
  <si>
    <t xml:space="preserve">Engine </t>
  </si>
  <si>
    <t>SP_010</t>
  </si>
  <si>
    <t>74cM00ad2</t>
  </si>
  <si>
    <t xml:space="preserve">Brake caliper </t>
  </si>
  <si>
    <t>Brakes</t>
  </si>
  <si>
    <t>SP_011</t>
  </si>
  <si>
    <t>0rf9v284G</t>
  </si>
  <si>
    <t>Front brake pads</t>
  </si>
  <si>
    <t>Brake</t>
  </si>
  <si>
    <t>SP_012</t>
  </si>
  <si>
    <t>p328fvj18</t>
  </si>
  <si>
    <t>Rear brake pads</t>
  </si>
  <si>
    <t>SP_013</t>
  </si>
  <si>
    <t>dpru8y048</t>
  </si>
  <si>
    <t>Front brake hose</t>
  </si>
  <si>
    <t>SP_014</t>
  </si>
  <si>
    <t>2d32fhapft</t>
  </si>
  <si>
    <t>Rear brake hose</t>
  </si>
  <si>
    <t>SP_015</t>
  </si>
  <si>
    <t>wduihg842</t>
  </si>
  <si>
    <t>Hand brake cable</t>
  </si>
  <si>
    <t>SP_016</t>
  </si>
  <si>
    <t>pqwoe948r</t>
  </si>
  <si>
    <t>Oxigen sensor 1</t>
  </si>
  <si>
    <t xml:space="preserve">Exhaust </t>
  </si>
  <si>
    <t>SP_017</t>
  </si>
  <si>
    <t>nvpi1248fv</t>
  </si>
  <si>
    <t>Oxigen sensor 2</t>
  </si>
  <si>
    <t>SP_018</t>
  </si>
  <si>
    <t>2193484r7f</t>
  </si>
  <si>
    <t>Catalic converter</t>
  </si>
  <si>
    <t>SP_019</t>
  </si>
  <si>
    <t>fprefo384R</t>
  </si>
  <si>
    <t>Front shocks</t>
  </si>
  <si>
    <t xml:space="preserve">Suspension </t>
  </si>
  <si>
    <t>SP_020</t>
  </si>
  <si>
    <t>qplfMa14AA</t>
  </si>
  <si>
    <t>Rear shocks</t>
  </si>
  <si>
    <t>SP_021</t>
  </si>
  <si>
    <t>nvmad167DF</t>
  </si>
  <si>
    <t>Engine mounts</t>
  </si>
  <si>
    <t>SP_022</t>
  </si>
  <si>
    <t>2543FT894</t>
  </si>
  <si>
    <t>Transmission mount</t>
  </si>
  <si>
    <t>SP_023</t>
  </si>
  <si>
    <t>Plmd18393</t>
  </si>
  <si>
    <t>Transmission fluid kit</t>
  </si>
  <si>
    <t>SP_024</t>
  </si>
  <si>
    <t>da1834djda</t>
  </si>
  <si>
    <t>Spark plugs</t>
  </si>
  <si>
    <t xml:space="preserve">Ignition </t>
  </si>
  <si>
    <t>SP_025</t>
  </si>
  <si>
    <t>tyfi13942nc</t>
  </si>
  <si>
    <t>Coil packs</t>
  </si>
  <si>
    <t>SP_026</t>
  </si>
  <si>
    <t>109374vfha</t>
  </si>
  <si>
    <t>Fuel filter cap</t>
  </si>
  <si>
    <t>Emission</t>
  </si>
  <si>
    <t>SP_027</t>
  </si>
  <si>
    <t>1jfngvm191</t>
  </si>
  <si>
    <t>Engine decarbonization kit</t>
  </si>
  <si>
    <t>SP_028</t>
  </si>
  <si>
    <t>vw1093480</t>
  </si>
  <si>
    <t xml:space="preserve">Radiador Cap </t>
  </si>
  <si>
    <t>SP_029</t>
  </si>
  <si>
    <t>vhquef0134</t>
  </si>
  <si>
    <t>Fuel pump</t>
  </si>
  <si>
    <t>SEV_006</t>
  </si>
  <si>
    <t>SEV_007</t>
  </si>
  <si>
    <t>SEV_008</t>
  </si>
  <si>
    <t>SEV_009</t>
  </si>
  <si>
    <t>SEV_010</t>
  </si>
  <si>
    <t>SEV_011</t>
  </si>
  <si>
    <t>SEV_012</t>
  </si>
  <si>
    <t>SEV_013</t>
  </si>
  <si>
    <t>SEV_014</t>
  </si>
  <si>
    <t>SEV_015</t>
  </si>
  <si>
    <t>SEV_016</t>
  </si>
  <si>
    <t>SEV_017</t>
  </si>
  <si>
    <t>SEV_018</t>
  </si>
  <si>
    <t>SEV_019</t>
  </si>
  <si>
    <t>SEV_020</t>
  </si>
  <si>
    <t>SEV_021</t>
  </si>
  <si>
    <t>SEV_022</t>
  </si>
  <si>
    <t>SEV_023</t>
  </si>
  <si>
    <t>SEV_024</t>
  </si>
  <si>
    <t>SEV_025</t>
  </si>
  <si>
    <t>SEV_026</t>
  </si>
  <si>
    <t>SEV_027</t>
  </si>
  <si>
    <t>SEV_028</t>
  </si>
  <si>
    <t>Cost</t>
  </si>
  <si>
    <t>Invoide_Id</t>
  </si>
  <si>
    <t>Sale_Date</t>
  </si>
  <si>
    <t>Total_Price</t>
  </si>
  <si>
    <t>SREF_014</t>
  </si>
  <si>
    <t>SREF_015</t>
  </si>
  <si>
    <t>Unit_Sale_Price</t>
  </si>
  <si>
    <t>Comission_Value</t>
  </si>
  <si>
    <t xml:space="preserve">Rafael </t>
  </si>
  <si>
    <t>Lead_Date</t>
  </si>
  <si>
    <t>C_001</t>
  </si>
  <si>
    <t>C_002</t>
  </si>
  <si>
    <t>C_003</t>
  </si>
  <si>
    <t>C_004</t>
  </si>
  <si>
    <t>C_005</t>
  </si>
  <si>
    <t>C_006</t>
  </si>
  <si>
    <t>C_007</t>
  </si>
  <si>
    <t>C_008</t>
  </si>
  <si>
    <t>C_009</t>
  </si>
  <si>
    <t>C_010</t>
  </si>
  <si>
    <t>C_011</t>
  </si>
  <si>
    <t>C_012</t>
  </si>
  <si>
    <t>C_013</t>
  </si>
  <si>
    <t>C_014</t>
  </si>
  <si>
    <t>C_015</t>
  </si>
  <si>
    <t>C_016</t>
  </si>
  <si>
    <t>C_017</t>
  </si>
  <si>
    <t>C_018</t>
  </si>
  <si>
    <t>C_019</t>
  </si>
  <si>
    <t>C_020</t>
  </si>
  <si>
    <t>C_021</t>
  </si>
  <si>
    <t>C_022</t>
  </si>
  <si>
    <t>C_023</t>
  </si>
  <si>
    <t>C_024</t>
  </si>
  <si>
    <t>C_025</t>
  </si>
  <si>
    <t>Invoice_Status</t>
  </si>
  <si>
    <t>Current_Location</t>
  </si>
  <si>
    <t>Delivery_Date</t>
  </si>
  <si>
    <t>Part_Id</t>
  </si>
  <si>
    <t>Stock_Amt</t>
  </si>
  <si>
    <t>Sold_Amt</t>
  </si>
  <si>
    <t>Contact_Name</t>
  </si>
  <si>
    <t>Zip_Code</t>
  </si>
  <si>
    <t>Supplier_Type</t>
  </si>
  <si>
    <t>Expected_Delivery</t>
  </si>
  <si>
    <t>Meredith</t>
  </si>
  <si>
    <t>Miranda</t>
  </si>
  <si>
    <t>Bailey</t>
  </si>
  <si>
    <t>Karev</t>
  </si>
  <si>
    <t>Derek</t>
  </si>
  <si>
    <t>Shepherd</t>
  </si>
  <si>
    <t>Richard</t>
  </si>
  <si>
    <t>Weber</t>
  </si>
  <si>
    <t>Cristina</t>
  </si>
  <si>
    <t>Yang</t>
  </si>
  <si>
    <t>Jackson</t>
  </si>
  <si>
    <t>Avery</t>
  </si>
  <si>
    <t>Jo</t>
  </si>
  <si>
    <t>Wilson</t>
  </si>
  <si>
    <t>Owen</t>
  </si>
  <si>
    <t>Hunt</t>
  </si>
  <si>
    <t>Izzie</t>
  </si>
  <si>
    <t>Stevens</t>
  </si>
  <si>
    <t>Arizona</t>
  </si>
  <si>
    <t>Robbins</t>
  </si>
  <si>
    <t>Callie</t>
  </si>
  <si>
    <t>Torres</t>
  </si>
  <si>
    <t>George</t>
  </si>
  <si>
    <t>O'Malie</t>
  </si>
  <si>
    <t>Maggie</t>
  </si>
  <si>
    <t>Pierce</t>
  </si>
  <si>
    <t>Cust_Type</t>
  </si>
  <si>
    <t>Company</t>
  </si>
  <si>
    <t>Company_Name</t>
  </si>
  <si>
    <t>Teddy</t>
  </si>
  <si>
    <t>Altman</t>
  </si>
  <si>
    <t>Mark</t>
  </si>
  <si>
    <t>Sloan</t>
  </si>
  <si>
    <t>Andrew</t>
  </si>
  <si>
    <t>Deluca</t>
  </si>
  <si>
    <t>Ben</t>
  </si>
  <si>
    <t>Warren</t>
  </si>
  <si>
    <t>Stephanie</t>
  </si>
  <si>
    <t>Edwards</t>
  </si>
  <si>
    <t>Atticus</t>
  </si>
  <si>
    <t>Lincoln</t>
  </si>
  <si>
    <t>Zip_code</t>
  </si>
  <si>
    <t>02150</t>
  </si>
  <si>
    <t>Revere</t>
  </si>
  <si>
    <t>Malden</t>
  </si>
  <si>
    <t>Everett</t>
  </si>
  <si>
    <t>Jamaica Plain</t>
  </si>
  <si>
    <t>Medford</t>
  </si>
  <si>
    <t>Allston</t>
  </si>
  <si>
    <t>Brigton</t>
  </si>
  <si>
    <t>Brighton</t>
  </si>
  <si>
    <t>Hyde Park</t>
  </si>
  <si>
    <t>02151</t>
  </si>
  <si>
    <t>02169</t>
  </si>
  <si>
    <t>02140</t>
  </si>
  <si>
    <t>02142</t>
  </si>
  <si>
    <t>02145</t>
  </si>
  <si>
    <t>02148</t>
  </si>
  <si>
    <t>02149</t>
  </si>
  <si>
    <t>02130</t>
  </si>
  <si>
    <t>02133</t>
  </si>
  <si>
    <t>02128</t>
  </si>
  <si>
    <t>02155</t>
  </si>
  <si>
    <t>02134</t>
  </si>
  <si>
    <t>02135</t>
  </si>
  <si>
    <t>02136</t>
  </si>
  <si>
    <t>781-307-9044</t>
  </si>
  <si>
    <t>781-214-5142</t>
  </si>
  <si>
    <t>508-557-8730</t>
  </si>
  <si>
    <t>978-213-7308</t>
  </si>
  <si>
    <t>508-533-1650</t>
  </si>
  <si>
    <t>978-589-2799</t>
  </si>
  <si>
    <t>617-731-9235</t>
  </si>
  <si>
    <t>508-394-9350</t>
  </si>
  <si>
    <t>413-596-6087</t>
  </si>
  <si>
    <t>617-479-4619</t>
  </si>
  <si>
    <t>413-215-6171</t>
  </si>
  <si>
    <t>978-586-9623</t>
  </si>
  <si>
    <t>978-499-7608</t>
  </si>
  <si>
    <t>617-647-8885</t>
  </si>
  <si>
    <t>617-573-9942</t>
  </si>
  <si>
    <t>413-547-0691</t>
  </si>
  <si>
    <t>617-800-2997</t>
  </si>
  <si>
    <t>508-273-0087</t>
  </si>
  <si>
    <t>508-839-2680</t>
  </si>
  <si>
    <t>857-888-1178</t>
  </si>
  <si>
    <t>774-419-2125</t>
  </si>
  <si>
    <t>781-599-8686</t>
  </si>
  <si>
    <t>617-717-0438</t>
  </si>
  <si>
    <t>978-560-9591</t>
  </si>
  <si>
    <t>mgrey@gmail.com</t>
  </si>
  <si>
    <t>Boston Medical Center</t>
  </si>
  <si>
    <t>Harvard Business School</t>
  </si>
  <si>
    <t>NBC</t>
  </si>
  <si>
    <t>Hult International Business School</t>
  </si>
  <si>
    <t>Boston Consulting Group</t>
  </si>
  <si>
    <t>Phillips</t>
  </si>
  <si>
    <t>Individual</t>
  </si>
  <si>
    <t>541 10th Dr.</t>
  </si>
  <si>
    <t>741 Manor St.</t>
  </si>
  <si>
    <t>8650 Lilac St.</t>
  </si>
  <si>
    <t>474 Leatherwood Drive</t>
  </si>
  <si>
    <t>97 Glen Eagles Road</t>
  </si>
  <si>
    <t>19 Heather Drive</t>
  </si>
  <si>
    <t>902 Hanover Court</t>
  </si>
  <si>
    <t>8859 East High Point St.</t>
  </si>
  <si>
    <t>34 Wood St.</t>
  </si>
  <si>
    <t>7332 West Cobblestone St.</t>
  </si>
  <si>
    <t>87 Birchpond Rd.</t>
  </si>
  <si>
    <t>84 Smith Store Ave.</t>
  </si>
  <si>
    <t>7 Forest Street</t>
  </si>
  <si>
    <t>1 Education St</t>
  </si>
  <si>
    <t>840 Lake View St.</t>
  </si>
  <si>
    <t>71 Hall Street</t>
  </si>
  <si>
    <t>1 S. Pennsylvania Avenue</t>
  </si>
  <si>
    <t>336 Madison St.</t>
  </si>
  <si>
    <t>399 Rockland St.</t>
  </si>
  <si>
    <t>9946 Courtland St.</t>
  </si>
  <si>
    <t>312 Wagon Ave.</t>
  </si>
  <si>
    <t>897-928-3628</t>
  </si>
  <si>
    <t>leadilallo@bmc.com</t>
  </si>
  <si>
    <t>audreyl@hult.com</t>
  </si>
  <si>
    <t>aaoki@bcg.com</t>
  </si>
  <si>
    <t>mbailey@hotmail.com</t>
  </si>
  <si>
    <t>Akarev@harvard.edu</t>
  </si>
  <si>
    <t>derekmcdreamy@gmail.com</t>
  </si>
  <si>
    <t>richardweber@gmail.com</t>
  </si>
  <si>
    <t>crisyang@hotmail.com</t>
  </si>
  <si>
    <t>jack@aos.com</t>
  </si>
  <si>
    <t>jo@gmail.com</t>
  </si>
  <si>
    <t>izziestevens@salesforce.com</t>
  </si>
  <si>
    <t>ohunt@phillips.com</t>
  </si>
  <si>
    <t>arirobbins@gmail.com</t>
  </si>
  <si>
    <t>ctorres@nbc@gmail.com</t>
  </si>
  <si>
    <t>gomalie@gmail.com</t>
  </si>
  <si>
    <t>maggiepierce@gmail.com</t>
  </si>
  <si>
    <t>teddyalt@yahoo.com</t>
  </si>
  <si>
    <t>marksloan@bmc.com</t>
  </si>
  <si>
    <t>andrewdeluca@hubspot.com</t>
  </si>
  <si>
    <t>benwarren@cambridgeside.com</t>
  </si>
  <si>
    <t>stephed@mbta.com</t>
  </si>
  <si>
    <t>atticus@gmail.com</t>
  </si>
  <si>
    <t>Completed</t>
  </si>
  <si>
    <t>Processing</t>
  </si>
  <si>
    <t>Walk-in</t>
  </si>
  <si>
    <t>Dealership</t>
  </si>
  <si>
    <t>Warehouse</t>
  </si>
  <si>
    <t>New</t>
  </si>
  <si>
    <t>Used</t>
  </si>
  <si>
    <t>Reserved</t>
  </si>
  <si>
    <t>Sold</t>
  </si>
  <si>
    <t>Available</t>
  </si>
  <si>
    <t>Automobile</t>
  </si>
  <si>
    <t>AZ_01</t>
  </si>
  <si>
    <t>AP_01</t>
  </si>
  <si>
    <t>HD_01</t>
  </si>
  <si>
    <t>VW_01</t>
  </si>
  <si>
    <t>Parts</t>
  </si>
  <si>
    <t>Supplier_Name</t>
  </si>
  <si>
    <t>Autozone</t>
  </si>
  <si>
    <t>Auto Parts</t>
  </si>
  <si>
    <t>Honda Parts</t>
  </si>
  <si>
    <t>Volkswagen Parts</t>
  </si>
  <si>
    <t>Annalise Keating</t>
  </si>
  <si>
    <t>Michaela Prat</t>
  </si>
  <si>
    <t>Connor Walsh</t>
  </si>
  <si>
    <t>Frank Delfino</t>
  </si>
  <si>
    <t>Asher Millstone</t>
  </si>
  <si>
    <t>Wes Gibbins</t>
  </si>
  <si>
    <t>Oliver Hampton</t>
  </si>
  <si>
    <t>Nate Lahey</t>
  </si>
  <si>
    <t>Gabriel Maddox</t>
  </si>
  <si>
    <t>866-864-5211</t>
  </si>
  <si>
    <t>800-392-3673</t>
  </si>
  <si>
    <t>800-831-1117</t>
  </si>
  <si>
    <t>800-469-5214</t>
  </si>
  <si>
    <t>800-475-5200</t>
  </si>
  <si>
    <t>800-741-9179</t>
  </si>
  <si>
    <t>800-567-9872</t>
  </si>
  <si>
    <t>800-349-4208</t>
  </si>
  <si>
    <t>800-124-9503</t>
  </si>
  <si>
    <t>akeating@honda.com</t>
  </si>
  <si>
    <t>mprat@ford.com</t>
  </si>
  <si>
    <t>cwalsh@bwm.com</t>
  </si>
  <si>
    <t>fdelfino@toyota.com</t>
  </si>
  <si>
    <t>amillstone@vw.com</t>
  </si>
  <si>
    <t>wgibbins@az.com</t>
  </si>
  <si>
    <t>oliverh@autop.com</t>
  </si>
  <si>
    <t>laheyn@hondaparts.com</t>
  </si>
  <si>
    <t>gmaddox@vwparts.com</t>
  </si>
  <si>
    <t>Country</t>
  </si>
  <si>
    <t>BSH_01</t>
  </si>
  <si>
    <t>0934 Minato</t>
  </si>
  <si>
    <t>Tokyo</t>
  </si>
  <si>
    <t>Japan</t>
  </si>
  <si>
    <t>10893 Auto Mall</t>
  </si>
  <si>
    <t>Sandy</t>
  </si>
  <si>
    <t>USA</t>
  </si>
  <si>
    <t>Bosch</t>
  </si>
  <si>
    <t>Gerlingen</t>
  </si>
  <si>
    <t>70839 platz</t>
  </si>
  <si>
    <t>Germany</t>
  </si>
  <si>
    <t>Bonnie Winterbottom</t>
  </si>
  <si>
    <t>800-968-3948</t>
  </si>
  <si>
    <t>bonniew@bosch.com</t>
  </si>
  <si>
    <t>84 Drive St</t>
  </si>
  <si>
    <t>Dearborn</t>
  </si>
  <si>
    <t>Munich</t>
  </si>
  <si>
    <t>9284 Petuelring</t>
  </si>
  <si>
    <t>Aichi</t>
  </si>
  <si>
    <t>920 Okazaki</t>
  </si>
  <si>
    <t>Wolfsburg</t>
  </si>
  <si>
    <t>04933 Berliner Ring</t>
  </si>
  <si>
    <t>123 S. Front St</t>
  </si>
  <si>
    <t>Memphis</t>
  </si>
  <si>
    <t>Utah</t>
  </si>
  <si>
    <t>9582 Ave</t>
  </si>
  <si>
    <t>9348 Berliner West</t>
  </si>
  <si>
    <t>100-6025</t>
  </si>
  <si>
    <t>460-8510</t>
  </si>
  <si>
    <t>Quanity</t>
  </si>
  <si>
    <t>Website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</si>
  <si>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</si>
  <si>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</si>
  <si>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</si>
  <si>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</si>
  <si>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</si>
  <si>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</si>
  <si>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</si>
  <si>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</si>
  <si>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</si>
  <si>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</si>
  <si>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</si>
  <si>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</si>
  <si>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</si>
  <si>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</si>
  <si>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</si>
  <si>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</si>
  <si>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</si>
  <si>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</si>
  <si>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</si>
  <si>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</si>
  <si>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Subaru</t>
  </si>
  <si>
    <t>STI</t>
  </si>
  <si>
    <t xml:space="preserve">Subaru </t>
  </si>
  <si>
    <t>WRX</t>
  </si>
  <si>
    <t>Forester</t>
  </si>
  <si>
    <t xml:space="preserve">Outback </t>
  </si>
  <si>
    <t>BRX</t>
  </si>
  <si>
    <t>Ascent</t>
  </si>
  <si>
    <t xml:space="preserve">Audi </t>
  </si>
  <si>
    <t>A3</t>
  </si>
  <si>
    <t>A4</t>
  </si>
  <si>
    <t>A6</t>
  </si>
  <si>
    <t>Q5</t>
  </si>
  <si>
    <t>R8</t>
  </si>
  <si>
    <t>TT</t>
  </si>
  <si>
    <t>RS6</t>
  </si>
  <si>
    <t>RS7</t>
  </si>
  <si>
    <t>RS3</t>
  </si>
  <si>
    <t>NISSAN</t>
  </si>
  <si>
    <t>GTR</t>
  </si>
  <si>
    <t>Alfa Romeo</t>
  </si>
  <si>
    <t>GTR Skyline</t>
  </si>
  <si>
    <t>Guilia</t>
  </si>
  <si>
    <t>Maserati</t>
  </si>
  <si>
    <t>Levante</t>
  </si>
  <si>
    <t>Ghibli</t>
  </si>
  <si>
    <t>5PVNJ8JT282S51922</t>
  </si>
  <si>
    <t>WDBNG76J25A423849</t>
  </si>
  <si>
    <t>1GTR2VE70DZ260873</t>
  </si>
  <si>
    <t>1G4NJ52T6VC453550</t>
  </si>
  <si>
    <t>3N1CB51D55L565749</t>
  </si>
  <si>
    <t>KNAGM4A76F5599503</t>
  </si>
  <si>
    <t>SCFLDCFP6EGJ69172</t>
  </si>
  <si>
    <t>5FNRL5H46BB083294</t>
  </si>
  <si>
    <t>1HGCM66513A024895</t>
  </si>
  <si>
    <t>JTDKDTB3XC1085059</t>
  </si>
  <si>
    <t>3FAHP0HA3CR168849</t>
  </si>
  <si>
    <t>SAJNX5747RC184261</t>
  </si>
  <si>
    <t>1J4GK48K03W760656</t>
  </si>
  <si>
    <t>1GCHK23647F585410</t>
  </si>
  <si>
    <t>WDDHF8HB1AA206578</t>
  </si>
  <si>
    <t>1GKKVPKD2FJ130128</t>
  </si>
  <si>
    <t>1FDWE35S96DA39092</t>
  </si>
  <si>
    <t>1D7HU18D04J277404</t>
  </si>
  <si>
    <t>1GNES16S236101709</t>
  </si>
  <si>
    <t>1GDJC34N0RE507110</t>
  </si>
  <si>
    <t>SUBR01</t>
  </si>
  <si>
    <t>AUDI01</t>
  </si>
  <si>
    <t>NISS01</t>
  </si>
  <si>
    <t>ALFA01</t>
  </si>
  <si>
    <t>MASS01</t>
  </si>
  <si>
    <t>Audi</t>
  </si>
  <si>
    <t>Nissan</t>
  </si>
  <si>
    <t>Tegan Price</t>
  </si>
  <si>
    <t>Emett Crawford</t>
  </si>
  <si>
    <t>Caleb Hapstall</t>
  </si>
  <si>
    <t>Olivia Pope</t>
  </si>
  <si>
    <t>Laurel Castillo</t>
  </si>
  <si>
    <t>800-039-2344</t>
  </si>
  <si>
    <t>800-948-9450</t>
  </si>
  <si>
    <t>800-203-9530</t>
  </si>
  <si>
    <t>800-193-3095</t>
  </si>
  <si>
    <t>800-304-5983</t>
  </si>
  <si>
    <t>Teganp@subaru.com</t>
  </si>
  <si>
    <t>emettc@audi.com</t>
  </si>
  <si>
    <t>Calebh@nissan.com</t>
  </si>
  <si>
    <t>opope@alfaromeo.com</t>
  </si>
  <si>
    <t>lcastillo@maserati.com</t>
  </si>
  <si>
    <t>2039 Shibuya</t>
  </si>
  <si>
    <t>Ingolstadt</t>
  </si>
  <si>
    <t>049 Owell Dr</t>
  </si>
  <si>
    <t>1725 Whittlesey Rd</t>
  </si>
  <si>
    <t>Columbus</t>
  </si>
  <si>
    <t>Turin</t>
  </si>
  <si>
    <t>Italy</t>
  </si>
  <si>
    <t>Modena</t>
  </si>
  <si>
    <t>Piazza Bovio 70</t>
  </si>
  <si>
    <t>Via Torricelli 74</t>
  </si>
  <si>
    <t>100-2403</t>
  </si>
  <si>
    <t>S_021</t>
  </si>
  <si>
    <t>S_022</t>
  </si>
  <si>
    <t>S_023</t>
  </si>
  <si>
    <t>S_024</t>
  </si>
  <si>
    <t>S_025</t>
  </si>
  <si>
    <t>Arrival_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</si>
</sst>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yyyy\-mm\-dd\ hh:mm:ss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/>
    <xf numFmtId="0" fontId="2" fillId="4" borderId="8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2" borderId="3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6" fillId="0" borderId="0" xfId="2" applyNumberFormat="1"/>
    <xf numFmtId="49" fontId="0" fillId="2" borderId="2" xfId="0" applyNumberForma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left"/>
    </xf>
    <xf numFmtId="49" fontId="0" fillId="2" borderId="4" xfId="0" applyNumberFormat="1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left"/>
    </xf>
    <xf numFmtId="49" fontId="6" fillId="0" borderId="0" xfId="2" applyNumberFormat="1" applyBorder="1" applyAlignment="1">
      <alignment horizontal="left"/>
    </xf>
    <xf numFmtId="49" fontId="6" fillId="0" borderId="0" xfId="2" applyNumberFormat="1" applyAlignment="1">
      <alignment horizontal="left"/>
    </xf>
    <xf numFmtId="49" fontId="6" fillId="0" borderId="0" xfId="2" applyNumberFormat="1" applyFill="1" applyBorder="1" applyAlignment="1">
      <alignment horizontal="left"/>
    </xf>
    <xf numFmtId="49" fontId="2" fillId="4" borderId="0" xfId="0" applyNumberFormat="1" applyFont="1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165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2</xdr:row>
      <xdr:rowOff>38100</xdr:rowOff>
    </xdr:from>
    <xdr:to>
      <xdr:col>23</xdr:col>
      <xdr:colOff>318078</xdr:colOff>
      <xdr:row>37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46DCD6-895D-7644-B941-FE57B3AE7A81}"/>
            </a:ext>
          </a:extLst>
        </xdr:cNvPr>
        <xdr:cNvSpPr txBox="1"/>
      </xdr:nvSpPr>
      <xdr:spPr>
        <a:xfrm>
          <a:off x="13487400" y="38100"/>
          <a:ext cx="8153978" cy="777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Pain</a:t>
          </a:r>
          <a:r>
            <a:rPr lang="en-US" sz="1400" baseline="0"/>
            <a:t> Points </a:t>
          </a:r>
        </a:p>
        <a:p>
          <a:r>
            <a:rPr lang="en-US" sz="1400" baseline="0"/>
            <a:t>1) Track number of car sales made by each sale employee and record their commission.</a:t>
          </a:r>
        </a:p>
        <a:p>
          <a:r>
            <a:rPr lang="en-US" sz="1400" baseline="0"/>
            <a:t>- Create a report to show the sales person that has sold more than 30 cars in a month with the corresponding commission </a:t>
          </a:r>
        </a:p>
        <a:p>
          <a:r>
            <a:rPr lang="en-US" sz="1400" baseline="0"/>
            <a:t>OR</a:t>
          </a:r>
        </a:p>
        <a:p>
          <a:r>
            <a:rPr lang="en-US" sz="1400" baseline="0"/>
            <a:t>- Create a report to show which sale persons have not reached the minimum goal of 30 car sales in the last 2 months</a:t>
          </a:r>
        </a:p>
        <a:p>
          <a:endParaRPr lang="en-US" sz="1400" baseline="0"/>
        </a:p>
        <a:p>
          <a:r>
            <a:rPr lang="en-US" sz="1400" baseline="0"/>
            <a:t>2) Find out what cars are being sold the most on a specific period of time </a:t>
          </a:r>
        </a:p>
        <a:p>
          <a:r>
            <a:rPr lang="en-US" sz="1400" baseline="0"/>
            <a:t>- Create a report that shows the highest type of car sold in the last 6 months of operation including its price</a:t>
          </a:r>
        </a:p>
        <a:p>
          <a:endParaRPr lang="en-US" sz="1400" baseline="0"/>
        </a:p>
        <a:p>
          <a:r>
            <a:rPr lang="en-US" sz="1400" baseline="0"/>
            <a:t>3) What customers are buying what type of car</a:t>
          </a:r>
        </a:p>
        <a:p>
          <a:r>
            <a:rPr lang="en-US" sz="1400" baseline="0"/>
            <a:t>- Count the number of customers that have spent more than $50,000 on a purchase, show me the gender and type of car</a:t>
          </a:r>
        </a:p>
        <a:p>
          <a:endParaRPr lang="en-US" sz="1400" baseline="0"/>
        </a:p>
        <a:p>
          <a:r>
            <a:rPr lang="en-US" sz="1400" baseline="0"/>
            <a:t>4) What is on inventory and where is it? </a:t>
          </a:r>
        </a:p>
        <a:p>
          <a:r>
            <a:rPr lang="en-US" sz="1400" baseline="0"/>
            <a:t>- Show the current vehicles in stock by car type, model and condition and show its location</a:t>
          </a:r>
        </a:p>
        <a:p>
          <a:endParaRPr lang="en-US" sz="1400" baseline="0"/>
        </a:p>
        <a:p>
          <a:r>
            <a:rPr lang="en-US" sz="1400" baseline="0"/>
            <a:t>5) Where are we getting the car inventory from and what is the expected future order?</a:t>
          </a:r>
        </a:p>
        <a:p>
          <a:r>
            <a:rPr lang="en-US" sz="1400" baseline="0"/>
            <a:t>- Determine the new inventory arrival, show the date, supplier, type of car, quantities and storage location</a:t>
          </a:r>
        </a:p>
        <a:p>
          <a:endParaRPr lang="en-US" sz="1400" baseline="0"/>
        </a:p>
        <a:p>
          <a:r>
            <a:rPr lang="en-US" sz="1400" baseline="0"/>
            <a:t>6) what parts do we have on inventory and where are they coming from?</a:t>
          </a:r>
        </a:p>
        <a:p>
          <a:r>
            <a:rPr lang="en-US" sz="1400" baseline="0"/>
            <a:t>- Create a report that shows the initial amount of spare parts versus the current amount in stock</a:t>
          </a:r>
        </a:p>
        <a:p>
          <a:endParaRPr lang="en-US" sz="1400" baseline="0"/>
        </a:p>
        <a:p>
          <a:r>
            <a:rPr lang="en-US" sz="1400" baseline="0"/>
            <a:t>7) Keep track of our service clients and see if they have bought cars in the dealership</a:t>
          </a:r>
        </a:p>
        <a:p>
          <a:r>
            <a:rPr lang="en-US" sz="1400" baseline="0"/>
            <a:t>- Determine the amount of service clients that have bought or not an automibile in the dealership</a:t>
          </a:r>
        </a:p>
        <a:p>
          <a:endParaRPr lang="en-US" sz="1400" baseline="0"/>
        </a:p>
        <a:p>
          <a:r>
            <a:rPr lang="en-US" sz="1400" baseline="0"/>
            <a:t>8) Where are leads/possible leads coming from? </a:t>
          </a:r>
        </a:p>
        <a:p>
          <a:r>
            <a:rPr lang="en-US" sz="1400" baseline="0"/>
            <a:t>-  Determine which channel brings the highest incoming leads for clients</a:t>
          </a:r>
        </a:p>
        <a:p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9) Figure out performance and possible incentive for sales team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Create a report showing the comission for the employees with the oldest hire date</a:t>
          </a:r>
        </a:p>
        <a:p>
          <a:endParaRPr lang="en-US" sz="1400" baseline="0"/>
        </a:p>
        <a:p>
          <a:r>
            <a:rPr lang="en-US" sz="1400" baseline="0"/>
            <a:t>10) Cars on discount/sale inventory turnover </a:t>
          </a:r>
        </a:p>
        <a:p>
          <a:r>
            <a:rPr lang="en-US" sz="1400" baseline="0"/>
            <a:t>- Create a report to show the cars that have been in inventory for more than 90 days</a:t>
          </a:r>
        </a:p>
        <a:p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aheyn@hondaparts.com" TargetMode="External"/><Relationship Id="rId13" Type="http://schemas.openxmlformats.org/officeDocument/2006/relationships/hyperlink" Target="mailto:Calebh@nissan.com" TargetMode="External"/><Relationship Id="rId3" Type="http://schemas.openxmlformats.org/officeDocument/2006/relationships/hyperlink" Target="mailto:cwalsh@bwm.com" TargetMode="External"/><Relationship Id="rId7" Type="http://schemas.openxmlformats.org/officeDocument/2006/relationships/hyperlink" Target="mailto:oliverh@autop.com" TargetMode="External"/><Relationship Id="rId12" Type="http://schemas.openxmlformats.org/officeDocument/2006/relationships/hyperlink" Target="mailto:emettc@audi.com" TargetMode="External"/><Relationship Id="rId2" Type="http://schemas.openxmlformats.org/officeDocument/2006/relationships/hyperlink" Target="mailto:mprat@ford.com" TargetMode="External"/><Relationship Id="rId1" Type="http://schemas.openxmlformats.org/officeDocument/2006/relationships/hyperlink" Target="mailto:akeating@honda.com" TargetMode="External"/><Relationship Id="rId6" Type="http://schemas.openxmlformats.org/officeDocument/2006/relationships/hyperlink" Target="mailto:wgibbins@az.com" TargetMode="External"/><Relationship Id="rId11" Type="http://schemas.openxmlformats.org/officeDocument/2006/relationships/hyperlink" Target="mailto:Teganp@subaru.com" TargetMode="External"/><Relationship Id="rId5" Type="http://schemas.openxmlformats.org/officeDocument/2006/relationships/hyperlink" Target="mailto:amillstone@vw.com" TargetMode="External"/><Relationship Id="rId15" Type="http://schemas.openxmlformats.org/officeDocument/2006/relationships/hyperlink" Target="mailto:lcastillo@maserati.com" TargetMode="External"/><Relationship Id="rId10" Type="http://schemas.openxmlformats.org/officeDocument/2006/relationships/hyperlink" Target="mailto:bonniew@bosch.com" TargetMode="External"/><Relationship Id="rId4" Type="http://schemas.openxmlformats.org/officeDocument/2006/relationships/hyperlink" Target="mailto:fdelfino@toyota.com" TargetMode="External"/><Relationship Id="rId9" Type="http://schemas.openxmlformats.org/officeDocument/2006/relationships/hyperlink" Target="mailto:gmaddox@vwparts.com" TargetMode="External"/><Relationship Id="rId14" Type="http://schemas.openxmlformats.org/officeDocument/2006/relationships/hyperlink" Target="mailto:opope@alfaromeo.com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andomphonenumbers.com/us_phone_number/413596-xxxx" TargetMode="External"/><Relationship Id="rId18" Type="http://schemas.openxmlformats.org/officeDocument/2006/relationships/hyperlink" Target="https://www.randomphonenumbers.com/us_phone_number/617647-xxxx" TargetMode="External"/><Relationship Id="rId26" Type="http://schemas.openxmlformats.org/officeDocument/2006/relationships/hyperlink" Target="https://www.randomphonenumbers.com/us_phone_number/781599-xxxx" TargetMode="External"/><Relationship Id="rId39" Type="http://schemas.openxmlformats.org/officeDocument/2006/relationships/hyperlink" Target="mailto:arirobbins@gmail.com" TargetMode="External"/><Relationship Id="rId21" Type="http://schemas.openxmlformats.org/officeDocument/2006/relationships/hyperlink" Target="https://www.randomphonenumbers.com/us_phone_number/617800-xxxx" TargetMode="External"/><Relationship Id="rId34" Type="http://schemas.openxmlformats.org/officeDocument/2006/relationships/hyperlink" Target="mailto:crisyang@hotmail.com" TargetMode="External"/><Relationship Id="rId42" Type="http://schemas.openxmlformats.org/officeDocument/2006/relationships/hyperlink" Target="mailto:maggiepierce@gmail.com" TargetMode="External"/><Relationship Id="rId47" Type="http://schemas.openxmlformats.org/officeDocument/2006/relationships/hyperlink" Target="mailto:stephed@mbta.com" TargetMode="External"/><Relationship Id="rId7" Type="http://schemas.openxmlformats.org/officeDocument/2006/relationships/hyperlink" Target="https://www.randomphonenumbers.com/us_phone_number/508557-xxxx" TargetMode="External"/><Relationship Id="rId2" Type="http://schemas.openxmlformats.org/officeDocument/2006/relationships/hyperlink" Target="mailto:audreyl@hult.com" TargetMode="External"/><Relationship Id="rId16" Type="http://schemas.openxmlformats.org/officeDocument/2006/relationships/hyperlink" Target="https://www.randomphonenumbers.com/us_phone_number/978586-xxxx" TargetMode="External"/><Relationship Id="rId29" Type="http://schemas.openxmlformats.org/officeDocument/2006/relationships/hyperlink" Target="mailto:mgrey@gmail.com" TargetMode="External"/><Relationship Id="rId1" Type="http://schemas.openxmlformats.org/officeDocument/2006/relationships/hyperlink" Target="mailto:leadilallo@bmc.com" TargetMode="External"/><Relationship Id="rId6" Type="http://schemas.openxmlformats.org/officeDocument/2006/relationships/hyperlink" Target="https://www.randomphonenumbers.com/us_phone_number/781214-xxxx" TargetMode="External"/><Relationship Id="rId11" Type="http://schemas.openxmlformats.org/officeDocument/2006/relationships/hyperlink" Target="https://www.randomphonenumbers.com/us_phone_number/978589-xxxx" TargetMode="External"/><Relationship Id="rId24" Type="http://schemas.openxmlformats.org/officeDocument/2006/relationships/hyperlink" Target="https://www.randomphonenumbers.com/us_phone_number/857888-xxxx" TargetMode="External"/><Relationship Id="rId32" Type="http://schemas.openxmlformats.org/officeDocument/2006/relationships/hyperlink" Target="mailto:derekmcdreamy@gmail.com" TargetMode="External"/><Relationship Id="rId37" Type="http://schemas.openxmlformats.org/officeDocument/2006/relationships/hyperlink" Target="mailto:ohunt@phillips.com" TargetMode="External"/><Relationship Id="rId40" Type="http://schemas.openxmlformats.org/officeDocument/2006/relationships/hyperlink" Target="mailto:ctorres@nbc@gmail.com" TargetMode="External"/><Relationship Id="rId45" Type="http://schemas.openxmlformats.org/officeDocument/2006/relationships/hyperlink" Target="mailto:andrewdeluca@hubspot.com" TargetMode="External"/><Relationship Id="rId5" Type="http://schemas.openxmlformats.org/officeDocument/2006/relationships/hyperlink" Target="mailto:mreznick@bmc.com" TargetMode="External"/><Relationship Id="rId15" Type="http://schemas.openxmlformats.org/officeDocument/2006/relationships/hyperlink" Target="https://www.randomphonenumbers.com/us_phone_number/413215-xxxx" TargetMode="External"/><Relationship Id="rId23" Type="http://schemas.openxmlformats.org/officeDocument/2006/relationships/hyperlink" Target="https://www.randomphonenumbers.com/us_phone_number/508839-xxxx" TargetMode="External"/><Relationship Id="rId28" Type="http://schemas.openxmlformats.org/officeDocument/2006/relationships/hyperlink" Target="https://www.randomphonenumbers.com/us_phone_number/978560-xxxx" TargetMode="External"/><Relationship Id="rId36" Type="http://schemas.openxmlformats.org/officeDocument/2006/relationships/hyperlink" Target="mailto:jo@gmail.com" TargetMode="External"/><Relationship Id="rId10" Type="http://schemas.openxmlformats.org/officeDocument/2006/relationships/hyperlink" Target="https://www.randomphonenumbers.com/us_phone_number/617731-xxxx" TargetMode="External"/><Relationship Id="rId19" Type="http://schemas.openxmlformats.org/officeDocument/2006/relationships/hyperlink" Target="https://www.randomphonenumbers.com/us_phone_number/617573-xxxx" TargetMode="External"/><Relationship Id="rId31" Type="http://schemas.openxmlformats.org/officeDocument/2006/relationships/hyperlink" Target="mailto:Akarev@harvard.edu" TargetMode="External"/><Relationship Id="rId44" Type="http://schemas.openxmlformats.org/officeDocument/2006/relationships/hyperlink" Target="mailto:marksloan@bmc.com" TargetMode="External"/><Relationship Id="rId4" Type="http://schemas.openxmlformats.org/officeDocument/2006/relationships/hyperlink" Target="mailto:aaoki@bcg.com" TargetMode="External"/><Relationship Id="rId9" Type="http://schemas.openxmlformats.org/officeDocument/2006/relationships/hyperlink" Target="https://www.randomphonenumbers.com/us_phone_number/508533-xxxx" TargetMode="External"/><Relationship Id="rId14" Type="http://schemas.openxmlformats.org/officeDocument/2006/relationships/hyperlink" Target="https://www.randomphonenumbers.com/us_phone_number/617479-xxxx" TargetMode="External"/><Relationship Id="rId22" Type="http://schemas.openxmlformats.org/officeDocument/2006/relationships/hyperlink" Target="https://www.randomphonenumbers.com/us_phone_number/508273-xxxx" TargetMode="External"/><Relationship Id="rId27" Type="http://schemas.openxmlformats.org/officeDocument/2006/relationships/hyperlink" Target="https://www.randomphonenumbers.com/us_phone_number/617717-xxxx" TargetMode="External"/><Relationship Id="rId30" Type="http://schemas.openxmlformats.org/officeDocument/2006/relationships/hyperlink" Target="mailto:mbailey@hotmail.com" TargetMode="External"/><Relationship Id="rId35" Type="http://schemas.openxmlformats.org/officeDocument/2006/relationships/hyperlink" Target="mailto:jack@aos.com" TargetMode="External"/><Relationship Id="rId43" Type="http://schemas.openxmlformats.org/officeDocument/2006/relationships/hyperlink" Target="mailto:teddyalt@yahoo.com" TargetMode="External"/><Relationship Id="rId48" Type="http://schemas.openxmlformats.org/officeDocument/2006/relationships/hyperlink" Target="mailto:atticus@gmail.com" TargetMode="External"/><Relationship Id="rId8" Type="http://schemas.openxmlformats.org/officeDocument/2006/relationships/hyperlink" Target="https://www.randomphonenumbers.com/us_phone_number/978213-xxxx" TargetMode="External"/><Relationship Id="rId3" Type="http://schemas.openxmlformats.org/officeDocument/2006/relationships/hyperlink" Target="mailto:apark@yahoo.com" TargetMode="External"/><Relationship Id="rId12" Type="http://schemas.openxmlformats.org/officeDocument/2006/relationships/hyperlink" Target="https://www.randomphonenumbers.com/us_phone_number/508394-xxxx" TargetMode="External"/><Relationship Id="rId17" Type="http://schemas.openxmlformats.org/officeDocument/2006/relationships/hyperlink" Target="https://www.randomphonenumbers.com/us_phone_number/978499-xxxx" TargetMode="External"/><Relationship Id="rId25" Type="http://schemas.openxmlformats.org/officeDocument/2006/relationships/hyperlink" Target="https://www.randomphonenumbers.com/us_phone_number/774419-xxxx" TargetMode="External"/><Relationship Id="rId33" Type="http://schemas.openxmlformats.org/officeDocument/2006/relationships/hyperlink" Target="mailto:richardweber@gmail.com" TargetMode="External"/><Relationship Id="rId38" Type="http://schemas.openxmlformats.org/officeDocument/2006/relationships/hyperlink" Target="mailto:izziestevens@salesforce.com" TargetMode="External"/><Relationship Id="rId46" Type="http://schemas.openxmlformats.org/officeDocument/2006/relationships/hyperlink" Target="mailto:benwarren@cambridgeside.com" TargetMode="External"/><Relationship Id="rId20" Type="http://schemas.openxmlformats.org/officeDocument/2006/relationships/hyperlink" Target="https://www.randomphonenumbers.com/us_phone_number/413547-xxxx" TargetMode="External"/><Relationship Id="rId41" Type="http://schemas.openxmlformats.org/officeDocument/2006/relationships/hyperlink" Target="mailto:gomali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70CD-80C4-974C-B750-45EF6A05423C}">
  <dimension ref="A1:L81"/>
  <sheetViews>
    <sheetView showGridLines="0" topLeftCell="E1" zoomScaleNormal="100" workbookViewId="0">
      <selection activeCell="E25" sqref="E25"/>
    </sheetView>
  </sheetViews>
  <sheetFormatPr baseColWidth="10" defaultRowHeight="16" x14ac:dyDescent="0.2"/>
  <cols>
    <col min="1" max="1" width="12.83203125" bestFit="1" customWidth="1"/>
    <col min="2" max="2" width="16.83203125" style="1" bestFit="1" customWidth="1"/>
    <col min="3" max="3" width="14.5" style="1" bestFit="1" customWidth="1"/>
    <col min="4" max="4" width="13.1640625" style="1" bestFit="1" customWidth="1"/>
    <col min="5" max="5" width="12.6640625" style="1" bestFit="1" customWidth="1"/>
    <col min="6" max="6" width="17" style="1" bestFit="1" customWidth="1"/>
    <col min="7" max="7" width="13.1640625" style="1" bestFit="1" customWidth="1"/>
    <col min="8" max="8" width="14.6640625" style="1" bestFit="1" customWidth="1"/>
    <col min="9" max="9" width="14.83203125" style="1" bestFit="1" customWidth="1"/>
    <col min="10" max="10" width="10.33203125" style="1" bestFit="1" customWidth="1"/>
    <col min="11" max="11" width="9.83203125" style="1" bestFit="1" customWidth="1"/>
    <col min="12" max="12" width="16" style="1" bestFit="1" customWidth="1"/>
  </cols>
  <sheetData>
    <row r="1" spans="1:11" ht="26" x14ac:dyDescent="0.3">
      <c r="B1" s="13" t="s">
        <v>70</v>
      </c>
    </row>
    <row r="2" spans="1:11" ht="17" thickBot="1" x14ac:dyDescent="0.25"/>
    <row r="3" spans="1:11" ht="17" thickBot="1" x14ac:dyDescent="0.25">
      <c r="B3" s="11" t="s">
        <v>11</v>
      </c>
    </row>
    <row r="4" spans="1:11" x14ac:dyDescent="0.2">
      <c r="A4" t="s">
        <v>0</v>
      </c>
      <c r="B4" s="3" t="s">
        <v>12</v>
      </c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I4" s="1" t="s">
        <v>69</v>
      </c>
      <c r="J4" s="10"/>
    </row>
    <row r="5" spans="1:11" x14ac:dyDescent="0.2">
      <c r="A5" t="s">
        <v>6</v>
      </c>
      <c r="B5" s="8" t="s">
        <v>63</v>
      </c>
      <c r="C5" s="8" t="s">
        <v>64</v>
      </c>
      <c r="D5" s="8" t="s">
        <v>64</v>
      </c>
      <c r="E5" s="8" t="s">
        <v>66</v>
      </c>
      <c r="F5" s="8" t="s">
        <v>63</v>
      </c>
      <c r="G5" s="8" t="s">
        <v>64</v>
      </c>
    </row>
    <row r="6" spans="1:11" x14ac:dyDescent="0.2">
      <c r="A6" t="s">
        <v>7</v>
      </c>
      <c r="B6" s="8"/>
      <c r="C6" s="8"/>
      <c r="D6" s="8"/>
      <c r="E6" s="8"/>
      <c r="F6" s="8"/>
      <c r="G6" s="8"/>
    </row>
    <row r="7" spans="1:11" x14ac:dyDescent="0.2">
      <c r="A7" t="s">
        <v>8</v>
      </c>
      <c r="B7" s="8" t="s">
        <v>9</v>
      </c>
      <c r="C7" s="8"/>
      <c r="D7" s="8"/>
      <c r="E7" s="8"/>
      <c r="F7" s="8"/>
      <c r="G7" s="8"/>
    </row>
    <row r="8" spans="1:11" x14ac:dyDescent="0.2">
      <c r="A8" t="s">
        <v>10</v>
      </c>
      <c r="B8" s="8"/>
      <c r="C8" s="8"/>
      <c r="D8" s="8"/>
      <c r="E8" s="8"/>
      <c r="F8" s="8"/>
      <c r="G8" s="8"/>
    </row>
    <row r="10" spans="1:11" ht="17" thickBot="1" x14ac:dyDescent="0.25"/>
    <row r="11" spans="1:11" x14ac:dyDescent="0.2">
      <c r="B11" s="12" t="s">
        <v>13</v>
      </c>
    </row>
    <row r="12" spans="1:11" x14ac:dyDescent="0.2">
      <c r="A12" t="s">
        <v>0</v>
      </c>
      <c r="B12" s="7" t="s">
        <v>14</v>
      </c>
      <c r="C12" s="4" t="s">
        <v>1</v>
      </c>
      <c r="D12" s="4" t="s">
        <v>2</v>
      </c>
      <c r="E12" s="4" t="s">
        <v>15</v>
      </c>
      <c r="F12" s="4" t="s">
        <v>16</v>
      </c>
      <c r="G12" s="4" t="s">
        <v>17</v>
      </c>
      <c r="H12" s="4" t="s">
        <v>18</v>
      </c>
      <c r="I12" s="4" t="s">
        <v>19</v>
      </c>
      <c r="J12" s="4" t="s">
        <v>20</v>
      </c>
      <c r="K12" s="5" t="s">
        <v>21</v>
      </c>
    </row>
    <row r="13" spans="1:11" x14ac:dyDescent="0.2">
      <c r="A13" t="s">
        <v>6</v>
      </c>
      <c r="B13" s="8" t="s">
        <v>63</v>
      </c>
      <c r="C13" s="8" t="s">
        <v>64</v>
      </c>
      <c r="D13" s="8" t="s">
        <v>64</v>
      </c>
      <c r="E13" s="8" t="s">
        <v>65</v>
      </c>
      <c r="F13" s="9" t="s">
        <v>64</v>
      </c>
      <c r="G13" s="8" t="s">
        <v>63</v>
      </c>
      <c r="H13" s="8" t="s">
        <v>63</v>
      </c>
      <c r="I13" s="9" t="s">
        <v>64</v>
      </c>
      <c r="J13" s="9" t="s">
        <v>64</v>
      </c>
      <c r="K13" s="8" t="s">
        <v>66</v>
      </c>
    </row>
    <row r="14" spans="1:11" x14ac:dyDescent="0.2">
      <c r="A14" t="s">
        <v>7</v>
      </c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">
      <c r="A15" t="s">
        <v>8</v>
      </c>
      <c r="B15" s="8" t="s">
        <v>9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">
      <c r="A16" t="s">
        <v>10</v>
      </c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2" ht="17" thickBot="1" x14ac:dyDescent="0.25"/>
    <row r="18" spans="1:12" x14ac:dyDescent="0.2">
      <c r="B18" s="12" t="s">
        <v>74</v>
      </c>
    </row>
    <row r="19" spans="1:12" x14ac:dyDescent="0.2">
      <c r="A19" t="s">
        <v>0</v>
      </c>
      <c r="B19" s="7" t="s">
        <v>24</v>
      </c>
      <c r="C19" s="4" t="s">
        <v>71</v>
      </c>
      <c r="D19" s="4" t="s">
        <v>28</v>
      </c>
      <c r="E19" s="4" t="s">
        <v>39</v>
      </c>
      <c r="F19" s="4" t="s">
        <v>29</v>
      </c>
      <c r="G19" s="4" t="s">
        <v>30</v>
      </c>
      <c r="H19" s="4" t="s">
        <v>31</v>
      </c>
      <c r="I19" s="4" t="s">
        <v>32</v>
      </c>
      <c r="J19" s="4" t="s">
        <v>56</v>
      </c>
      <c r="K19"/>
      <c r="L19"/>
    </row>
    <row r="20" spans="1:12" x14ac:dyDescent="0.2">
      <c r="A20" t="s">
        <v>6</v>
      </c>
      <c r="B20" s="8" t="s">
        <v>63</v>
      </c>
      <c r="C20" s="8" t="s">
        <v>63</v>
      </c>
      <c r="D20" s="8" t="s">
        <v>63</v>
      </c>
      <c r="E20" s="9" t="s">
        <v>64</v>
      </c>
      <c r="F20" s="9" t="s">
        <v>64</v>
      </c>
      <c r="G20" s="9" t="s">
        <v>64</v>
      </c>
      <c r="H20" s="9" t="s">
        <v>64</v>
      </c>
      <c r="I20" s="8" t="s">
        <v>63</v>
      </c>
      <c r="J20" s="8" t="s">
        <v>63</v>
      </c>
      <c r="K20"/>
      <c r="L20"/>
    </row>
    <row r="21" spans="1:12" x14ac:dyDescent="0.2">
      <c r="A21" t="s">
        <v>7</v>
      </c>
      <c r="B21" s="8"/>
      <c r="C21" s="8"/>
      <c r="D21" s="8"/>
      <c r="E21" s="8"/>
      <c r="F21" s="8"/>
      <c r="G21" s="8"/>
      <c r="H21" s="8"/>
      <c r="I21" s="8"/>
      <c r="J21" s="8"/>
      <c r="K21"/>
      <c r="L21"/>
    </row>
    <row r="22" spans="1:12" x14ac:dyDescent="0.2">
      <c r="A22" t="s">
        <v>8</v>
      </c>
      <c r="B22" s="8" t="s">
        <v>9</v>
      </c>
      <c r="C22" s="8"/>
      <c r="D22" s="8"/>
      <c r="E22" s="8"/>
      <c r="F22" s="8"/>
      <c r="G22" s="8"/>
      <c r="H22" s="8"/>
      <c r="I22" s="8"/>
      <c r="J22" s="8"/>
      <c r="K22"/>
      <c r="L22"/>
    </row>
    <row r="23" spans="1:12" x14ac:dyDescent="0.2">
      <c r="A23" t="s">
        <v>10</v>
      </c>
      <c r="B23" s="8"/>
      <c r="C23" s="8"/>
      <c r="D23" s="8"/>
      <c r="E23" s="8"/>
      <c r="F23" s="8"/>
      <c r="G23" s="8"/>
      <c r="H23" s="8"/>
      <c r="I23" s="8"/>
      <c r="J23" s="8"/>
      <c r="K23"/>
      <c r="L23"/>
    </row>
    <row r="24" spans="1:12" x14ac:dyDescent="0.2">
      <c r="B24" s="1" t="s">
        <v>79</v>
      </c>
      <c r="F24" s="1" t="s">
        <v>76</v>
      </c>
      <c r="G24" s="1" t="s">
        <v>77</v>
      </c>
      <c r="H24" s="1" t="s">
        <v>78</v>
      </c>
      <c r="I24" s="1">
        <v>2015</v>
      </c>
    </row>
    <row r="25" spans="1:12" x14ac:dyDescent="0.2">
      <c r="B25" s="1" t="s">
        <v>79</v>
      </c>
      <c r="F25" s="1" t="s">
        <v>76</v>
      </c>
      <c r="G25" s="1" t="s">
        <v>77</v>
      </c>
      <c r="H25" s="1" t="s">
        <v>78</v>
      </c>
      <c r="I25" s="1">
        <v>2015</v>
      </c>
    </row>
    <row r="26" spans="1:12" x14ac:dyDescent="0.2">
      <c r="B26" s="1" t="s">
        <v>79</v>
      </c>
      <c r="F26" s="1" t="s">
        <v>76</v>
      </c>
      <c r="G26" s="1" t="s">
        <v>77</v>
      </c>
      <c r="H26" s="1" t="s">
        <v>78</v>
      </c>
      <c r="I26" s="1">
        <v>2015</v>
      </c>
    </row>
    <row r="27" spans="1:12" ht="17" thickBot="1" x14ac:dyDescent="0.25"/>
    <row r="28" spans="1:12" x14ac:dyDescent="0.2">
      <c r="B28" s="12" t="s">
        <v>34</v>
      </c>
    </row>
    <row r="29" spans="1:12" x14ac:dyDescent="0.2">
      <c r="A29" t="s">
        <v>0</v>
      </c>
      <c r="B29" s="7" t="s">
        <v>56</v>
      </c>
      <c r="C29" s="4" t="s">
        <v>58</v>
      </c>
      <c r="D29" s="4" t="s">
        <v>57</v>
      </c>
      <c r="E29" s="4" t="s">
        <v>59</v>
      </c>
      <c r="F29" s="4" t="s">
        <v>60</v>
      </c>
      <c r="G29" s="4" t="s">
        <v>24</v>
      </c>
      <c r="H29" s="4" t="s">
        <v>62</v>
      </c>
      <c r="I29" s="5" t="s">
        <v>61</v>
      </c>
    </row>
    <row r="30" spans="1:12" x14ac:dyDescent="0.2">
      <c r="A30" t="s">
        <v>6</v>
      </c>
      <c r="B30" s="8" t="s">
        <v>63</v>
      </c>
      <c r="C30" s="9" t="s">
        <v>64</v>
      </c>
      <c r="D30" s="8" t="s">
        <v>63</v>
      </c>
      <c r="E30" s="8" t="s">
        <v>66</v>
      </c>
      <c r="F30" s="8" t="s">
        <v>66</v>
      </c>
      <c r="G30" s="8" t="s">
        <v>63</v>
      </c>
      <c r="H30" s="9" t="s">
        <v>64</v>
      </c>
      <c r="I30" s="9" t="s">
        <v>64</v>
      </c>
    </row>
    <row r="31" spans="1:12" x14ac:dyDescent="0.2">
      <c r="A31" t="s">
        <v>7</v>
      </c>
      <c r="B31" s="8"/>
      <c r="C31" s="8"/>
      <c r="D31" s="8"/>
      <c r="E31" s="8"/>
      <c r="F31" s="8"/>
      <c r="G31" s="8"/>
      <c r="H31" s="8"/>
      <c r="I31" s="8"/>
    </row>
    <row r="32" spans="1:12" x14ac:dyDescent="0.2">
      <c r="A32" t="s">
        <v>8</v>
      </c>
      <c r="B32" s="8" t="s">
        <v>9</v>
      </c>
      <c r="C32" s="8"/>
      <c r="D32" s="8"/>
      <c r="E32" s="8"/>
      <c r="F32" s="8"/>
      <c r="G32" s="8"/>
      <c r="H32" s="8"/>
      <c r="I32" s="8"/>
    </row>
    <row r="33" spans="1:9" x14ac:dyDescent="0.2">
      <c r="A33" t="s">
        <v>10</v>
      </c>
      <c r="B33" s="8"/>
      <c r="C33" s="8"/>
      <c r="D33" s="8"/>
      <c r="E33" s="8"/>
      <c r="F33" s="8"/>
      <c r="G33" s="8"/>
      <c r="H33" s="8"/>
      <c r="I33" s="8"/>
    </row>
    <row r="35" spans="1:9" ht="17" thickBot="1" x14ac:dyDescent="0.25"/>
    <row r="36" spans="1:9" x14ac:dyDescent="0.2">
      <c r="B36" s="12" t="s">
        <v>36</v>
      </c>
    </row>
    <row r="37" spans="1:9" x14ac:dyDescent="0.2">
      <c r="A37" t="s">
        <v>0</v>
      </c>
      <c r="B37" s="7" t="s">
        <v>37</v>
      </c>
      <c r="C37" s="4" t="s">
        <v>28</v>
      </c>
      <c r="D37" s="4" t="s">
        <v>38</v>
      </c>
      <c r="E37" s="4" t="s">
        <v>39</v>
      </c>
      <c r="F37" s="4" t="s">
        <v>40</v>
      </c>
      <c r="G37" s="4" t="s">
        <v>41</v>
      </c>
      <c r="H37" s="4" t="s">
        <v>56</v>
      </c>
      <c r="I37" s="5" t="s">
        <v>42</v>
      </c>
    </row>
    <row r="38" spans="1:9" x14ac:dyDescent="0.2">
      <c r="A38" t="s">
        <v>6</v>
      </c>
      <c r="B38" s="8" t="s">
        <v>63</v>
      </c>
      <c r="C38" s="8" t="s">
        <v>63</v>
      </c>
      <c r="D38" s="9" t="s">
        <v>64</v>
      </c>
      <c r="E38" s="9" t="s">
        <v>64</v>
      </c>
      <c r="F38" s="8" t="s">
        <v>63</v>
      </c>
      <c r="G38" s="8" t="s">
        <v>63</v>
      </c>
      <c r="H38" s="9" t="s">
        <v>64</v>
      </c>
      <c r="I38" s="8" t="s">
        <v>63</v>
      </c>
    </row>
    <row r="39" spans="1:9" x14ac:dyDescent="0.2">
      <c r="A39" t="s">
        <v>7</v>
      </c>
      <c r="B39" s="8"/>
      <c r="C39" s="8"/>
      <c r="D39" s="8"/>
      <c r="E39" s="8"/>
      <c r="F39" s="8"/>
      <c r="G39" s="8"/>
      <c r="H39" s="8"/>
      <c r="I39" s="8"/>
    </row>
    <row r="40" spans="1:9" x14ac:dyDescent="0.2">
      <c r="A40" t="s">
        <v>8</v>
      </c>
      <c r="B40" s="8" t="s">
        <v>9</v>
      </c>
      <c r="C40" s="8"/>
      <c r="D40" s="8"/>
      <c r="E40" s="8"/>
      <c r="F40" s="8"/>
      <c r="G40" s="8"/>
      <c r="H40" s="8"/>
      <c r="I40" s="8"/>
    </row>
    <row r="41" spans="1:9" x14ac:dyDescent="0.2">
      <c r="A41" t="s">
        <v>10</v>
      </c>
      <c r="B41" s="8"/>
      <c r="C41" s="8"/>
      <c r="D41" s="8"/>
      <c r="E41" s="8"/>
      <c r="F41" s="8"/>
      <c r="G41" s="8"/>
      <c r="H41" s="8"/>
      <c r="I41" s="8"/>
    </row>
    <row r="43" spans="1:9" ht="17" thickBot="1" x14ac:dyDescent="0.25"/>
    <row r="44" spans="1:9" x14ac:dyDescent="0.2">
      <c r="B44" s="6" t="s">
        <v>43</v>
      </c>
    </row>
    <row r="45" spans="1:9" x14ac:dyDescent="0.2">
      <c r="A45" t="s">
        <v>0</v>
      </c>
      <c r="B45" s="7" t="s">
        <v>44</v>
      </c>
      <c r="C45" s="4" t="s">
        <v>12</v>
      </c>
      <c r="D45" s="4" t="s">
        <v>45</v>
      </c>
      <c r="E45" s="4" t="s">
        <v>37</v>
      </c>
      <c r="F45" s="4" t="s">
        <v>42</v>
      </c>
      <c r="G45" s="4" t="s">
        <v>46</v>
      </c>
      <c r="H45" s="4" t="s">
        <v>47</v>
      </c>
      <c r="I45" s="5" t="s">
        <v>23</v>
      </c>
    </row>
    <row r="46" spans="1:9" x14ac:dyDescent="0.2">
      <c r="A46" t="s">
        <v>6</v>
      </c>
      <c r="B46" s="8" t="s">
        <v>63</v>
      </c>
      <c r="C46" s="8" t="s">
        <v>63</v>
      </c>
      <c r="D46" s="8" t="s">
        <v>67</v>
      </c>
      <c r="E46" s="8" t="s">
        <v>63</v>
      </c>
      <c r="F46" s="8" t="s">
        <v>63</v>
      </c>
      <c r="G46" s="8" t="s">
        <v>66</v>
      </c>
      <c r="H46" s="8" t="s">
        <v>66</v>
      </c>
      <c r="I46" s="8" t="s">
        <v>63</v>
      </c>
    </row>
    <row r="47" spans="1:9" x14ac:dyDescent="0.2">
      <c r="A47" t="s">
        <v>7</v>
      </c>
      <c r="B47" s="8"/>
      <c r="C47" s="8"/>
      <c r="D47" s="8"/>
      <c r="E47" s="8" t="s">
        <v>9</v>
      </c>
      <c r="F47" s="8"/>
      <c r="G47" s="8"/>
      <c r="H47" s="8"/>
      <c r="I47" s="8"/>
    </row>
    <row r="48" spans="1:9" x14ac:dyDescent="0.2">
      <c r="A48" t="s">
        <v>8</v>
      </c>
      <c r="B48" s="8" t="s">
        <v>9</v>
      </c>
      <c r="C48" s="8"/>
      <c r="D48" s="8"/>
      <c r="E48" s="8"/>
      <c r="F48" s="8"/>
      <c r="G48" s="8"/>
      <c r="H48" s="8"/>
      <c r="I48" s="8"/>
    </row>
    <row r="49" spans="1:9" x14ac:dyDescent="0.2">
      <c r="A49" t="s">
        <v>10</v>
      </c>
      <c r="B49" s="8"/>
      <c r="C49" s="8" t="s">
        <v>9</v>
      </c>
      <c r="D49" s="8"/>
      <c r="E49" s="8" t="s">
        <v>9</v>
      </c>
      <c r="F49" s="8"/>
      <c r="G49" s="8"/>
      <c r="H49" s="8"/>
      <c r="I49" s="8"/>
    </row>
    <row r="51" spans="1:9" ht="17" thickBot="1" x14ac:dyDescent="0.25"/>
    <row r="52" spans="1:9" x14ac:dyDescent="0.2">
      <c r="B52" s="6" t="s">
        <v>48</v>
      </c>
    </row>
    <row r="53" spans="1:9" x14ac:dyDescent="0.2">
      <c r="A53" t="s">
        <v>0</v>
      </c>
      <c r="B53" s="7" t="s">
        <v>54</v>
      </c>
      <c r="C53" s="4" t="s">
        <v>12</v>
      </c>
      <c r="D53" s="4" t="s">
        <v>27</v>
      </c>
      <c r="E53" s="4" t="s">
        <v>35</v>
      </c>
      <c r="F53" s="5" t="s">
        <v>49</v>
      </c>
    </row>
    <row r="54" spans="1:9" x14ac:dyDescent="0.2">
      <c r="A54" t="s">
        <v>6</v>
      </c>
      <c r="B54" s="8" t="s">
        <v>63</v>
      </c>
      <c r="C54" s="8" t="s">
        <v>63</v>
      </c>
      <c r="D54" s="8" t="s">
        <v>66</v>
      </c>
      <c r="E54" s="8" t="s">
        <v>63</v>
      </c>
      <c r="F54" s="8" t="s">
        <v>63</v>
      </c>
    </row>
    <row r="55" spans="1:9" x14ac:dyDescent="0.2">
      <c r="A55" t="s">
        <v>7</v>
      </c>
      <c r="B55" s="8"/>
      <c r="C55" s="8"/>
      <c r="D55" s="8"/>
      <c r="E55" s="8"/>
      <c r="F55" s="8"/>
    </row>
    <row r="56" spans="1:9" x14ac:dyDescent="0.2">
      <c r="A56" t="s">
        <v>8</v>
      </c>
      <c r="B56" s="8" t="s">
        <v>9</v>
      </c>
      <c r="C56" s="8"/>
      <c r="D56" s="8"/>
      <c r="E56" s="8"/>
      <c r="F56" s="8"/>
    </row>
    <row r="57" spans="1:9" x14ac:dyDescent="0.2">
      <c r="A57" t="s">
        <v>10</v>
      </c>
      <c r="B57" s="8"/>
      <c r="C57" s="8" t="s">
        <v>9</v>
      </c>
      <c r="D57" s="8"/>
      <c r="E57" s="8"/>
      <c r="F57" s="8"/>
    </row>
    <row r="59" spans="1:9" ht="17" thickBot="1" x14ac:dyDescent="0.25"/>
    <row r="60" spans="1:9" x14ac:dyDescent="0.2">
      <c r="B60" s="6" t="s">
        <v>50</v>
      </c>
    </row>
    <row r="61" spans="1:9" x14ac:dyDescent="0.2">
      <c r="A61" t="s">
        <v>0</v>
      </c>
      <c r="B61" s="7" t="s">
        <v>51</v>
      </c>
      <c r="C61" s="4" t="s">
        <v>54</v>
      </c>
      <c r="D61" s="4" t="s">
        <v>27</v>
      </c>
      <c r="E61" s="4" t="s">
        <v>52</v>
      </c>
      <c r="F61" s="5" t="s">
        <v>53</v>
      </c>
    </row>
    <row r="62" spans="1:9" x14ac:dyDescent="0.2">
      <c r="A62" t="s">
        <v>6</v>
      </c>
      <c r="B62" s="8" t="s">
        <v>63</v>
      </c>
      <c r="C62" s="8" t="s">
        <v>63</v>
      </c>
      <c r="D62" s="8" t="s">
        <v>66</v>
      </c>
      <c r="E62" s="8" t="s">
        <v>63</v>
      </c>
      <c r="F62" s="8" t="s">
        <v>63</v>
      </c>
    </row>
    <row r="63" spans="1:9" x14ac:dyDescent="0.2">
      <c r="A63" t="s">
        <v>7</v>
      </c>
      <c r="B63" s="8"/>
      <c r="C63" s="8"/>
      <c r="D63" s="8"/>
      <c r="E63" s="8"/>
      <c r="F63" s="8"/>
    </row>
    <row r="64" spans="1:9" x14ac:dyDescent="0.2">
      <c r="A64" t="s">
        <v>8</v>
      </c>
      <c r="B64" s="8" t="s">
        <v>9</v>
      </c>
      <c r="C64" s="8"/>
      <c r="D64" s="8"/>
      <c r="E64" s="8"/>
      <c r="F64" s="8"/>
    </row>
    <row r="65" spans="1:12" x14ac:dyDescent="0.2">
      <c r="A65" t="s">
        <v>10</v>
      </c>
      <c r="B65" s="8"/>
      <c r="C65" s="8" t="s">
        <v>9</v>
      </c>
      <c r="D65" s="8"/>
      <c r="E65" s="8" t="s">
        <v>9</v>
      </c>
      <c r="F65" s="8"/>
    </row>
    <row r="67" spans="1:12" ht="17" thickBot="1" x14ac:dyDescent="0.25"/>
    <row r="68" spans="1:12" ht="17" thickBot="1" x14ac:dyDescent="0.25">
      <c r="B68" s="2" t="s">
        <v>22</v>
      </c>
    </row>
    <row r="69" spans="1:12" x14ac:dyDescent="0.2">
      <c r="A69" t="s">
        <v>0</v>
      </c>
      <c r="B69" s="3" t="s">
        <v>23</v>
      </c>
      <c r="C69" s="4" t="s">
        <v>14</v>
      </c>
      <c r="D69" s="4" t="s">
        <v>24</v>
      </c>
      <c r="E69" s="4" t="s">
        <v>25</v>
      </c>
      <c r="F69" s="4" t="s">
        <v>26</v>
      </c>
      <c r="G69" s="5" t="s">
        <v>27</v>
      </c>
    </row>
    <row r="70" spans="1:12" x14ac:dyDescent="0.2">
      <c r="A70" t="s">
        <v>6</v>
      </c>
      <c r="B70" s="8" t="s">
        <v>63</v>
      </c>
      <c r="C70" s="8" t="s">
        <v>63</v>
      </c>
      <c r="D70" s="8" t="s">
        <v>63</v>
      </c>
      <c r="E70" s="9" t="s">
        <v>68</v>
      </c>
      <c r="F70" s="8" t="s">
        <v>66</v>
      </c>
      <c r="G70" s="8" t="s">
        <v>66</v>
      </c>
    </row>
    <row r="71" spans="1:12" x14ac:dyDescent="0.2">
      <c r="A71" t="s">
        <v>7</v>
      </c>
      <c r="B71" s="8"/>
      <c r="C71" s="8"/>
      <c r="D71" s="8"/>
      <c r="E71" s="8" t="s">
        <v>9</v>
      </c>
      <c r="F71" s="8"/>
      <c r="G71" s="8"/>
    </row>
    <row r="72" spans="1:12" x14ac:dyDescent="0.2">
      <c r="A72" t="s">
        <v>8</v>
      </c>
      <c r="B72" s="8" t="s">
        <v>9</v>
      </c>
      <c r="C72" s="8"/>
      <c r="D72" s="8"/>
      <c r="E72" s="8"/>
      <c r="F72" s="8"/>
      <c r="G72" s="8"/>
    </row>
    <row r="73" spans="1:12" x14ac:dyDescent="0.2">
      <c r="A73" t="s">
        <v>10</v>
      </c>
      <c r="B73" s="8"/>
      <c r="C73" s="8" t="s">
        <v>9</v>
      </c>
      <c r="D73" s="8" t="s">
        <v>9</v>
      </c>
      <c r="E73" s="8"/>
      <c r="F73" s="8"/>
      <c r="G73" s="8"/>
    </row>
    <row r="74" spans="1:12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</row>
    <row r="75" spans="1:12" ht="17" thickBot="1" x14ac:dyDescent="0.25"/>
    <row r="76" spans="1:12" x14ac:dyDescent="0.2">
      <c r="B76" s="15" t="s">
        <v>75</v>
      </c>
    </row>
    <row r="77" spans="1:12" x14ac:dyDescent="0.2">
      <c r="A77" t="s">
        <v>0</v>
      </c>
      <c r="B77" s="7" t="s">
        <v>24</v>
      </c>
      <c r="C77" s="4" t="s">
        <v>61</v>
      </c>
      <c r="D77" s="4" t="s">
        <v>33</v>
      </c>
      <c r="E77" s="4" t="s">
        <v>35</v>
      </c>
      <c r="F77" s="5" t="s">
        <v>55</v>
      </c>
      <c r="G77" s="4" t="s">
        <v>72</v>
      </c>
    </row>
    <row r="78" spans="1:12" x14ac:dyDescent="0.2">
      <c r="A78" t="s">
        <v>6</v>
      </c>
      <c r="B78" s="8" t="s">
        <v>63</v>
      </c>
      <c r="C78" s="9" t="s">
        <v>64</v>
      </c>
      <c r="D78" s="9" t="s">
        <v>64</v>
      </c>
      <c r="E78" s="8" t="s">
        <v>63</v>
      </c>
      <c r="F78" s="8" t="s">
        <v>63</v>
      </c>
      <c r="G78" s="8" t="s">
        <v>73</v>
      </c>
    </row>
    <row r="79" spans="1:12" x14ac:dyDescent="0.2">
      <c r="A79" t="s">
        <v>7</v>
      </c>
      <c r="B79" s="8"/>
      <c r="C79" s="8"/>
      <c r="D79" s="8"/>
      <c r="E79" s="8"/>
      <c r="F79" s="8"/>
      <c r="G79" s="8"/>
    </row>
    <row r="80" spans="1:12" x14ac:dyDescent="0.2">
      <c r="A80" t="s">
        <v>8</v>
      </c>
      <c r="B80" s="8" t="s">
        <v>9</v>
      </c>
      <c r="C80" s="8"/>
      <c r="D80" s="8"/>
      <c r="E80" s="8"/>
      <c r="F80" s="8"/>
      <c r="G80" s="8"/>
    </row>
    <row r="81" spans="1:7" x14ac:dyDescent="0.2">
      <c r="A81" t="s">
        <v>10</v>
      </c>
      <c r="B81" s="8"/>
      <c r="C81" s="8"/>
      <c r="D81" s="8"/>
      <c r="E81" s="8"/>
      <c r="F81" s="8"/>
      <c r="G81" s="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8C3C-8A28-634B-B4C5-22298CBC03CC}">
  <dimension ref="A1:H9"/>
  <sheetViews>
    <sheetView workbookViewId="0">
      <selection activeCell="D1" sqref="D1:D1048576"/>
    </sheetView>
  </sheetViews>
  <sheetFormatPr baseColWidth="10" defaultRowHeight="16" x14ac:dyDescent="0.2"/>
  <cols>
    <col min="1" max="1" width="11.6640625" style="32" bestFit="1" customWidth="1"/>
    <col min="2" max="2" width="10.83203125" style="32"/>
    <col min="3" max="3" width="10.5" style="32" bestFit="1" customWidth="1"/>
    <col min="4" max="4" width="18.1640625" style="51" bestFit="1" customWidth="1"/>
    <col min="5" max="5" width="11.5" bestFit="1" customWidth="1"/>
    <col min="6" max="6" width="20" style="32" bestFit="1" customWidth="1"/>
  </cols>
  <sheetData>
    <row r="1" spans="1:8" x14ac:dyDescent="0.2">
      <c r="A1" s="48" t="s">
        <v>12</v>
      </c>
      <c r="B1" s="48" t="s">
        <v>1</v>
      </c>
      <c r="C1" s="48" t="s">
        <v>2</v>
      </c>
      <c r="D1" s="50" t="s">
        <v>3</v>
      </c>
      <c r="E1" s="26" t="s">
        <v>4</v>
      </c>
      <c r="F1" s="48" t="s">
        <v>5</v>
      </c>
    </row>
    <row r="2" spans="1:8" x14ac:dyDescent="0.2">
      <c r="A2" s="16" t="s">
        <v>201</v>
      </c>
      <c r="B2" s="16" t="s">
        <v>80</v>
      </c>
      <c r="C2" s="16" t="s">
        <v>81</v>
      </c>
      <c r="D2" s="51">
        <v>43835</v>
      </c>
      <c r="E2" s="17">
        <v>28000</v>
      </c>
      <c r="F2" s="16" t="s">
        <v>185</v>
      </c>
    </row>
    <row r="3" spans="1:8" x14ac:dyDescent="0.2">
      <c r="A3" s="16" t="s">
        <v>206</v>
      </c>
      <c r="B3" s="16" t="s">
        <v>82</v>
      </c>
      <c r="C3" s="16" t="s">
        <v>83</v>
      </c>
      <c r="D3" s="51">
        <v>43835</v>
      </c>
      <c r="E3" s="17">
        <v>28000</v>
      </c>
      <c r="F3" s="16" t="s">
        <v>185</v>
      </c>
    </row>
    <row r="4" spans="1:8" x14ac:dyDescent="0.2">
      <c r="A4" s="16" t="s">
        <v>207</v>
      </c>
      <c r="B4" s="16" t="s">
        <v>441</v>
      </c>
      <c r="C4" s="16" t="s">
        <v>204</v>
      </c>
      <c r="D4" s="51">
        <v>43880</v>
      </c>
      <c r="E4" s="17">
        <v>28000</v>
      </c>
      <c r="F4" s="16" t="s">
        <v>185</v>
      </c>
    </row>
    <row r="5" spans="1:8" x14ac:dyDescent="0.2">
      <c r="A5" s="16" t="s">
        <v>208</v>
      </c>
      <c r="B5" s="16" t="s">
        <v>84</v>
      </c>
      <c r="C5" s="16" t="s">
        <v>85</v>
      </c>
      <c r="D5" s="51">
        <v>43835</v>
      </c>
      <c r="E5" s="17">
        <v>36000</v>
      </c>
      <c r="F5" s="16" t="s">
        <v>202</v>
      </c>
    </row>
    <row r="6" spans="1:8" x14ac:dyDescent="0.2">
      <c r="A6" s="16" t="s">
        <v>209</v>
      </c>
      <c r="B6" s="16" t="s">
        <v>86</v>
      </c>
      <c r="C6" s="16" t="s">
        <v>87</v>
      </c>
      <c r="D6" s="51">
        <v>43835</v>
      </c>
      <c r="E6" s="17">
        <v>36000</v>
      </c>
      <c r="F6" s="16" t="s">
        <v>202</v>
      </c>
      <c r="H6" t="s">
        <v>205</v>
      </c>
    </row>
    <row r="7" spans="1:8" x14ac:dyDescent="0.2">
      <c r="A7" s="16" t="s">
        <v>210</v>
      </c>
      <c r="B7" s="16" t="s">
        <v>88</v>
      </c>
      <c r="C7" s="16" t="s">
        <v>89</v>
      </c>
      <c r="D7" s="51">
        <v>43800</v>
      </c>
      <c r="E7" s="17">
        <f>60000</f>
        <v>60000</v>
      </c>
      <c r="F7" s="16" t="s">
        <v>203</v>
      </c>
    </row>
    <row r="8" spans="1:8" x14ac:dyDescent="0.2">
      <c r="A8" s="27" t="s">
        <v>211</v>
      </c>
      <c r="B8" s="27" t="s">
        <v>212</v>
      </c>
      <c r="C8" s="27" t="s">
        <v>213</v>
      </c>
      <c r="D8" s="51">
        <v>43835</v>
      </c>
      <c r="E8" s="28">
        <v>40000</v>
      </c>
      <c r="F8" s="27" t="s">
        <v>214</v>
      </c>
    </row>
    <row r="9" spans="1:8" x14ac:dyDescent="0.2">
      <c r="A9" s="27"/>
      <c r="B9" s="27"/>
      <c r="C9" s="27"/>
      <c r="E9" s="28"/>
      <c r="F9" s="27"/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603D-0486-8045-9EC9-713316B10182}">
  <dimension ref="A1:E16"/>
  <sheetViews>
    <sheetView workbookViewId="0">
      <selection activeCell="C1" sqref="C1:C1048576"/>
    </sheetView>
  </sheetViews>
  <sheetFormatPr baseColWidth="10" defaultRowHeight="16" x14ac:dyDescent="0.2"/>
  <cols>
    <col min="1" max="1" width="14.5" style="32" bestFit="1" customWidth="1"/>
    <col min="2" max="2" width="11.6640625" style="32" bestFit="1" customWidth="1"/>
    <col min="3" max="3" width="18.1640625" style="51" bestFit="1" customWidth="1"/>
    <col min="4" max="4" width="12.5" bestFit="1" customWidth="1"/>
    <col min="5" max="5" width="14.6640625" bestFit="1" customWidth="1"/>
  </cols>
  <sheetData>
    <row r="1" spans="1:5" x14ac:dyDescent="0.2">
      <c r="A1" s="36" t="s">
        <v>316</v>
      </c>
      <c r="B1" s="30" t="s">
        <v>12</v>
      </c>
      <c r="C1" s="50" t="s">
        <v>435</v>
      </c>
      <c r="D1" s="4" t="s">
        <v>436</v>
      </c>
      <c r="E1" s="5" t="s">
        <v>440</v>
      </c>
    </row>
    <row r="2" spans="1:5" x14ac:dyDescent="0.2">
      <c r="A2" s="32" t="s">
        <v>317</v>
      </c>
      <c r="B2" s="16" t="s">
        <v>201</v>
      </c>
      <c r="C2" s="51">
        <v>43840</v>
      </c>
      <c r="D2" s="23">
        <v>103397</v>
      </c>
      <c r="E2" s="24">
        <f>D2*1%</f>
        <v>1033.97</v>
      </c>
    </row>
    <row r="3" spans="1:5" x14ac:dyDescent="0.2">
      <c r="A3" s="32" t="s">
        <v>318</v>
      </c>
      <c r="B3" s="16" t="s">
        <v>206</v>
      </c>
      <c r="C3" s="51">
        <v>43842</v>
      </c>
      <c r="D3" s="23">
        <v>56558</v>
      </c>
      <c r="E3" s="24">
        <f t="shared" ref="E3:E16" si="0">D3*1%</f>
        <v>565.58000000000004</v>
      </c>
    </row>
    <row r="4" spans="1:5" x14ac:dyDescent="0.2">
      <c r="A4" s="32" t="s">
        <v>319</v>
      </c>
      <c r="B4" s="16" t="s">
        <v>206</v>
      </c>
      <c r="C4" s="51">
        <v>43863</v>
      </c>
      <c r="D4" s="23">
        <v>36899</v>
      </c>
      <c r="E4" s="24">
        <f t="shared" si="0"/>
        <v>368.99</v>
      </c>
    </row>
    <row r="5" spans="1:5" x14ac:dyDescent="0.2">
      <c r="A5" s="32" t="s">
        <v>320</v>
      </c>
      <c r="B5" s="16" t="s">
        <v>201</v>
      </c>
      <c r="C5" s="51">
        <v>43864</v>
      </c>
      <c r="D5" s="23">
        <v>27599</v>
      </c>
      <c r="E5" s="24">
        <f t="shared" si="0"/>
        <v>275.99</v>
      </c>
    </row>
    <row r="6" spans="1:5" x14ac:dyDescent="0.2">
      <c r="A6" s="32" t="s">
        <v>321</v>
      </c>
      <c r="B6" s="16" t="s">
        <v>207</v>
      </c>
      <c r="C6" s="51">
        <v>43909</v>
      </c>
      <c r="D6" s="23">
        <v>19599</v>
      </c>
      <c r="E6" s="24">
        <f t="shared" si="0"/>
        <v>195.99</v>
      </c>
    </row>
    <row r="7" spans="1:5" x14ac:dyDescent="0.2">
      <c r="A7" s="32" t="s">
        <v>322</v>
      </c>
      <c r="B7" s="16" t="s">
        <v>207</v>
      </c>
      <c r="C7" s="51">
        <v>43939</v>
      </c>
      <c r="D7" s="23">
        <v>151698</v>
      </c>
      <c r="E7" s="24">
        <f t="shared" si="0"/>
        <v>1516.98</v>
      </c>
    </row>
    <row r="8" spans="1:5" x14ac:dyDescent="0.2">
      <c r="A8" s="32" t="s">
        <v>323</v>
      </c>
      <c r="B8" s="16" t="s">
        <v>206</v>
      </c>
      <c r="C8" s="51">
        <v>43956</v>
      </c>
      <c r="D8" s="23">
        <v>24299</v>
      </c>
      <c r="E8" s="24">
        <f t="shared" si="0"/>
        <v>242.99</v>
      </c>
    </row>
    <row r="9" spans="1:5" x14ac:dyDescent="0.2">
      <c r="A9" s="32" t="s">
        <v>324</v>
      </c>
      <c r="B9" s="16" t="s">
        <v>201</v>
      </c>
      <c r="C9" s="51">
        <v>43969</v>
      </c>
      <c r="D9" s="23">
        <v>62099</v>
      </c>
      <c r="E9" s="24">
        <f t="shared" si="0"/>
        <v>620.99</v>
      </c>
    </row>
    <row r="10" spans="1:5" x14ac:dyDescent="0.2">
      <c r="A10" s="32" t="s">
        <v>325</v>
      </c>
      <c r="B10" s="16" t="s">
        <v>207</v>
      </c>
      <c r="C10" s="51">
        <v>43989</v>
      </c>
      <c r="D10" s="23">
        <v>32188</v>
      </c>
      <c r="E10" s="24">
        <f t="shared" si="0"/>
        <v>321.88</v>
      </c>
    </row>
    <row r="11" spans="1:5" x14ac:dyDescent="0.2">
      <c r="A11" s="32" t="s">
        <v>326</v>
      </c>
      <c r="B11" s="16" t="s">
        <v>201</v>
      </c>
      <c r="C11" s="51">
        <v>44013</v>
      </c>
      <c r="D11" s="23">
        <v>34899</v>
      </c>
      <c r="E11" s="24">
        <f t="shared" si="0"/>
        <v>348.99</v>
      </c>
    </row>
    <row r="12" spans="1:5" x14ac:dyDescent="0.2">
      <c r="A12" s="32" t="s">
        <v>327</v>
      </c>
      <c r="B12" s="16" t="s">
        <v>206</v>
      </c>
      <c r="C12" s="51">
        <v>44058</v>
      </c>
      <c r="D12" s="23">
        <v>43199</v>
      </c>
      <c r="E12" s="24">
        <f t="shared" si="0"/>
        <v>431.99</v>
      </c>
    </row>
    <row r="13" spans="1:5" x14ac:dyDescent="0.2">
      <c r="A13" s="32" t="s">
        <v>328</v>
      </c>
      <c r="B13" s="16" t="s">
        <v>207</v>
      </c>
      <c r="C13" s="51">
        <v>44101</v>
      </c>
      <c r="D13" s="23">
        <v>52999</v>
      </c>
      <c r="E13" s="24">
        <f t="shared" si="0"/>
        <v>529.99</v>
      </c>
    </row>
    <row r="14" spans="1:5" x14ac:dyDescent="0.2">
      <c r="A14" s="32" t="s">
        <v>329</v>
      </c>
      <c r="B14" s="16" t="s">
        <v>201</v>
      </c>
      <c r="C14" s="51">
        <v>44116</v>
      </c>
      <c r="D14" s="23">
        <v>203293</v>
      </c>
      <c r="E14" s="24">
        <f t="shared" si="0"/>
        <v>2032.93</v>
      </c>
    </row>
    <row r="15" spans="1:5" x14ac:dyDescent="0.2">
      <c r="A15" s="32" t="s">
        <v>437</v>
      </c>
      <c r="B15" s="16" t="s">
        <v>201</v>
      </c>
      <c r="C15" s="51">
        <v>44146</v>
      </c>
      <c r="D15" s="23">
        <v>85828</v>
      </c>
      <c r="E15" s="24">
        <f t="shared" si="0"/>
        <v>858.28</v>
      </c>
    </row>
    <row r="16" spans="1:5" x14ac:dyDescent="0.2">
      <c r="A16" s="32" t="s">
        <v>438</v>
      </c>
      <c r="B16" s="16" t="s">
        <v>207</v>
      </c>
      <c r="C16" s="51">
        <v>44171</v>
      </c>
      <c r="D16" s="23">
        <v>36799</v>
      </c>
      <c r="E16" s="24">
        <f t="shared" si="0"/>
        <v>367.99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888C5-E1FF-5947-93E0-6D46F833783B}">
  <dimension ref="A1:G16"/>
  <sheetViews>
    <sheetView zoomScale="99" workbookViewId="0">
      <selection activeCell="D1" sqref="D1:D1048576"/>
    </sheetView>
  </sheetViews>
  <sheetFormatPr baseColWidth="10" defaultRowHeight="16" x14ac:dyDescent="0.2"/>
  <cols>
    <col min="1" max="1" width="10.83203125" style="32"/>
    <col min="2" max="2" width="14.5" style="32" bestFit="1" customWidth="1"/>
    <col min="3" max="3" width="14.5" style="32" customWidth="1"/>
    <col min="4" max="4" width="18.1640625" style="51" bestFit="1" customWidth="1"/>
    <col min="5" max="5" width="7.5" style="1" bestFit="1" customWidth="1"/>
    <col min="6" max="6" width="12.5" bestFit="1" customWidth="1"/>
    <col min="7" max="7" width="13" style="32" bestFit="1" customWidth="1"/>
  </cols>
  <sheetData>
    <row r="1" spans="1:7" x14ac:dyDescent="0.2">
      <c r="A1" s="37" t="s">
        <v>51</v>
      </c>
      <c r="B1" s="38" t="s">
        <v>316</v>
      </c>
      <c r="C1" s="38" t="s">
        <v>23</v>
      </c>
      <c r="D1" s="50" t="s">
        <v>435</v>
      </c>
      <c r="E1" s="25" t="s">
        <v>698</v>
      </c>
      <c r="F1" s="25" t="s">
        <v>436</v>
      </c>
      <c r="G1" s="49" t="s">
        <v>468</v>
      </c>
    </row>
    <row r="2" spans="1:7" x14ac:dyDescent="0.2">
      <c r="A2" s="32" t="s">
        <v>186</v>
      </c>
      <c r="B2" s="32" t="s">
        <v>317</v>
      </c>
      <c r="C2" s="16" t="s">
        <v>443</v>
      </c>
      <c r="D2" s="51">
        <v>43840</v>
      </c>
      <c r="E2" s="29">
        <v>3</v>
      </c>
      <c r="F2" s="23">
        <v>103397</v>
      </c>
      <c r="G2" s="32" t="s">
        <v>620</v>
      </c>
    </row>
    <row r="3" spans="1:7" x14ac:dyDescent="0.2">
      <c r="A3" s="32" t="s">
        <v>187</v>
      </c>
      <c r="B3" s="32" t="s">
        <v>318</v>
      </c>
      <c r="C3" s="16" t="s">
        <v>444</v>
      </c>
      <c r="D3" s="51">
        <v>43842</v>
      </c>
      <c r="E3" s="29">
        <v>2</v>
      </c>
      <c r="F3" s="23">
        <v>56558</v>
      </c>
      <c r="G3" s="32" t="s">
        <v>620</v>
      </c>
    </row>
    <row r="4" spans="1:7" x14ac:dyDescent="0.2">
      <c r="A4" s="32" t="s">
        <v>188</v>
      </c>
      <c r="B4" s="32" t="s">
        <v>319</v>
      </c>
      <c r="C4" s="16" t="s">
        <v>445</v>
      </c>
      <c r="D4" s="51">
        <v>43863</v>
      </c>
      <c r="E4" s="29">
        <v>1</v>
      </c>
      <c r="F4" s="23">
        <v>36899</v>
      </c>
      <c r="G4" s="32" t="s">
        <v>620</v>
      </c>
    </row>
    <row r="5" spans="1:7" x14ac:dyDescent="0.2">
      <c r="A5" s="32" t="s">
        <v>189</v>
      </c>
      <c r="B5" s="32" t="s">
        <v>320</v>
      </c>
      <c r="C5" s="16" t="s">
        <v>446</v>
      </c>
      <c r="D5" s="51">
        <v>43864</v>
      </c>
      <c r="E5" s="29">
        <v>1</v>
      </c>
      <c r="F5" s="23">
        <v>27599</v>
      </c>
      <c r="G5" s="32" t="s">
        <v>620</v>
      </c>
    </row>
    <row r="6" spans="1:7" x14ac:dyDescent="0.2">
      <c r="A6" s="32" t="s">
        <v>190</v>
      </c>
      <c r="B6" s="32" t="s">
        <v>321</v>
      </c>
      <c r="C6" s="16" t="s">
        <v>449</v>
      </c>
      <c r="D6" s="51">
        <v>43909</v>
      </c>
      <c r="E6" s="29">
        <v>1</v>
      </c>
      <c r="F6" s="23">
        <v>19599</v>
      </c>
      <c r="G6" s="32" t="s">
        <v>620</v>
      </c>
    </row>
    <row r="7" spans="1:7" x14ac:dyDescent="0.2">
      <c r="A7" s="32" t="s">
        <v>191</v>
      </c>
      <c r="B7" s="32" t="s">
        <v>322</v>
      </c>
      <c r="C7" s="16" t="s">
        <v>450</v>
      </c>
      <c r="D7" s="51">
        <v>43939</v>
      </c>
      <c r="E7" s="29">
        <v>5</v>
      </c>
      <c r="F7" s="23">
        <v>151698</v>
      </c>
      <c r="G7" s="32" t="s">
        <v>620</v>
      </c>
    </row>
    <row r="8" spans="1:7" x14ac:dyDescent="0.2">
      <c r="A8" s="32" t="s">
        <v>192</v>
      </c>
      <c r="B8" s="32" t="s">
        <v>323</v>
      </c>
      <c r="C8" s="16" t="s">
        <v>452</v>
      </c>
      <c r="D8" s="51">
        <v>43956</v>
      </c>
      <c r="E8" s="29">
        <v>1</v>
      </c>
      <c r="F8" s="23">
        <v>24299</v>
      </c>
      <c r="G8" s="32" t="s">
        <v>620</v>
      </c>
    </row>
    <row r="9" spans="1:7" x14ac:dyDescent="0.2">
      <c r="A9" s="32" t="s">
        <v>193</v>
      </c>
      <c r="B9" s="32" t="s">
        <v>324</v>
      </c>
      <c r="C9" s="16" t="s">
        <v>447</v>
      </c>
      <c r="D9" s="51">
        <v>43969</v>
      </c>
      <c r="E9" s="29">
        <v>2</v>
      </c>
      <c r="F9" s="23">
        <v>62099</v>
      </c>
      <c r="G9" s="32" t="s">
        <v>620</v>
      </c>
    </row>
    <row r="10" spans="1:7" x14ac:dyDescent="0.2">
      <c r="A10" s="32" t="s">
        <v>194</v>
      </c>
      <c r="B10" s="32" t="s">
        <v>325</v>
      </c>
      <c r="C10" s="16" t="s">
        <v>454</v>
      </c>
      <c r="D10" s="51">
        <v>43989</v>
      </c>
      <c r="E10" s="29">
        <v>2</v>
      </c>
      <c r="F10" s="23">
        <v>32188</v>
      </c>
      <c r="G10" s="32" t="s">
        <v>620</v>
      </c>
    </row>
    <row r="11" spans="1:7" x14ac:dyDescent="0.2">
      <c r="A11" s="32" t="s">
        <v>195</v>
      </c>
      <c r="B11" s="32" t="s">
        <v>326</v>
      </c>
      <c r="C11" s="16" t="s">
        <v>455</v>
      </c>
      <c r="D11" s="51">
        <v>44013</v>
      </c>
      <c r="E11" s="29">
        <v>1</v>
      </c>
      <c r="F11" s="23">
        <v>34899</v>
      </c>
      <c r="G11" s="32" t="s">
        <v>620</v>
      </c>
    </row>
    <row r="12" spans="1:7" x14ac:dyDescent="0.2">
      <c r="A12" s="32" t="s">
        <v>196</v>
      </c>
      <c r="B12" s="32" t="s">
        <v>327</v>
      </c>
      <c r="C12" s="16" t="s">
        <v>457</v>
      </c>
      <c r="D12" s="51">
        <v>44058</v>
      </c>
      <c r="E12" s="29">
        <v>1</v>
      </c>
      <c r="F12" s="23">
        <v>43199</v>
      </c>
      <c r="G12" s="32" t="s">
        <v>620</v>
      </c>
    </row>
    <row r="13" spans="1:7" x14ac:dyDescent="0.2">
      <c r="A13" s="32" t="s">
        <v>197</v>
      </c>
      <c r="B13" s="32" t="s">
        <v>328</v>
      </c>
      <c r="C13" s="16" t="s">
        <v>458</v>
      </c>
      <c r="D13" s="51">
        <v>44101</v>
      </c>
      <c r="E13" s="29">
        <v>1</v>
      </c>
      <c r="F13" s="23">
        <v>52999</v>
      </c>
      <c r="G13" s="32" t="s">
        <v>620</v>
      </c>
    </row>
    <row r="14" spans="1:7" x14ac:dyDescent="0.2">
      <c r="A14" s="32" t="s">
        <v>198</v>
      </c>
      <c r="B14" s="32" t="s">
        <v>329</v>
      </c>
      <c r="C14" s="16" t="s">
        <v>459</v>
      </c>
      <c r="D14" s="51">
        <v>44116</v>
      </c>
      <c r="E14" s="29">
        <v>9</v>
      </c>
      <c r="F14" s="23">
        <v>203293</v>
      </c>
      <c r="G14" s="32" t="s">
        <v>621</v>
      </c>
    </row>
    <row r="15" spans="1:7" x14ac:dyDescent="0.2">
      <c r="A15" s="32" t="s">
        <v>199</v>
      </c>
      <c r="B15" s="32" t="s">
        <v>437</v>
      </c>
      <c r="C15" s="16" t="s">
        <v>456</v>
      </c>
      <c r="D15" s="51">
        <v>44146</v>
      </c>
      <c r="E15" s="29">
        <v>3</v>
      </c>
      <c r="F15" s="23">
        <v>85828</v>
      </c>
      <c r="G15" s="32" t="s">
        <v>621</v>
      </c>
    </row>
    <row r="16" spans="1:7" x14ac:dyDescent="0.2">
      <c r="A16" s="32" t="s">
        <v>200</v>
      </c>
      <c r="B16" s="32" t="s">
        <v>438</v>
      </c>
      <c r="C16" s="16" t="s">
        <v>464</v>
      </c>
      <c r="D16" s="51">
        <v>44171</v>
      </c>
      <c r="E16" s="29">
        <v>1</v>
      </c>
      <c r="F16" s="23">
        <v>36799</v>
      </c>
      <c r="G16" s="32" t="s">
        <v>620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044D-450A-0549-988C-B03F835C3914}">
  <dimension ref="A1:E35"/>
  <sheetViews>
    <sheetView workbookViewId="0">
      <selection activeCell="D1" sqref="D1:D1048576"/>
    </sheetView>
  </sheetViews>
  <sheetFormatPr baseColWidth="10" defaultRowHeight="16" x14ac:dyDescent="0.2"/>
  <cols>
    <col min="1" max="3" width="10.83203125" style="32"/>
    <col min="4" max="4" width="18.1640625" style="51" bestFit="1" customWidth="1"/>
    <col min="5" max="5" width="14.1640625" bestFit="1" customWidth="1"/>
  </cols>
  <sheetData>
    <row r="1" spans="1:5" x14ac:dyDescent="0.2">
      <c r="A1" s="37" t="s">
        <v>434</v>
      </c>
      <c r="B1" s="38" t="s">
        <v>24</v>
      </c>
      <c r="C1" s="38" t="s">
        <v>39</v>
      </c>
      <c r="D1" s="50" t="s">
        <v>435</v>
      </c>
      <c r="E1" s="25" t="s">
        <v>439</v>
      </c>
    </row>
    <row r="2" spans="1:5" x14ac:dyDescent="0.2">
      <c r="A2" s="32" t="s">
        <v>186</v>
      </c>
      <c r="B2" s="16" t="s">
        <v>119</v>
      </c>
      <c r="C2" s="16" t="s">
        <v>129</v>
      </c>
      <c r="D2" s="51">
        <v>43840</v>
      </c>
      <c r="E2" s="23">
        <v>39599</v>
      </c>
    </row>
    <row r="3" spans="1:5" x14ac:dyDescent="0.2">
      <c r="A3" s="32" t="s">
        <v>186</v>
      </c>
      <c r="B3" s="16" t="s">
        <v>120</v>
      </c>
      <c r="C3" s="16" t="s">
        <v>129</v>
      </c>
      <c r="D3" s="51">
        <v>43840</v>
      </c>
      <c r="E3" s="23">
        <v>40199</v>
      </c>
    </row>
    <row r="4" spans="1:5" x14ac:dyDescent="0.2">
      <c r="A4" s="32" t="s">
        <v>186</v>
      </c>
      <c r="B4" s="16" t="s">
        <v>121</v>
      </c>
      <c r="C4" s="16" t="s">
        <v>131</v>
      </c>
      <c r="D4" s="51">
        <v>43840</v>
      </c>
      <c r="E4" s="23">
        <v>23599</v>
      </c>
    </row>
    <row r="5" spans="1:5" x14ac:dyDescent="0.2">
      <c r="A5" s="32" t="s">
        <v>187</v>
      </c>
      <c r="B5" s="16" t="s">
        <v>122</v>
      </c>
      <c r="C5" s="16" t="s">
        <v>131</v>
      </c>
      <c r="D5" s="51">
        <v>43842</v>
      </c>
      <c r="E5" s="23">
        <v>27559</v>
      </c>
    </row>
    <row r="6" spans="1:5" x14ac:dyDescent="0.2">
      <c r="A6" s="32" t="s">
        <v>187</v>
      </c>
      <c r="B6" s="16" t="s">
        <v>123</v>
      </c>
      <c r="C6" s="16" t="s">
        <v>129</v>
      </c>
      <c r="D6" s="51">
        <v>43842</v>
      </c>
      <c r="E6" s="23">
        <v>28999</v>
      </c>
    </row>
    <row r="7" spans="1:5" x14ac:dyDescent="0.2">
      <c r="A7" s="32" t="s">
        <v>188</v>
      </c>
      <c r="B7" s="16" t="s">
        <v>155</v>
      </c>
      <c r="C7" s="16" t="s">
        <v>132</v>
      </c>
      <c r="D7" s="51">
        <v>43863</v>
      </c>
      <c r="E7" s="23">
        <v>36899</v>
      </c>
    </row>
    <row r="8" spans="1:5" x14ac:dyDescent="0.2">
      <c r="A8" s="32" t="s">
        <v>189</v>
      </c>
      <c r="B8" s="16" t="s">
        <v>156</v>
      </c>
      <c r="C8" s="16" t="s">
        <v>131</v>
      </c>
      <c r="D8" s="51">
        <v>43864</v>
      </c>
      <c r="E8" s="23">
        <v>27599</v>
      </c>
    </row>
    <row r="9" spans="1:5" x14ac:dyDescent="0.2">
      <c r="A9" s="32" t="s">
        <v>190</v>
      </c>
      <c r="B9" s="16" t="s">
        <v>215</v>
      </c>
      <c r="C9" s="16" t="s">
        <v>131</v>
      </c>
      <c r="D9" s="51">
        <v>43909</v>
      </c>
      <c r="E9" s="23">
        <v>19599</v>
      </c>
    </row>
    <row r="10" spans="1:5" x14ac:dyDescent="0.2">
      <c r="A10" s="32" t="s">
        <v>191</v>
      </c>
      <c r="B10" s="16" t="s">
        <v>216</v>
      </c>
      <c r="C10" s="16" t="s">
        <v>130</v>
      </c>
      <c r="D10" s="51">
        <v>43939</v>
      </c>
      <c r="E10" s="23">
        <v>34500</v>
      </c>
    </row>
    <row r="11" spans="1:5" x14ac:dyDescent="0.2">
      <c r="A11" s="32" t="s">
        <v>191</v>
      </c>
      <c r="B11" s="16" t="s">
        <v>217</v>
      </c>
      <c r="C11" s="16" t="s">
        <v>130</v>
      </c>
      <c r="D11" s="51">
        <v>43939</v>
      </c>
      <c r="E11" s="23">
        <v>32500</v>
      </c>
    </row>
    <row r="12" spans="1:5" x14ac:dyDescent="0.2">
      <c r="A12" s="32" t="s">
        <v>191</v>
      </c>
      <c r="B12" s="16" t="s">
        <v>223</v>
      </c>
      <c r="C12" s="16" t="s">
        <v>130</v>
      </c>
      <c r="D12" s="51">
        <v>43939</v>
      </c>
      <c r="E12" s="23">
        <v>26599</v>
      </c>
    </row>
    <row r="13" spans="1:5" x14ac:dyDescent="0.2">
      <c r="A13" s="32" t="s">
        <v>191</v>
      </c>
      <c r="B13" s="16" t="s">
        <v>222</v>
      </c>
      <c r="C13" s="16" t="s">
        <v>129</v>
      </c>
      <c r="D13" s="51">
        <v>43939</v>
      </c>
      <c r="E13" s="23">
        <v>30599</v>
      </c>
    </row>
    <row r="14" spans="1:5" x14ac:dyDescent="0.2">
      <c r="A14" s="32" t="s">
        <v>191</v>
      </c>
      <c r="B14" s="16" t="s">
        <v>224</v>
      </c>
      <c r="C14" s="16" t="s">
        <v>129</v>
      </c>
      <c r="D14" s="51">
        <v>43939</v>
      </c>
      <c r="E14" s="23">
        <v>27500</v>
      </c>
    </row>
    <row r="15" spans="1:5" x14ac:dyDescent="0.2">
      <c r="A15" s="32" t="s">
        <v>192</v>
      </c>
      <c r="B15" s="16" t="s">
        <v>243</v>
      </c>
      <c r="C15" s="16" t="s">
        <v>129</v>
      </c>
      <c r="D15" s="51">
        <v>43956</v>
      </c>
      <c r="E15" s="23">
        <v>24299</v>
      </c>
    </row>
    <row r="16" spans="1:5" x14ac:dyDescent="0.2">
      <c r="A16" s="32" t="s">
        <v>193</v>
      </c>
      <c r="B16" s="16" t="s">
        <v>244</v>
      </c>
      <c r="C16" s="16" t="s">
        <v>236</v>
      </c>
      <c r="D16" s="51">
        <v>43969</v>
      </c>
      <c r="E16" s="23">
        <v>30500</v>
      </c>
    </row>
    <row r="17" spans="1:5" x14ac:dyDescent="0.2">
      <c r="A17" s="32" t="s">
        <v>193</v>
      </c>
      <c r="B17" s="16" t="s">
        <v>245</v>
      </c>
      <c r="C17" s="16" t="s">
        <v>236</v>
      </c>
      <c r="D17" s="51">
        <v>43969</v>
      </c>
      <c r="E17" s="23">
        <v>31599</v>
      </c>
    </row>
    <row r="18" spans="1:5" x14ac:dyDescent="0.2">
      <c r="A18" s="32" t="s">
        <v>194</v>
      </c>
      <c r="B18" s="16" t="s">
        <v>246</v>
      </c>
      <c r="C18" s="16" t="s">
        <v>129</v>
      </c>
      <c r="D18" s="51">
        <v>43989</v>
      </c>
      <c r="E18" s="23">
        <v>12599</v>
      </c>
    </row>
    <row r="19" spans="1:5" x14ac:dyDescent="0.2">
      <c r="A19" s="32" t="s">
        <v>194</v>
      </c>
      <c r="B19" s="16" t="s">
        <v>247</v>
      </c>
      <c r="C19" s="16" t="s">
        <v>129</v>
      </c>
      <c r="D19" s="51">
        <v>43989</v>
      </c>
      <c r="E19" s="23">
        <v>19589</v>
      </c>
    </row>
    <row r="20" spans="1:5" x14ac:dyDescent="0.2">
      <c r="A20" s="32" t="s">
        <v>195</v>
      </c>
      <c r="B20" s="16" t="s">
        <v>248</v>
      </c>
      <c r="C20" s="16" t="s">
        <v>129</v>
      </c>
      <c r="D20" s="51">
        <v>44013</v>
      </c>
      <c r="E20" s="23">
        <v>34899</v>
      </c>
    </row>
    <row r="21" spans="1:5" x14ac:dyDescent="0.2">
      <c r="A21" s="32" t="s">
        <v>196</v>
      </c>
      <c r="B21" s="16" t="s">
        <v>249</v>
      </c>
      <c r="C21" s="16" t="s">
        <v>131</v>
      </c>
      <c r="D21" s="51">
        <v>44058</v>
      </c>
      <c r="E21" s="23">
        <v>43199</v>
      </c>
    </row>
    <row r="22" spans="1:5" x14ac:dyDescent="0.2">
      <c r="A22" s="32" t="s">
        <v>197</v>
      </c>
      <c r="B22" s="16" t="s">
        <v>250</v>
      </c>
      <c r="C22" s="16" t="s">
        <v>132</v>
      </c>
      <c r="D22" s="51">
        <v>44101</v>
      </c>
      <c r="E22" s="23">
        <v>52999</v>
      </c>
    </row>
    <row r="23" spans="1:5" x14ac:dyDescent="0.2">
      <c r="A23" s="32" t="s">
        <v>198</v>
      </c>
      <c r="B23" s="16" t="s">
        <v>251</v>
      </c>
      <c r="C23" s="27" t="s">
        <v>131</v>
      </c>
      <c r="D23" s="51">
        <v>44116</v>
      </c>
      <c r="E23" s="23">
        <v>24799</v>
      </c>
    </row>
    <row r="24" spans="1:5" x14ac:dyDescent="0.2">
      <c r="A24" s="32" t="s">
        <v>198</v>
      </c>
      <c r="B24" s="16" t="s">
        <v>252</v>
      </c>
      <c r="C24" s="27" t="s">
        <v>131</v>
      </c>
      <c r="D24" s="51">
        <v>44116</v>
      </c>
      <c r="E24" s="23">
        <v>15799</v>
      </c>
    </row>
    <row r="25" spans="1:5" x14ac:dyDescent="0.2">
      <c r="A25" s="32" t="s">
        <v>198</v>
      </c>
      <c r="B25" s="16" t="s">
        <v>253</v>
      </c>
      <c r="C25" s="27" t="s">
        <v>131</v>
      </c>
      <c r="D25" s="51">
        <v>44116</v>
      </c>
      <c r="E25" s="23">
        <v>24799</v>
      </c>
    </row>
    <row r="26" spans="1:5" x14ac:dyDescent="0.2">
      <c r="A26" s="32" t="s">
        <v>198</v>
      </c>
      <c r="B26" s="16" t="s">
        <v>254</v>
      </c>
      <c r="C26" s="27" t="s">
        <v>131</v>
      </c>
      <c r="D26" s="51">
        <v>44116</v>
      </c>
      <c r="E26" s="23">
        <v>13899</v>
      </c>
    </row>
    <row r="27" spans="1:5" x14ac:dyDescent="0.2">
      <c r="A27" s="32" t="s">
        <v>198</v>
      </c>
      <c r="B27" s="16" t="s">
        <v>255</v>
      </c>
      <c r="C27" s="27" t="s">
        <v>131</v>
      </c>
      <c r="D27" s="51">
        <v>44116</v>
      </c>
      <c r="E27" s="23">
        <v>15499</v>
      </c>
    </row>
    <row r="28" spans="1:5" x14ac:dyDescent="0.2">
      <c r="A28" s="32" t="s">
        <v>198</v>
      </c>
      <c r="B28" s="16" t="s">
        <v>256</v>
      </c>
      <c r="C28" s="27" t="s">
        <v>131</v>
      </c>
      <c r="D28" s="51">
        <v>44116</v>
      </c>
      <c r="E28" s="23">
        <v>32299</v>
      </c>
    </row>
    <row r="29" spans="1:5" x14ac:dyDescent="0.2">
      <c r="A29" s="32" t="s">
        <v>198</v>
      </c>
      <c r="B29" s="16" t="s">
        <v>257</v>
      </c>
      <c r="C29" s="27" t="s">
        <v>131</v>
      </c>
      <c r="D29" s="51">
        <v>44116</v>
      </c>
      <c r="E29" s="23">
        <v>26500</v>
      </c>
    </row>
    <row r="30" spans="1:5" x14ac:dyDescent="0.2">
      <c r="A30" s="32" t="s">
        <v>198</v>
      </c>
      <c r="B30" s="27" t="s">
        <v>277</v>
      </c>
      <c r="C30" s="27" t="s">
        <v>131</v>
      </c>
      <c r="D30" s="51">
        <v>44116</v>
      </c>
      <c r="E30" s="23">
        <v>26700</v>
      </c>
    </row>
    <row r="31" spans="1:5" x14ac:dyDescent="0.2">
      <c r="A31" s="32" t="s">
        <v>198</v>
      </c>
      <c r="B31" s="27" t="s">
        <v>278</v>
      </c>
      <c r="C31" s="27" t="s">
        <v>131</v>
      </c>
      <c r="D31" s="51">
        <v>44116</v>
      </c>
      <c r="E31" s="23">
        <v>22999</v>
      </c>
    </row>
    <row r="32" spans="1:5" x14ac:dyDescent="0.2">
      <c r="A32" s="32" t="s">
        <v>199</v>
      </c>
      <c r="B32" s="27" t="s">
        <v>284</v>
      </c>
      <c r="C32" s="27" t="s">
        <v>131</v>
      </c>
      <c r="D32" s="51">
        <v>44146</v>
      </c>
      <c r="E32" s="23">
        <v>24579</v>
      </c>
    </row>
    <row r="33" spans="1:5" x14ac:dyDescent="0.2">
      <c r="A33" s="32" t="s">
        <v>199</v>
      </c>
      <c r="B33" s="27" t="s">
        <v>285</v>
      </c>
      <c r="C33" s="27" t="s">
        <v>131</v>
      </c>
      <c r="D33" s="51">
        <v>44146</v>
      </c>
      <c r="E33" s="23">
        <v>29299</v>
      </c>
    </row>
    <row r="34" spans="1:5" x14ac:dyDescent="0.2">
      <c r="A34" s="32" t="s">
        <v>199</v>
      </c>
      <c r="B34" s="27" t="s">
        <v>286</v>
      </c>
      <c r="C34" s="27" t="s">
        <v>129</v>
      </c>
      <c r="D34" s="51">
        <v>44146</v>
      </c>
      <c r="E34" s="23">
        <v>31950</v>
      </c>
    </row>
    <row r="35" spans="1:5" x14ac:dyDescent="0.2">
      <c r="A35" s="32" t="s">
        <v>200</v>
      </c>
      <c r="B35" s="27" t="s">
        <v>287</v>
      </c>
      <c r="C35" s="27" t="s">
        <v>129</v>
      </c>
      <c r="D35" s="51">
        <v>44171</v>
      </c>
      <c r="E35" s="23">
        <v>36799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7262-14FD-134E-872D-FCF0C7EC139D}">
  <dimension ref="A1:L80"/>
  <sheetViews>
    <sheetView showGridLines="0" zoomScale="112" zoomScaleNormal="100" workbookViewId="0">
      <selection activeCell="C30" sqref="C30"/>
    </sheetView>
  </sheetViews>
  <sheetFormatPr baseColWidth="10" defaultRowHeight="16" x14ac:dyDescent="0.2"/>
  <cols>
    <col min="1" max="1" width="12.83203125" bestFit="1" customWidth="1"/>
    <col min="2" max="2" width="16.83203125" style="1" bestFit="1" customWidth="1"/>
    <col min="3" max="3" width="21" style="1" bestFit="1" customWidth="1"/>
    <col min="4" max="4" width="13.1640625" style="1" bestFit="1" customWidth="1"/>
    <col min="5" max="5" width="12.6640625" style="1" bestFit="1" customWidth="1"/>
    <col min="6" max="6" width="17" style="1" bestFit="1" customWidth="1"/>
    <col min="7" max="7" width="13.1640625" style="1" bestFit="1" customWidth="1"/>
    <col min="8" max="8" width="14.6640625" style="1" bestFit="1" customWidth="1"/>
    <col min="9" max="9" width="19.33203125" style="1" bestFit="1" customWidth="1"/>
    <col min="10" max="10" width="10.33203125" style="1" bestFit="1" customWidth="1"/>
    <col min="11" max="11" width="9.83203125" style="1" bestFit="1" customWidth="1"/>
    <col min="12" max="12" width="16" style="1" bestFit="1" customWidth="1"/>
  </cols>
  <sheetData>
    <row r="1" spans="1:12" ht="26" x14ac:dyDescent="0.3">
      <c r="B1" s="13" t="s">
        <v>70</v>
      </c>
    </row>
    <row r="2" spans="1:12" ht="17" thickBot="1" x14ac:dyDescent="0.25"/>
    <row r="3" spans="1:12" ht="17" thickBot="1" x14ac:dyDescent="0.25">
      <c r="B3" s="11" t="s">
        <v>11</v>
      </c>
    </row>
    <row r="4" spans="1:12" x14ac:dyDescent="0.2">
      <c r="A4" t="s">
        <v>0</v>
      </c>
      <c r="B4" s="3" t="s">
        <v>12</v>
      </c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I4" s="1" t="s">
        <v>69</v>
      </c>
      <c r="J4" s="10"/>
    </row>
    <row r="5" spans="1:12" x14ac:dyDescent="0.2">
      <c r="A5" t="s">
        <v>6</v>
      </c>
      <c r="B5" s="8" t="s">
        <v>63</v>
      </c>
      <c r="C5" s="8" t="s">
        <v>64</v>
      </c>
      <c r="D5" s="8" t="s">
        <v>64</v>
      </c>
      <c r="E5" s="8" t="s">
        <v>66</v>
      </c>
      <c r="F5" s="8" t="s">
        <v>63</v>
      </c>
      <c r="G5" s="8" t="s">
        <v>64</v>
      </c>
    </row>
    <row r="6" spans="1:12" x14ac:dyDescent="0.2">
      <c r="A6" t="s">
        <v>7</v>
      </c>
      <c r="B6" s="8"/>
      <c r="C6" s="8"/>
      <c r="D6" s="8"/>
      <c r="E6" s="8"/>
      <c r="F6" s="8"/>
      <c r="G6" s="8"/>
    </row>
    <row r="7" spans="1:12" x14ac:dyDescent="0.2">
      <c r="A7" t="s">
        <v>8</v>
      </c>
      <c r="B7" s="8" t="s">
        <v>9</v>
      </c>
      <c r="C7" s="8"/>
      <c r="D7" s="8"/>
      <c r="E7" s="8"/>
      <c r="F7" s="8"/>
      <c r="G7" s="8"/>
    </row>
    <row r="8" spans="1:12" s="1" customFormat="1" x14ac:dyDescent="0.2">
      <c r="A8" t="s">
        <v>10</v>
      </c>
      <c r="B8" s="8"/>
      <c r="C8" s="8"/>
      <c r="D8" s="8"/>
      <c r="E8" s="8"/>
      <c r="F8" s="8"/>
      <c r="G8" s="8"/>
    </row>
    <row r="9" spans="1:12" s="1" customFormat="1" x14ac:dyDescent="0.2">
      <c r="A9"/>
      <c r="B9" s="14"/>
      <c r="C9" s="14"/>
      <c r="D9" s="14"/>
      <c r="E9" s="14"/>
      <c r="F9" s="14"/>
      <c r="G9" s="14"/>
    </row>
    <row r="10" spans="1:12" s="1" customFormat="1" ht="17" thickBot="1" x14ac:dyDescent="0.25">
      <c r="A10"/>
    </row>
    <row r="11" spans="1:12" s="1" customFormat="1" x14ac:dyDescent="0.2">
      <c r="A11"/>
      <c r="B11" s="12" t="s">
        <v>13</v>
      </c>
    </row>
    <row r="12" spans="1:12" s="1" customFormat="1" x14ac:dyDescent="0.2">
      <c r="A12" t="s">
        <v>0</v>
      </c>
      <c r="B12" s="7" t="s">
        <v>14</v>
      </c>
      <c r="C12" s="4" t="s">
        <v>1</v>
      </c>
      <c r="D12" s="4" t="s">
        <v>2</v>
      </c>
      <c r="E12" s="4" t="s">
        <v>15</v>
      </c>
      <c r="F12" s="4" t="s">
        <v>16</v>
      </c>
      <c r="G12" s="4" t="s">
        <v>17</v>
      </c>
      <c r="H12" s="4" t="s">
        <v>18</v>
      </c>
      <c r="I12" s="4" t="s">
        <v>19</v>
      </c>
      <c r="J12" s="4" t="s">
        <v>94</v>
      </c>
      <c r="K12" s="4" t="s">
        <v>20</v>
      </c>
      <c r="L12" s="5" t="s">
        <v>21</v>
      </c>
    </row>
    <row r="13" spans="1:12" s="1" customFormat="1" x14ac:dyDescent="0.2">
      <c r="A13" t="s">
        <v>6</v>
      </c>
      <c r="B13" s="8" t="s">
        <v>63</v>
      </c>
      <c r="C13" s="8" t="s">
        <v>64</v>
      </c>
      <c r="D13" s="8" t="s">
        <v>64</v>
      </c>
      <c r="E13" s="8" t="s">
        <v>65</v>
      </c>
      <c r="F13" s="9" t="s">
        <v>64</v>
      </c>
      <c r="G13" s="8" t="s">
        <v>63</v>
      </c>
      <c r="H13" s="8" t="s">
        <v>63</v>
      </c>
      <c r="I13" s="9" t="s">
        <v>64</v>
      </c>
      <c r="J13" s="9" t="s">
        <v>64</v>
      </c>
      <c r="K13" s="9" t="s">
        <v>64</v>
      </c>
      <c r="L13" s="8" t="s">
        <v>66</v>
      </c>
    </row>
    <row r="14" spans="1:12" s="1" customFormat="1" x14ac:dyDescent="0.2">
      <c r="A14" t="s">
        <v>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s="1" customFormat="1" x14ac:dyDescent="0.2">
      <c r="A15" t="s">
        <v>8</v>
      </c>
      <c r="B15" s="8" t="s">
        <v>9</v>
      </c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s="1" customFormat="1" x14ac:dyDescent="0.2">
      <c r="A16" t="s">
        <v>10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s="1" customFormat="1" x14ac:dyDescent="0.2">
      <c r="A17"/>
      <c r="B17" s="14"/>
      <c r="C17" s="14"/>
      <c r="D17" s="14"/>
      <c r="E17" s="14"/>
      <c r="F17" s="14"/>
      <c r="G17" s="14"/>
    </row>
    <row r="18" spans="1:12" ht="17" thickBot="1" x14ac:dyDescent="0.25"/>
    <row r="19" spans="1:12" x14ac:dyDescent="0.2">
      <c r="B19" s="12" t="s">
        <v>74</v>
      </c>
    </row>
    <row r="20" spans="1:12" x14ac:dyDescent="0.2">
      <c r="A20" t="s">
        <v>0</v>
      </c>
      <c r="B20" s="7" t="s">
        <v>24</v>
      </c>
      <c r="C20" s="4" t="s">
        <v>71</v>
      </c>
      <c r="D20" s="4" t="s">
        <v>39</v>
      </c>
      <c r="E20" s="4" t="s">
        <v>29</v>
      </c>
      <c r="F20" s="4" t="s">
        <v>30</v>
      </c>
      <c r="G20" s="4" t="s">
        <v>31</v>
      </c>
      <c r="H20" s="4" t="s">
        <v>32</v>
      </c>
      <c r="I20" s="4" t="s">
        <v>56</v>
      </c>
      <c r="K20"/>
      <c r="L20"/>
    </row>
    <row r="21" spans="1:12" x14ac:dyDescent="0.2">
      <c r="A21" t="s">
        <v>6</v>
      </c>
      <c r="B21" s="8" t="s">
        <v>63</v>
      </c>
      <c r="C21" s="8" t="s">
        <v>63</v>
      </c>
      <c r="D21" s="9" t="s">
        <v>64</v>
      </c>
      <c r="E21" s="9" t="s">
        <v>64</v>
      </c>
      <c r="F21" s="9" t="s">
        <v>64</v>
      </c>
      <c r="G21" s="9" t="s">
        <v>64</v>
      </c>
      <c r="H21" s="8" t="s">
        <v>63</v>
      </c>
      <c r="I21" s="8" t="s">
        <v>63</v>
      </c>
      <c r="K21"/>
      <c r="L21"/>
    </row>
    <row r="22" spans="1:12" x14ac:dyDescent="0.2">
      <c r="A22" t="s">
        <v>7</v>
      </c>
      <c r="B22" s="8"/>
      <c r="C22" s="8"/>
      <c r="D22" s="8"/>
      <c r="E22" s="8"/>
      <c r="F22" s="8"/>
      <c r="G22" s="8"/>
      <c r="H22" s="8"/>
      <c r="I22" s="8"/>
      <c r="K22"/>
      <c r="L22"/>
    </row>
    <row r="23" spans="1:12" x14ac:dyDescent="0.2">
      <c r="A23" t="s">
        <v>8</v>
      </c>
      <c r="B23" s="8" t="s">
        <v>9</v>
      </c>
      <c r="C23" s="8"/>
      <c r="D23" s="8"/>
      <c r="E23" s="8"/>
      <c r="F23" s="8"/>
      <c r="G23" s="8"/>
      <c r="H23" s="8"/>
      <c r="I23" s="8"/>
      <c r="K23"/>
      <c r="L23"/>
    </row>
    <row r="24" spans="1:12" x14ac:dyDescent="0.2">
      <c r="A24" t="s">
        <v>10</v>
      </c>
      <c r="B24" s="8"/>
      <c r="C24" s="8"/>
      <c r="D24" s="8"/>
      <c r="E24" s="8"/>
      <c r="F24" s="8"/>
      <c r="G24" s="8"/>
      <c r="H24" s="8"/>
      <c r="I24" s="8"/>
      <c r="K24"/>
      <c r="L24"/>
    </row>
    <row r="25" spans="1:12" s="1" customFormat="1" x14ac:dyDescent="0.2">
      <c r="A25"/>
      <c r="B25" s="14"/>
      <c r="C25" s="14"/>
      <c r="D25" s="14"/>
      <c r="E25" s="14"/>
      <c r="F25" s="14"/>
      <c r="G25" s="14"/>
    </row>
    <row r="26" spans="1:12" ht="17" thickBot="1" x14ac:dyDescent="0.25"/>
    <row r="27" spans="1:12" x14ac:dyDescent="0.2">
      <c r="B27" s="12" t="s">
        <v>34</v>
      </c>
    </row>
    <row r="28" spans="1:12" x14ac:dyDescent="0.2">
      <c r="A28" t="s">
        <v>0</v>
      </c>
      <c r="B28" s="7" t="s">
        <v>56</v>
      </c>
      <c r="C28" s="4" t="s">
        <v>58</v>
      </c>
      <c r="D28" s="4" t="s">
        <v>57</v>
      </c>
      <c r="E28" s="4" t="s">
        <v>59</v>
      </c>
      <c r="F28" s="4" t="s">
        <v>60</v>
      </c>
      <c r="G28" s="4" t="s">
        <v>24</v>
      </c>
      <c r="H28" s="4" t="s">
        <v>62</v>
      </c>
      <c r="I28" s="5" t="s">
        <v>61</v>
      </c>
    </row>
    <row r="29" spans="1:12" x14ac:dyDescent="0.2">
      <c r="A29" t="s">
        <v>6</v>
      </c>
      <c r="B29" s="8" t="s">
        <v>63</v>
      </c>
      <c r="C29" s="9" t="s">
        <v>64</v>
      </c>
      <c r="D29" s="8" t="s">
        <v>63</v>
      </c>
      <c r="E29" s="8" t="s">
        <v>66</v>
      </c>
      <c r="F29" s="8" t="s">
        <v>66</v>
      </c>
      <c r="G29" s="8" t="s">
        <v>63</v>
      </c>
      <c r="H29" s="9" t="s">
        <v>64</v>
      </c>
      <c r="I29" s="9" t="s">
        <v>64</v>
      </c>
    </row>
    <row r="30" spans="1:12" x14ac:dyDescent="0.2">
      <c r="A30" t="s">
        <v>7</v>
      </c>
      <c r="B30" s="8"/>
      <c r="C30" s="8"/>
      <c r="D30" s="8"/>
      <c r="E30" s="8"/>
      <c r="F30" s="8"/>
      <c r="G30" s="8"/>
      <c r="H30" s="8"/>
      <c r="I30" s="8"/>
    </row>
    <row r="31" spans="1:12" x14ac:dyDescent="0.2">
      <c r="A31" t="s">
        <v>8</v>
      </c>
      <c r="B31" s="8" t="s">
        <v>9</v>
      </c>
      <c r="C31" s="8"/>
      <c r="D31" s="8"/>
      <c r="E31" s="8"/>
      <c r="F31" s="8"/>
      <c r="G31" s="8"/>
      <c r="H31" s="8"/>
      <c r="I31" s="8"/>
    </row>
    <row r="32" spans="1:12" x14ac:dyDescent="0.2">
      <c r="A32" t="s">
        <v>10</v>
      </c>
      <c r="B32" s="8"/>
      <c r="C32" s="8"/>
      <c r="D32" s="8"/>
      <c r="E32" s="8"/>
      <c r="F32" s="8"/>
      <c r="G32" s="8"/>
      <c r="H32" s="8"/>
      <c r="I32" s="8"/>
    </row>
    <row r="34" spans="1:9" ht="17" thickBot="1" x14ac:dyDescent="0.25"/>
    <row r="35" spans="1:9" x14ac:dyDescent="0.2">
      <c r="B35" s="12" t="s">
        <v>36</v>
      </c>
    </row>
    <row r="36" spans="1:9" x14ac:dyDescent="0.2">
      <c r="A36" t="s">
        <v>0</v>
      </c>
      <c r="B36" s="7" t="s">
        <v>37</v>
      </c>
      <c r="C36" s="4" t="s">
        <v>28</v>
      </c>
      <c r="D36" s="4" t="s">
        <v>38</v>
      </c>
      <c r="E36" s="4" t="s">
        <v>39</v>
      </c>
      <c r="F36" s="4" t="s">
        <v>40</v>
      </c>
      <c r="G36" s="4" t="s">
        <v>41</v>
      </c>
      <c r="H36" s="4" t="s">
        <v>56</v>
      </c>
      <c r="I36" s="5" t="s">
        <v>42</v>
      </c>
    </row>
    <row r="37" spans="1:9" x14ac:dyDescent="0.2">
      <c r="A37" t="s">
        <v>6</v>
      </c>
      <c r="B37" s="8" t="s">
        <v>63</v>
      </c>
      <c r="C37" s="8" t="s">
        <v>63</v>
      </c>
      <c r="D37" s="9" t="s">
        <v>64</v>
      </c>
      <c r="E37" s="9" t="s">
        <v>64</v>
      </c>
      <c r="F37" s="8" t="s">
        <v>63</v>
      </c>
      <c r="G37" s="8" t="s">
        <v>63</v>
      </c>
      <c r="H37" s="9" t="s">
        <v>64</v>
      </c>
      <c r="I37" s="8" t="s">
        <v>63</v>
      </c>
    </row>
    <row r="38" spans="1:9" x14ac:dyDescent="0.2">
      <c r="A38" t="s">
        <v>7</v>
      </c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t="s">
        <v>8</v>
      </c>
      <c r="B39" s="8" t="s">
        <v>9</v>
      </c>
      <c r="C39" s="8"/>
      <c r="D39" s="8"/>
      <c r="E39" s="8"/>
      <c r="F39" s="8"/>
      <c r="G39" s="8"/>
      <c r="H39" s="8"/>
      <c r="I39" s="8"/>
    </row>
    <row r="40" spans="1:9" x14ac:dyDescent="0.2">
      <c r="A40" t="s">
        <v>10</v>
      </c>
      <c r="B40" s="8"/>
      <c r="C40" s="8"/>
      <c r="D40" s="8"/>
      <c r="E40" s="8"/>
      <c r="F40" s="8"/>
      <c r="G40" s="8"/>
      <c r="H40" s="8"/>
      <c r="I40" s="8"/>
    </row>
    <row r="42" spans="1:9" ht="17" thickBot="1" x14ac:dyDescent="0.25"/>
    <row r="43" spans="1:9" x14ac:dyDescent="0.2">
      <c r="B43" s="6" t="s">
        <v>43</v>
      </c>
    </row>
    <row r="44" spans="1:9" x14ac:dyDescent="0.2">
      <c r="A44" t="s">
        <v>0</v>
      </c>
      <c r="B44" s="7" t="s">
        <v>44</v>
      </c>
      <c r="C44" s="4" t="s">
        <v>12</v>
      </c>
      <c r="D44" s="4" t="s">
        <v>45</v>
      </c>
      <c r="E44" s="4" t="s">
        <v>37</v>
      </c>
      <c r="F44" s="4" t="s">
        <v>42</v>
      </c>
      <c r="G44" s="4" t="s">
        <v>46</v>
      </c>
      <c r="H44" s="4" t="s">
        <v>47</v>
      </c>
      <c r="I44" s="5" t="s">
        <v>23</v>
      </c>
    </row>
    <row r="45" spans="1:9" x14ac:dyDescent="0.2">
      <c r="A45" t="s">
        <v>6</v>
      </c>
      <c r="B45" s="8" t="s">
        <v>63</v>
      </c>
      <c r="C45" s="8" t="s">
        <v>63</v>
      </c>
      <c r="D45" s="8" t="s">
        <v>67</v>
      </c>
      <c r="E45" s="8" t="s">
        <v>63</v>
      </c>
      <c r="F45" s="8" t="s">
        <v>63</v>
      </c>
      <c r="G45" s="8" t="s">
        <v>66</v>
      </c>
      <c r="H45" s="8" t="s">
        <v>66</v>
      </c>
      <c r="I45" s="8" t="s">
        <v>63</v>
      </c>
    </row>
    <row r="46" spans="1:9" x14ac:dyDescent="0.2">
      <c r="A46" t="s">
        <v>7</v>
      </c>
      <c r="B46" s="8"/>
      <c r="C46" s="8"/>
      <c r="D46" s="8"/>
      <c r="E46" s="8" t="s">
        <v>9</v>
      </c>
      <c r="F46" s="8"/>
      <c r="G46" s="8"/>
      <c r="H46" s="8"/>
      <c r="I46" s="8"/>
    </row>
    <row r="47" spans="1:9" x14ac:dyDescent="0.2">
      <c r="A47" t="s">
        <v>8</v>
      </c>
      <c r="B47" s="8" t="s">
        <v>9</v>
      </c>
      <c r="C47" s="8"/>
      <c r="D47" s="8"/>
      <c r="E47" s="8"/>
      <c r="F47" s="8"/>
      <c r="G47" s="8"/>
      <c r="H47" s="8"/>
      <c r="I47" s="8"/>
    </row>
    <row r="48" spans="1:9" x14ac:dyDescent="0.2">
      <c r="A48" t="s">
        <v>10</v>
      </c>
      <c r="B48" s="8"/>
      <c r="C48" s="8" t="s">
        <v>9</v>
      </c>
      <c r="D48" s="8"/>
      <c r="E48" s="8" t="s">
        <v>9</v>
      </c>
      <c r="F48" s="8"/>
      <c r="G48" s="8"/>
      <c r="H48" s="8"/>
      <c r="I48" s="8"/>
    </row>
    <row r="50" spans="1:6" ht="17" thickBot="1" x14ac:dyDescent="0.25"/>
    <row r="51" spans="1:6" x14ac:dyDescent="0.2">
      <c r="B51" s="6" t="s">
        <v>48</v>
      </c>
    </row>
    <row r="52" spans="1:6" x14ac:dyDescent="0.2">
      <c r="A52" t="s">
        <v>0</v>
      </c>
      <c r="B52" s="7" t="s">
        <v>54</v>
      </c>
      <c r="C52" s="4" t="s">
        <v>12</v>
      </c>
      <c r="D52" s="4" t="s">
        <v>27</v>
      </c>
      <c r="E52" s="4" t="s">
        <v>35</v>
      </c>
      <c r="F52" s="5" t="s">
        <v>49</v>
      </c>
    </row>
    <row r="53" spans="1:6" x14ac:dyDescent="0.2">
      <c r="A53" t="s">
        <v>6</v>
      </c>
      <c r="B53" s="8" t="s">
        <v>63</v>
      </c>
      <c r="C53" s="8" t="s">
        <v>63</v>
      </c>
      <c r="D53" s="8" t="s">
        <v>66</v>
      </c>
      <c r="E53" s="8" t="s">
        <v>63</v>
      </c>
      <c r="F53" s="8" t="s">
        <v>63</v>
      </c>
    </row>
    <row r="54" spans="1:6" x14ac:dyDescent="0.2">
      <c r="A54" t="s">
        <v>7</v>
      </c>
      <c r="B54" s="8"/>
      <c r="C54" s="8"/>
      <c r="D54" s="8"/>
      <c r="E54" s="8"/>
      <c r="F54" s="8"/>
    </row>
    <row r="55" spans="1:6" x14ac:dyDescent="0.2">
      <c r="A55" t="s">
        <v>8</v>
      </c>
      <c r="B55" s="8" t="s">
        <v>9</v>
      </c>
      <c r="C55" s="8"/>
      <c r="D55" s="8"/>
      <c r="E55" s="8"/>
      <c r="F55" s="8"/>
    </row>
    <row r="56" spans="1:6" x14ac:dyDescent="0.2">
      <c r="A56" t="s">
        <v>10</v>
      </c>
      <c r="B56" s="8"/>
      <c r="C56" s="8" t="s">
        <v>9</v>
      </c>
      <c r="D56" s="8"/>
      <c r="E56" s="8"/>
      <c r="F56" s="8"/>
    </row>
    <row r="58" spans="1:6" ht="17" thickBot="1" x14ac:dyDescent="0.25"/>
    <row r="59" spans="1:6" x14ac:dyDescent="0.2">
      <c r="B59" s="6" t="s">
        <v>50</v>
      </c>
    </row>
    <row r="60" spans="1:6" x14ac:dyDescent="0.2">
      <c r="A60" t="s">
        <v>0</v>
      </c>
      <c r="B60" s="7" t="s">
        <v>51</v>
      </c>
      <c r="C60" s="4" t="s">
        <v>54</v>
      </c>
      <c r="D60" s="4" t="s">
        <v>27</v>
      </c>
      <c r="E60" s="4" t="s">
        <v>52</v>
      </c>
      <c r="F60" s="5" t="s">
        <v>53</v>
      </c>
    </row>
    <row r="61" spans="1:6" x14ac:dyDescent="0.2">
      <c r="A61" t="s">
        <v>6</v>
      </c>
      <c r="B61" s="8" t="s">
        <v>63</v>
      </c>
      <c r="C61" s="8" t="s">
        <v>63</v>
      </c>
      <c r="D61" s="8" t="s">
        <v>66</v>
      </c>
      <c r="E61" s="8" t="s">
        <v>63</v>
      </c>
      <c r="F61" s="8" t="s">
        <v>63</v>
      </c>
    </row>
    <row r="62" spans="1:6" x14ac:dyDescent="0.2">
      <c r="A62" t="s">
        <v>7</v>
      </c>
      <c r="B62" s="8"/>
      <c r="C62" s="8"/>
      <c r="D62" s="8"/>
      <c r="E62" s="8"/>
      <c r="F62" s="8"/>
    </row>
    <row r="63" spans="1:6" x14ac:dyDescent="0.2">
      <c r="A63" t="s">
        <v>8</v>
      </c>
      <c r="B63" s="8" t="s">
        <v>9</v>
      </c>
      <c r="C63" s="8"/>
      <c r="D63" s="8"/>
      <c r="E63" s="8"/>
      <c r="F63" s="8"/>
    </row>
    <row r="64" spans="1:6" x14ac:dyDescent="0.2">
      <c r="A64" t="s">
        <v>10</v>
      </c>
      <c r="B64" s="8"/>
      <c r="C64" s="8" t="s">
        <v>9</v>
      </c>
      <c r="D64" s="8"/>
      <c r="E64" s="8" t="s">
        <v>9</v>
      </c>
      <c r="F64" s="8"/>
    </row>
    <row r="66" spans="1:12" ht="17" thickBot="1" x14ac:dyDescent="0.25"/>
    <row r="67" spans="1:12" ht="17" thickBot="1" x14ac:dyDescent="0.25">
      <c r="B67" s="2" t="s">
        <v>22</v>
      </c>
    </row>
    <row r="68" spans="1:12" x14ac:dyDescent="0.2">
      <c r="A68" t="s">
        <v>0</v>
      </c>
      <c r="B68" s="3" t="s">
        <v>23</v>
      </c>
      <c r="C68" s="4" t="s">
        <v>14</v>
      </c>
      <c r="D68" s="4" t="s">
        <v>24</v>
      </c>
      <c r="E68" s="4" t="s">
        <v>25</v>
      </c>
      <c r="F68" s="4" t="s">
        <v>26</v>
      </c>
      <c r="G68" s="5" t="s">
        <v>27</v>
      </c>
    </row>
    <row r="69" spans="1:12" x14ac:dyDescent="0.2">
      <c r="A69" t="s">
        <v>6</v>
      </c>
      <c r="B69" s="8" t="s">
        <v>63</v>
      </c>
      <c r="C69" s="8" t="s">
        <v>63</v>
      </c>
      <c r="D69" s="8" t="s">
        <v>63</v>
      </c>
      <c r="E69" s="9" t="s">
        <v>68</v>
      </c>
      <c r="F69" s="8" t="s">
        <v>66</v>
      </c>
      <c r="G69" s="8" t="s">
        <v>66</v>
      </c>
    </row>
    <row r="70" spans="1:12" x14ac:dyDescent="0.2">
      <c r="A70" t="s">
        <v>7</v>
      </c>
      <c r="B70" s="8"/>
      <c r="C70" s="8"/>
      <c r="D70" s="8"/>
      <c r="E70" s="8" t="s">
        <v>9</v>
      </c>
      <c r="F70" s="8"/>
      <c r="G70" s="8"/>
    </row>
    <row r="71" spans="1:12" x14ac:dyDescent="0.2">
      <c r="A71" t="s">
        <v>8</v>
      </c>
      <c r="B71" s="8" t="s">
        <v>9</v>
      </c>
      <c r="C71" s="8"/>
      <c r="D71" s="8"/>
      <c r="E71" s="8"/>
      <c r="F71" s="8"/>
      <c r="G71" s="8"/>
    </row>
    <row r="72" spans="1:12" x14ac:dyDescent="0.2">
      <c r="A72" t="s">
        <v>10</v>
      </c>
      <c r="B72" s="8"/>
      <c r="C72" s="8" t="s">
        <v>9</v>
      </c>
      <c r="D72" s="8" t="s">
        <v>9</v>
      </c>
      <c r="E72" s="8"/>
      <c r="F72" s="8"/>
      <c r="G72" s="8"/>
    </row>
    <row r="73" spans="1:12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</row>
    <row r="74" spans="1:12" ht="17" thickBot="1" x14ac:dyDescent="0.25"/>
    <row r="75" spans="1:12" x14ac:dyDescent="0.2">
      <c r="B75" s="15" t="s">
        <v>75</v>
      </c>
    </row>
    <row r="76" spans="1:12" x14ac:dyDescent="0.2">
      <c r="A76" t="s">
        <v>0</v>
      </c>
      <c r="B76" s="7" t="s">
        <v>24</v>
      </c>
      <c r="C76" s="4" t="s">
        <v>61</v>
      </c>
      <c r="D76" s="4" t="s">
        <v>33</v>
      </c>
      <c r="E76" s="4" t="s">
        <v>35</v>
      </c>
      <c r="F76" s="5" t="s">
        <v>55</v>
      </c>
      <c r="G76" s="4" t="s">
        <v>72</v>
      </c>
    </row>
    <row r="77" spans="1:12" x14ac:dyDescent="0.2">
      <c r="A77" t="s">
        <v>6</v>
      </c>
      <c r="B77" s="8" t="s">
        <v>63</v>
      </c>
      <c r="C77" s="9" t="s">
        <v>64</v>
      </c>
      <c r="D77" s="9" t="s">
        <v>64</v>
      </c>
      <c r="E77" s="8" t="s">
        <v>63</v>
      </c>
      <c r="F77" s="8" t="s">
        <v>63</v>
      </c>
      <c r="G77" s="8" t="s">
        <v>73</v>
      </c>
    </row>
    <row r="78" spans="1:12" x14ac:dyDescent="0.2">
      <c r="A78" t="s">
        <v>7</v>
      </c>
      <c r="B78" s="8"/>
      <c r="C78" s="8"/>
      <c r="D78" s="8"/>
      <c r="E78" s="8"/>
      <c r="F78" s="8"/>
      <c r="G78" s="8"/>
    </row>
    <row r="79" spans="1:12" x14ac:dyDescent="0.2">
      <c r="A79" t="s">
        <v>8</v>
      </c>
      <c r="B79" s="8" t="s">
        <v>9</v>
      </c>
      <c r="C79" s="8"/>
      <c r="D79" s="8"/>
      <c r="E79" s="8"/>
      <c r="F79" s="8"/>
      <c r="G79" s="8"/>
    </row>
    <row r="80" spans="1:12" x14ac:dyDescent="0.2">
      <c r="A80" t="s">
        <v>10</v>
      </c>
      <c r="B80" s="8"/>
      <c r="C80" s="8"/>
      <c r="D80" s="8"/>
      <c r="E80" s="8"/>
      <c r="F80" s="8"/>
      <c r="G80" s="8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36071-1878-DC47-A221-FDA559741746}">
  <dimension ref="A1:J41"/>
  <sheetViews>
    <sheetView zoomScale="110" workbookViewId="0">
      <selection activeCell="C6" sqref="C6"/>
    </sheetView>
  </sheetViews>
  <sheetFormatPr baseColWidth="10" defaultRowHeight="16" x14ac:dyDescent="0.2"/>
  <cols>
    <col min="1" max="1" width="10.33203125" style="32" bestFit="1" customWidth="1"/>
    <col min="2" max="2" width="15.6640625" style="34" bestFit="1" customWidth="1"/>
    <col min="3" max="3" width="12.6640625" style="32" bestFit="1" customWidth="1"/>
    <col min="4" max="4" width="19.1640625" style="32" bestFit="1" customWidth="1"/>
    <col min="5" max="5" width="12.5" bestFit="1" customWidth="1"/>
    <col min="6" max="6" width="21.83203125" style="32" bestFit="1" customWidth="1"/>
    <col min="7" max="7" width="17.5" style="32" bestFit="1" customWidth="1"/>
    <col min="8" max="8" width="9.6640625" style="32" bestFit="1" customWidth="1"/>
    <col min="9" max="9" width="9.6640625" customWidth="1"/>
    <col min="10" max="10" width="8.6640625" style="32" bestFit="1" customWidth="1"/>
  </cols>
  <sheetData>
    <row r="1" spans="1:10" x14ac:dyDescent="0.2">
      <c r="A1" s="30" t="s">
        <v>56</v>
      </c>
      <c r="B1" s="33" t="s">
        <v>636</v>
      </c>
      <c r="C1" s="30" t="s">
        <v>476</v>
      </c>
      <c r="D1" s="30" t="s">
        <v>474</v>
      </c>
      <c r="E1" s="4" t="s">
        <v>18</v>
      </c>
      <c r="F1" s="30" t="s">
        <v>19</v>
      </c>
      <c r="G1" s="30" t="s">
        <v>15</v>
      </c>
      <c r="H1" s="30" t="s">
        <v>16</v>
      </c>
      <c r="I1" s="4" t="s">
        <v>475</v>
      </c>
      <c r="J1" s="30" t="s">
        <v>668</v>
      </c>
    </row>
    <row r="2" spans="1:10" x14ac:dyDescent="0.2">
      <c r="A2" s="31" t="s">
        <v>143</v>
      </c>
      <c r="B2" s="34" t="s">
        <v>76</v>
      </c>
      <c r="C2" s="32" t="s">
        <v>630</v>
      </c>
      <c r="D2" s="32" t="s">
        <v>641</v>
      </c>
      <c r="E2" t="s">
        <v>650</v>
      </c>
      <c r="F2" s="35" t="s">
        <v>659</v>
      </c>
      <c r="G2" s="32" t="s">
        <v>670</v>
      </c>
      <c r="H2" s="32" t="s">
        <v>671</v>
      </c>
      <c r="I2" t="s">
        <v>696</v>
      </c>
      <c r="J2" s="32" t="s">
        <v>672</v>
      </c>
    </row>
    <row r="3" spans="1:10" x14ac:dyDescent="0.2">
      <c r="A3" s="31" t="s">
        <v>144</v>
      </c>
      <c r="B3" s="34" t="s">
        <v>133</v>
      </c>
      <c r="C3" s="32" t="s">
        <v>630</v>
      </c>
      <c r="D3" s="32" t="s">
        <v>642</v>
      </c>
      <c r="E3" t="s">
        <v>651</v>
      </c>
      <c r="F3" s="35" t="s">
        <v>660</v>
      </c>
      <c r="G3" s="32" t="s">
        <v>683</v>
      </c>
      <c r="H3" s="32" t="s">
        <v>684</v>
      </c>
      <c r="I3">
        <v>48123</v>
      </c>
      <c r="J3" s="32" t="s">
        <v>675</v>
      </c>
    </row>
    <row r="4" spans="1:10" x14ac:dyDescent="0.2">
      <c r="A4" s="31" t="s">
        <v>142</v>
      </c>
      <c r="B4" s="34" t="s">
        <v>138</v>
      </c>
      <c r="C4" s="32" t="s">
        <v>630</v>
      </c>
      <c r="D4" s="32" t="s">
        <v>643</v>
      </c>
      <c r="E4" t="s">
        <v>652</v>
      </c>
      <c r="F4" s="35" t="s">
        <v>661</v>
      </c>
      <c r="G4" s="32" t="s">
        <v>686</v>
      </c>
      <c r="H4" s="32" t="s">
        <v>685</v>
      </c>
      <c r="I4">
        <v>80337</v>
      </c>
      <c r="J4" s="32" t="s">
        <v>679</v>
      </c>
    </row>
    <row r="5" spans="1:10" x14ac:dyDescent="0.2">
      <c r="A5" s="31" t="s">
        <v>146</v>
      </c>
      <c r="B5" s="34" t="s">
        <v>134</v>
      </c>
      <c r="C5" s="32" t="s">
        <v>630</v>
      </c>
      <c r="D5" s="32" t="s">
        <v>644</v>
      </c>
      <c r="E5" t="s">
        <v>653</v>
      </c>
      <c r="F5" s="35" t="s">
        <v>662</v>
      </c>
      <c r="G5" s="32" t="s">
        <v>688</v>
      </c>
      <c r="H5" s="32" t="s">
        <v>687</v>
      </c>
      <c r="I5" t="s">
        <v>697</v>
      </c>
      <c r="J5" s="32" t="s">
        <v>672</v>
      </c>
    </row>
    <row r="6" spans="1:10" x14ac:dyDescent="0.2">
      <c r="A6" s="31" t="s">
        <v>147</v>
      </c>
      <c r="B6" s="34" t="s">
        <v>241</v>
      </c>
      <c r="C6" s="32" t="s">
        <v>630</v>
      </c>
      <c r="D6" s="32" t="s">
        <v>645</v>
      </c>
      <c r="E6" t="s">
        <v>654</v>
      </c>
      <c r="F6" s="35" t="s">
        <v>663</v>
      </c>
      <c r="G6" s="32" t="s">
        <v>690</v>
      </c>
      <c r="H6" s="32" t="s">
        <v>689</v>
      </c>
      <c r="I6">
        <v>38442</v>
      </c>
      <c r="J6" s="32" t="s">
        <v>679</v>
      </c>
    </row>
    <row r="7" spans="1:10" x14ac:dyDescent="0.2">
      <c r="A7" s="31" t="s">
        <v>766</v>
      </c>
      <c r="B7" s="34" t="s">
        <v>720</v>
      </c>
      <c r="C7" s="32" t="s">
        <v>630</v>
      </c>
      <c r="D7" s="32" t="s">
        <v>773</v>
      </c>
      <c r="E7" t="s">
        <v>779</v>
      </c>
      <c r="F7" s="35" t="s">
        <v>783</v>
      </c>
      <c r="G7" s="32" t="s">
        <v>788</v>
      </c>
      <c r="H7" s="32" t="s">
        <v>671</v>
      </c>
      <c r="I7" t="s">
        <v>798</v>
      </c>
      <c r="J7" s="32" t="s">
        <v>672</v>
      </c>
    </row>
    <row r="8" spans="1:10" x14ac:dyDescent="0.2">
      <c r="A8" s="31" t="s">
        <v>767</v>
      </c>
      <c r="B8" s="34" t="s">
        <v>771</v>
      </c>
      <c r="C8" s="32" t="s">
        <v>630</v>
      </c>
      <c r="D8" s="32" t="s">
        <v>774</v>
      </c>
      <c r="E8" t="s">
        <v>780</v>
      </c>
      <c r="F8" s="35" t="s">
        <v>784</v>
      </c>
      <c r="G8" s="32" t="s">
        <v>790</v>
      </c>
      <c r="H8" s="32" t="s">
        <v>789</v>
      </c>
      <c r="I8">
        <v>81023</v>
      </c>
      <c r="J8" s="32" t="s">
        <v>679</v>
      </c>
    </row>
    <row r="9" spans="1:10" x14ac:dyDescent="0.2">
      <c r="A9" s="31" t="s">
        <v>768</v>
      </c>
      <c r="B9" s="34" t="s">
        <v>772</v>
      </c>
      <c r="C9" s="32" t="s">
        <v>630</v>
      </c>
      <c r="D9" s="32" t="s">
        <v>775</v>
      </c>
      <c r="E9" t="s">
        <v>781</v>
      </c>
      <c r="F9" s="35" t="s">
        <v>785</v>
      </c>
      <c r="G9" s="32" t="s">
        <v>791</v>
      </c>
      <c r="H9" s="32" t="s">
        <v>792</v>
      </c>
      <c r="I9">
        <v>31904</v>
      </c>
      <c r="J9" s="32" t="s">
        <v>675</v>
      </c>
    </row>
    <row r="10" spans="1:10" x14ac:dyDescent="0.2">
      <c r="A10" s="31" t="s">
        <v>769</v>
      </c>
      <c r="B10" s="34" t="s">
        <v>740</v>
      </c>
      <c r="C10" s="32" t="s">
        <v>630</v>
      </c>
      <c r="D10" s="32" t="s">
        <v>776</v>
      </c>
      <c r="E10" t="s">
        <v>782</v>
      </c>
      <c r="F10" s="35" t="s">
        <v>786</v>
      </c>
      <c r="G10" s="32" t="s">
        <v>796</v>
      </c>
      <c r="H10" s="32" t="s">
        <v>793</v>
      </c>
      <c r="I10">
        <v>96013</v>
      </c>
      <c r="J10" s="32" t="s">
        <v>794</v>
      </c>
    </row>
    <row r="11" spans="1:10" x14ac:dyDescent="0.2">
      <c r="A11" s="31" t="s">
        <v>770</v>
      </c>
      <c r="B11" s="34" t="s">
        <v>743</v>
      </c>
      <c r="C11" s="32" t="s">
        <v>630</v>
      </c>
      <c r="D11" s="32" t="s">
        <v>777</v>
      </c>
      <c r="E11" t="s">
        <v>778</v>
      </c>
      <c r="F11" s="35" t="s">
        <v>787</v>
      </c>
      <c r="G11" s="32" t="s">
        <v>797</v>
      </c>
      <c r="H11" s="32" t="s">
        <v>795</v>
      </c>
      <c r="I11">
        <v>38029</v>
      </c>
      <c r="J11" s="32" t="s">
        <v>794</v>
      </c>
    </row>
    <row r="12" spans="1:10" x14ac:dyDescent="0.2">
      <c r="A12" s="31" t="s">
        <v>631</v>
      </c>
      <c r="B12" s="34" t="s">
        <v>637</v>
      </c>
      <c r="C12" s="32" t="s">
        <v>635</v>
      </c>
      <c r="D12" s="32" t="s">
        <v>646</v>
      </c>
      <c r="E12" t="s">
        <v>655</v>
      </c>
      <c r="F12" s="35" t="s">
        <v>664</v>
      </c>
      <c r="G12" s="32" t="s">
        <v>691</v>
      </c>
      <c r="H12" s="32" t="s">
        <v>692</v>
      </c>
      <c r="I12">
        <v>38127</v>
      </c>
      <c r="J12" s="32" t="s">
        <v>675</v>
      </c>
    </row>
    <row r="13" spans="1:10" x14ac:dyDescent="0.2">
      <c r="A13" s="31" t="s">
        <v>632</v>
      </c>
      <c r="B13" s="34" t="s">
        <v>638</v>
      </c>
      <c r="C13" s="32" t="s">
        <v>635</v>
      </c>
      <c r="D13" s="32" t="s">
        <v>647</v>
      </c>
      <c r="E13" t="s">
        <v>656</v>
      </c>
      <c r="F13" s="35" t="s">
        <v>665</v>
      </c>
      <c r="G13" s="32" t="s">
        <v>694</v>
      </c>
      <c r="H13" s="32" t="s">
        <v>693</v>
      </c>
      <c r="I13">
        <v>84101</v>
      </c>
      <c r="J13" s="32" t="s">
        <v>675</v>
      </c>
    </row>
    <row r="14" spans="1:10" x14ac:dyDescent="0.2">
      <c r="A14" s="31" t="s">
        <v>633</v>
      </c>
      <c r="B14" s="34" t="s">
        <v>639</v>
      </c>
      <c r="C14" s="32" t="s">
        <v>635</v>
      </c>
      <c r="D14" s="32" t="s">
        <v>648</v>
      </c>
      <c r="E14" t="s">
        <v>657</v>
      </c>
      <c r="F14" s="35" t="s">
        <v>666</v>
      </c>
      <c r="G14" s="32" t="s">
        <v>673</v>
      </c>
      <c r="H14" s="32" t="s">
        <v>674</v>
      </c>
      <c r="I14">
        <v>84094</v>
      </c>
      <c r="J14" s="32" t="s">
        <v>675</v>
      </c>
    </row>
    <row r="15" spans="1:10" x14ac:dyDescent="0.2">
      <c r="A15" s="31" t="s">
        <v>634</v>
      </c>
      <c r="B15" s="34" t="s">
        <v>640</v>
      </c>
      <c r="C15" s="32" t="s">
        <v>635</v>
      </c>
      <c r="D15" s="32" t="s">
        <v>649</v>
      </c>
      <c r="E15" t="s">
        <v>658</v>
      </c>
      <c r="F15" s="35" t="s">
        <v>667</v>
      </c>
      <c r="G15" s="32" t="s">
        <v>695</v>
      </c>
      <c r="H15" s="32" t="s">
        <v>689</v>
      </c>
      <c r="I15">
        <v>38400</v>
      </c>
      <c r="J15" s="32" t="s">
        <v>679</v>
      </c>
    </row>
    <row r="16" spans="1:10" x14ac:dyDescent="0.2">
      <c r="A16" s="31" t="s">
        <v>669</v>
      </c>
      <c r="B16" s="34" t="s">
        <v>676</v>
      </c>
      <c r="C16" s="32" t="s">
        <v>635</v>
      </c>
      <c r="D16" s="32" t="s">
        <v>680</v>
      </c>
      <c r="E16" t="s">
        <v>681</v>
      </c>
      <c r="F16" s="35" t="s">
        <v>682</v>
      </c>
      <c r="G16" s="32" t="s">
        <v>678</v>
      </c>
      <c r="H16" s="32" t="s">
        <v>677</v>
      </c>
      <c r="I16">
        <v>70839</v>
      </c>
      <c r="J16" s="32" t="s">
        <v>679</v>
      </c>
    </row>
    <row r="17" spans="1:1" x14ac:dyDescent="0.2">
      <c r="A17" s="31"/>
    </row>
    <row r="18" spans="1:1" x14ac:dyDescent="0.2">
      <c r="A18" s="31"/>
    </row>
    <row r="19" spans="1:1" x14ac:dyDescent="0.2">
      <c r="A19" s="31"/>
    </row>
    <row r="20" spans="1:1" x14ac:dyDescent="0.2">
      <c r="A20" s="31"/>
    </row>
    <row r="21" spans="1:1" x14ac:dyDescent="0.2">
      <c r="A21" s="31"/>
    </row>
    <row r="22" spans="1:1" x14ac:dyDescent="0.2">
      <c r="A22" s="31"/>
    </row>
    <row r="23" spans="1:1" x14ac:dyDescent="0.2">
      <c r="A23" s="31"/>
    </row>
    <row r="24" spans="1:1" x14ac:dyDescent="0.2">
      <c r="A24" s="31"/>
    </row>
    <row r="25" spans="1:1" x14ac:dyDescent="0.2">
      <c r="A25" s="31"/>
    </row>
    <row r="26" spans="1:1" x14ac:dyDescent="0.2">
      <c r="A26" s="31"/>
    </row>
    <row r="27" spans="1:1" x14ac:dyDescent="0.2">
      <c r="A27" s="31"/>
    </row>
    <row r="28" spans="1:1" x14ac:dyDescent="0.2">
      <c r="A28" s="31"/>
    </row>
    <row r="29" spans="1:1" x14ac:dyDescent="0.2">
      <c r="A29" s="31"/>
    </row>
    <row r="30" spans="1:1" x14ac:dyDescent="0.2">
      <c r="A30" s="31"/>
    </row>
    <row r="31" spans="1:1" x14ac:dyDescent="0.2">
      <c r="A31" s="31"/>
    </row>
    <row r="32" spans="1:1" x14ac:dyDescent="0.2">
      <c r="A32" s="31"/>
    </row>
    <row r="33" spans="1:1" x14ac:dyDescent="0.2">
      <c r="A33" s="31"/>
    </row>
    <row r="34" spans="1:1" x14ac:dyDescent="0.2">
      <c r="A34" s="31"/>
    </row>
    <row r="35" spans="1:1" x14ac:dyDescent="0.2">
      <c r="A35" s="31"/>
    </row>
    <row r="36" spans="1:1" x14ac:dyDescent="0.2">
      <c r="A36" s="31"/>
    </row>
    <row r="37" spans="1:1" x14ac:dyDescent="0.2">
      <c r="A37" s="31"/>
    </row>
    <row r="38" spans="1:1" x14ac:dyDescent="0.2">
      <c r="A38" s="31"/>
    </row>
    <row r="39" spans="1:1" x14ac:dyDescent="0.2">
      <c r="A39" s="31"/>
    </row>
    <row r="40" spans="1:1" x14ac:dyDescent="0.2">
      <c r="A40" s="31"/>
    </row>
    <row r="41" spans="1:1" x14ac:dyDescent="0.2">
      <c r="A41" s="31"/>
    </row>
  </sheetData>
  <hyperlinks>
    <hyperlink ref="F2" r:id="rId1" xr:uid="{31ED611E-E02E-2C43-B867-7A548C03F919}"/>
    <hyperlink ref="F3" r:id="rId2" xr:uid="{BFD6FBD4-1D67-C149-A3CC-622409A2A61E}"/>
    <hyperlink ref="F4" r:id="rId3" xr:uid="{BE788C0E-D19A-C54F-9D6E-9565422B25EE}"/>
    <hyperlink ref="F5" r:id="rId4" xr:uid="{C230839E-BF61-2F4E-AF66-2B41B77227AD}"/>
    <hyperlink ref="F6" r:id="rId5" xr:uid="{A4AF8EFB-246C-8C41-A4A5-C3ED0E0AC448}"/>
    <hyperlink ref="F12" r:id="rId6" xr:uid="{516BFA66-7BEE-9946-B66C-AA8FD545F71F}"/>
    <hyperlink ref="F13" r:id="rId7" xr:uid="{EC1FD9D9-CDDD-934A-992D-2C502C113EB6}"/>
    <hyperlink ref="F14" r:id="rId8" xr:uid="{D6ED622F-BEDE-EE42-8FCC-84A898F0B5A9}"/>
    <hyperlink ref="F15" r:id="rId9" xr:uid="{19DAE855-C48D-7245-AFCD-A3D727E73539}"/>
    <hyperlink ref="F16" r:id="rId10" xr:uid="{48C90E21-FBA0-B141-93CE-70F75D63E7B9}"/>
    <hyperlink ref="F7" r:id="rId11" xr:uid="{BF06E3C7-7FA4-3B47-9C72-E682F724A236}"/>
    <hyperlink ref="F8" r:id="rId12" xr:uid="{B5656CDC-D5D2-2145-9781-172E04069F9B}"/>
    <hyperlink ref="F9" r:id="rId13" xr:uid="{CD2AB0FD-0E5E-354F-803A-6FF89447CCBE}"/>
    <hyperlink ref="F10" r:id="rId14" xr:uid="{2D818A96-F9D4-2C41-9A8B-A745F4800397}"/>
    <hyperlink ref="F11" r:id="rId15" xr:uid="{FD0E71D5-DF16-594E-9BD7-5DA43E48AFB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63F1-D931-F042-BDAA-A7613557FE4F}">
  <dimension ref="A1:I61"/>
  <sheetViews>
    <sheetView workbookViewId="0">
      <selection activeCell="Q25" sqref="Q25"/>
    </sheetView>
  </sheetViews>
  <sheetFormatPr baseColWidth="10" defaultRowHeight="16" x14ac:dyDescent="0.2"/>
  <cols>
    <col min="1" max="2" width="10.83203125" style="32"/>
    <col min="3" max="5" width="18.1640625" style="51" bestFit="1" customWidth="1"/>
    <col min="6" max="6" width="10.83203125" style="32"/>
    <col min="7" max="7" width="14.33203125" style="32" bestFit="1" customWidth="1"/>
  </cols>
  <sheetData>
    <row r="1" spans="1:9" x14ac:dyDescent="0.2">
      <c r="A1" s="36" t="s">
        <v>56</v>
      </c>
      <c r="B1" s="30" t="s">
        <v>57</v>
      </c>
      <c r="C1" s="50" t="s">
        <v>59</v>
      </c>
      <c r="D1" s="50" t="s">
        <v>477</v>
      </c>
      <c r="E1" s="50" t="s">
        <v>60</v>
      </c>
      <c r="F1" s="30" t="s">
        <v>24</v>
      </c>
      <c r="G1" s="30" t="s">
        <v>804</v>
      </c>
    </row>
    <row r="2" spans="1:9" x14ac:dyDescent="0.2">
      <c r="A2" s="31" t="s">
        <v>143</v>
      </c>
      <c r="B2" s="32" t="s">
        <v>148</v>
      </c>
      <c r="C2" s="51">
        <v>43803</v>
      </c>
      <c r="D2" s="51">
        <v>43819</v>
      </c>
      <c r="E2" s="51">
        <v>43822</v>
      </c>
      <c r="F2" s="16" t="s">
        <v>119</v>
      </c>
      <c r="G2" s="32" t="s">
        <v>623</v>
      </c>
      <c r="H2" s="14"/>
    </row>
    <row r="3" spans="1:9" x14ac:dyDescent="0.2">
      <c r="A3" s="31" t="s">
        <v>143</v>
      </c>
      <c r="B3" s="32" t="s">
        <v>148</v>
      </c>
      <c r="C3" s="51">
        <v>43803</v>
      </c>
      <c r="D3" s="51">
        <v>43819</v>
      </c>
      <c r="E3" s="51">
        <v>43822</v>
      </c>
      <c r="F3" s="16" t="s">
        <v>120</v>
      </c>
      <c r="G3" s="32" t="s">
        <v>623</v>
      </c>
      <c r="H3" s="14"/>
    </row>
    <row r="4" spans="1:9" x14ac:dyDescent="0.2">
      <c r="A4" s="31" t="s">
        <v>143</v>
      </c>
      <c r="B4" s="32" t="s">
        <v>148</v>
      </c>
      <c r="C4" s="51">
        <v>43803</v>
      </c>
      <c r="D4" s="51">
        <v>43819</v>
      </c>
      <c r="E4" s="51">
        <v>43822</v>
      </c>
      <c r="F4" s="16" t="s">
        <v>121</v>
      </c>
      <c r="G4" s="32" t="s">
        <v>623</v>
      </c>
      <c r="H4" s="14"/>
    </row>
    <row r="5" spans="1:9" x14ac:dyDescent="0.2">
      <c r="A5" s="31" t="s">
        <v>143</v>
      </c>
      <c r="B5" s="32" t="s">
        <v>148</v>
      </c>
      <c r="C5" s="51">
        <v>43803</v>
      </c>
      <c r="D5" s="51">
        <v>43819</v>
      </c>
      <c r="E5" s="51">
        <v>43822</v>
      </c>
      <c r="F5" s="16" t="s">
        <v>122</v>
      </c>
      <c r="G5" s="32" t="s">
        <v>623</v>
      </c>
      <c r="H5" s="14"/>
    </row>
    <row r="6" spans="1:9" x14ac:dyDescent="0.2">
      <c r="A6" s="31" t="s">
        <v>143</v>
      </c>
      <c r="B6" s="32" t="s">
        <v>149</v>
      </c>
      <c r="C6" s="51">
        <v>43806</v>
      </c>
      <c r="D6" s="51">
        <v>43825</v>
      </c>
      <c r="E6" s="51">
        <v>43825</v>
      </c>
      <c r="F6" s="16" t="s">
        <v>123</v>
      </c>
      <c r="G6" s="32" t="s">
        <v>624</v>
      </c>
      <c r="H6" s="14"/>
    </row>
    <row r="7" spans="1:9" x14ac:dyDescent="0.2">
      <c r="A7" s="31" t="s">
        <v>143</v>
      </c>
      <c r="B7" s="32" t="s">
        <v>150</v>
      </c>
      <c r="C7" s="51">
        <v>43809</v>
      </c>
      <c r="D7" s="51">
        <v>43829</v>
      </c>
      <c r="E7" s="51">
        <v>43828</v>
      </c>
      <c r="F7" s="16" t="s">
        <v>155</v>
      </c>
      <c r="G7" s="32" t="s">
        <v>624</v>
      </c>
    </row>
    <row r="8" spans="1:9" x14ac:dyDescent="0.2">
      <c r="A8" s="31" t="s">
        <v>143</v>
      </c>
      <c r="B8" s="32" t="s">
        <v>150</v>
      </c>
      <c r="C8" s="51">
        <v>43816</v>
      </c>
      <c r="D8" s="51">
        <v>43829</v>
      </c>
      <c r="E8" s="51">
        <v>43835</v>
      </c>
      <c r="F8" s="16" t="s">
        <v>156</v>
      </c>
      <c r="G8" s="32" t="s">
        <v>624</v>
      </c>
    </row>
    <row r="9" spans="1:9" x14ac:dyDescent="0.2">
      <c r="A9" s="31" t="s">
        <v>143</v>
      </c>
      <c r="B9" s="32" t="s">
        <v>151</v>
      </c>
      <c r="C9" s="51">
        <v>43820</v>
      </c>
      <c r="D9" s="51">
        <v>43839</v>
      </c>
      <c r="E9" s="51">
        <v>43839</v>
      </c>
      <c r="F9" s="16" t="s">
        <v>215</v>
      </c>
      <c r="G9" s="32" t="s">
        <v>624</v>
      </c>
    </row>
    <row r="10" spans="1:9" x14ac:dyDescent="0.2">
      <c r="A10" s="31" t="s">
        <v>144</v>
      </c>
      <c r="B10" s="32" t="s">
        <v>152</v>
      </c>
      <c r="C10" s="51">
        <v>43831</v>
      </c>
      <c r="D10" s="51">
        <v>43850</v>
      </c>
      <c r="E10" s="51">
        <v>43850</v>
      </c>
      <c r="F10" s="16" t="s">
        <v>216</v>
      </c>
      <c r="G10" s="32" t="s">
        <v>623</v>
      </c>
      <c r="I10" t="s">
        <v>205</v>
      </c>
    </row>
    <row r="11" spans="1:9" x14ac:dyDescent="0.2">
      <c r="A11" s="31" t="s">
        <v>144</v>
      </c>
      <c r="B11" s="32" t="s">
        <v>152</v>
      </c>
      <c r="C11" s="51">
        <v>43831</v>
      </c>
      <c r="D11" s="51">
        <v>43850</v>
      </c>
      <c r="E11" s="51">
        <v>43850</v>
      </c>
      <c r="F11" s="16" t="s">
        <v>217</v>
      </c>
      <c r="G11" s="32" t="s">
        <v>623</v>
      </c>
    </row>
    <row r="12" spans="1:9" x14ac:dyDescent="0.2">
      <c r="A12" s="31" t="s">
        <v>144</v>
      </c>
      <c r="B12" s="32" t="s">
        <v>152</v>
      </c>
      <c r="C12" s="51">
        <v>43831</v>
      </c>
      <c r="D12" s="51">
        <v>43850</v>
      </c>
      <c r="E12" s="51">
        <v>43850</v>
      </c>
      <c r="F12" s="16" t="s">
        <v>223</v>
      </c>
      <c r="G12" s="32" t="s">
        <v>623</v>
      </c>
    </row>
    <row r="13" spans="1:9" x14ac:dyDescent="0.2">
      <c r="A13" s="31" t="s">
        <v>144</v>
      </c>
      <c r="B13" s="32" t="s">
        <v>152</v>
      </c>
      <c r="C13" s="51">
        <v>43831</v>
      </c>
      <c r="D13" s="51">
        <v>43850</v>
      </c>
      <c r="E13" s="51">
        <v>43850</v>
      </c>
      <c r="F13" s="16" t="s">
        <v>222</v>
      </c>
      <c r="G13" s="32" t="s">
        <v>623</v>
      </c>
    </row>
    <row r="14" spans="1:9" x14ac:dyDescent="0.2">
      <c r="A14" s="31" t="s">
        <v>144</v>
      </c>
      <c r="B14" s="32" t="s">
        <v>153</v>
      </c>
      <c r="C14" s="51">
        <v>43862</v>
      </c>
      <c r="D14" s="51">
        <v>43882</v>
      </c>
      <c r="E14" s="51">
        <v>43881</v>
      </c>
      <c r="F14" s="16" t="s">
        <v>224</v>
      </c>
      <c r="G14" s="32" t="s">
        <v>624</v>
      </c>
    </row>
    <row r="15" spans="1:9" x14ac:dyDescent="0.2">
      <c r="A15" s="31" t="s">
        <v>144</v>
      </c>
      <c r="B15" s="32" t="s">
        <v>154</v>
      </c>
      <c r="C15" s="51">
        <v>43869</v>
      </c>
      <c r="D15" s="51">
        <v>43888</v>
      </c>
      <c r="E15" s="51">
        <v>43888</v>
      </c>
      <c r="F15" s="16" t="s">
        <v>243</v>
      </c>
      <c r="G15" s="32" t="s">
        <v>624</v>
      </c>
    </row>
    <row r="16" spans="1:9" x14ac:dyDescent="0.2">
      <c r="A16" s="31" t="s">
        <v>144</v>
      </c>
      <c r="B16" s="32" t="s">
        <v>301</v>
      </c>
      <c r="C16" s="51">
        <v>43876</v>
      </c>
      <c r="D16" s="51">
        <v>43897</v>
      </c>
      <c r="E16" s="51">
        <v>43895</v>
      </c>
      <c r="F16" s="16" t="s">
        <v>244</v>
      </c>
      <c r="G16" s="32" t="s">
        <v>623</v>
      </c>
    </row>
    <row r="17" spans="1:7" x14ac:dyDescent="0.2">
      <c r="A17" s="31" t="s">
        <v>144</v>
      </c>
      <c r="B17" s="32" t="s">
        <v>301</v>
      </c>
      <c r="C17" s="51">
        <v>43876</v>
      </c>
      <c r="D17" s="51">
        <v>43897</v>
      </c>
      <c r="E17" s="51">
        <v>43895</v>
      </c>
      <c r="F17" s="16" t="s">
        <v>245</v>
      </c>
      <c r="G17" s="32" t="s">
        <v>623</v>
      </c>
    </row>
    <row r="18" spans="1:7" x14ac:dyDescent="0.2">
      <c r="A18" s="31" t="s">
        <v>144</v>
      </c>
      <c r="B18" s="32" t="s">
        <v>301</v>
      </c>
      <c r="C18" s="51">
        <v>43876</v>
      </c>
      <c r="D18" s="51">
        <v>43897</v>
      </c>
      <c r="E18" s="51">
        <v>43895</v>
      </c>
      <c r="F18" s="16" t="s">
        <v>246</v>
      </c>
      <c r="G18" s="32" t="s">
        <v>623</v>
      </c>
    </row>
    <row r="19" spans="1:7" x14ac:dyDescent="0.2">
      <c r="A19" s="31" t="s">
        <v>144</v>
      </c>
      <c r="B19" s="32" t="s">
        <v>301</v>
      </c>
      <c r="C19" s="51">
        <v>43876</v>
      </c>
      <c r="D19" s="51">
        <v>43897</v>
      </c>
      <c r="E19" s="51">
        <v>43895</v>
      </c>
      <c r="F19" s="16" t="s">
        <v>247</v>
      </c>
      <c r="G19" s="32" t="s">
        <v>623</v>
      </c>
    </row>
    <row r="20" spans="1:7" x14ac:dyDescent="0.2">
      <c r="A20" s="31" t="s">
        <v>144</v>
      </c>
      <c r="B20" s="32" t="s">
        <v>301</v>
      </c>
      <c r="C20" s="51">
        <v>43876</v>
      </c>
      <c r="D20" s="51">
        <v>43897</v>
      </c>
      <c r="E20" s="51">
        <v>43895</v>
      </c>
      <c r="F20" s="16" t="s">
        <v>248</v>
      </c>
      <c r="G20" s="32" t="s">
        <v>623</v>
      </c>
    </row>
    <row r="21" spans="1:7" x14ac:dyDescent="0.2">
      <c r="A21" s="31" t="s">
        <v>142</v>
      </c>
      <c r="B21" s="32" t="s">
        <v>302</v>
      </c>
      <c r="C21" s="51">
        <v>43883</v>
      </c>
      <c r="D21" s="51">
        <v>43902</v>
      </c>
      <c r="E21" s="51">
        <v>43902</v>
      </c>
      <c r="F21" s="16" t="s">
        <v>249</v>
      </c>
      <c r="G21" s="32" t="s">
        <v>624</v>
      </c>
    </row>
    <row r="22" spans="1:7" x14ac:dyDescent="0.2">
      <c r="A22" s="31" t="s">
        <v>142</v>
      </c>
      <c r="B22" s="32" t="s">
        <v>303</v>
      </c>
      <c r="C22" s="51">
        <v>43886</v>
      </c>
      <c r="D22" s="51">
        <v>43905</v>
      </c>
      <c r="E22" s="51">
        <v>43905</v>
      </c>
      <c r="F22" s="16" t="s">
        <v>250</v>
      </c>
      <c r="G22" s="32" t="s">
        <v>624</v>
      </c>
    </row>
    <row r="23" spans="1:7" x14ac:dyDescent="0.2">
      <c r="A23" s="31" t="s">
        <v>146</v>
      </c>
      <c r="B23" s="32" t="s">
        <v>304</v>
      </c>
      <c r="C23" s="51">
        <v>43893</v>
      </c>
      <c r="D23" s="51">
        <v>43912</v>
      </c>
      <c r="E23" s="51">
        <v>43912</v>
      </c>
      <c r="F23" s="16" t="s">
        <v>251</v>
      </c>
      <c r="G23" s="32" t="s">
        <v>623</v>
      </c>
    </row>
    <row r="24" spans="1:7" x14ac:dyDescent="0.2">
      <c r="A24" s="31" t="s">
        <v>146</v>
      </c>
      <c r="B24" s="32" t="s">
        <v>304</v>
      </c>
      <c r="C24" s="51">
        <v>43893</v>
      </c>
      <c r="D24" s="51">
        <v>43912</v>
      </c>
      <c r="E24" s="51">
        <v>43912</v>
      </c>
      <c r="F24" s="16" t="s">
        <v>252</v>
      </c>
      <c r="G24" s="32" t="s">
        <v>623</v>
      </c>
    </row>
    <row r="25" spans="1:7" x14ac:dyDescent="0.2">
      <c r="A25" s="31" t="s">
        <v>146</v>
      </c>
      <c r="B25" s="32" t="s">
        <v>304</v>
      </c>
      <c r="C25" s="51">
        <v>43893</v>
      </c>
      <c r="D25" s="51">
        <v>43912</v>
      </c>
      <c r="E25" s="51">
        <v>43912</v>
      </c>
      <c r="F25" s="16" t="s">
        <v>253</v>
      </c>
      <c r="G25" s="32" t="s">
        <v>623</v>
      </c>
    </row>
    <row r="26" spans="1:7" x14ac:dyDescent="0.2">
      <c r="A26" s="31" t="s">
        <v>146</v>
      </c>
      <c r="B26" s="32" t="s">
        <v>305</v>
      </c>
      <c r="C26" s="51">
        <v>43905</v>
      </c>
      <c r="D26" s="51">
        <v>43922</v>
      </c>
      <c r="E26" s="51">
        <v>43924</v>
      </c>
      <c r="F26" s="16" t="s">
        <v>254</v>
      </c>
      <c r="G26" s="32" t="s">
        <v>624</v>
      </c>
    </row>
    <row r="27" spans="1:7" x14ac:dyDescent="0.2">
      <c r="A27" s="31" t="s">
        <v>146</v>
      </c>
      <c r="B27" s="32" t="s">
        <v>305</v>
      </c>
      <c r="C27" s="51">
        <v>43905</v>
      </c>
      <c r="D27" s="51">
        <v>43922</v>
      </c>
      <c r="E27" s="51">
        <v>43924</v>
      </c>
      <c r="F27" s="16" t="s">
        <v>255</v>
      </c>
      <c r="G27" s="32" t="s">
        <v>624</v>
      </c>
    </row>
    <row r="28" spans="1:7" x14ac:dyDescent="0.2">
      <c r="A28" s="31" t="s">
        <v>146</v>
      </c>
      <c r="B28" s="32" t="s">
        <v>305</v>
      </c>
      <c r="C28" s="51">
        <v>43905</v>
      </c>
      <c r="D28" s="51">
        <v>43922</v>
      </c>
      <c r="E28" s="51">
        <v>43924</v>
      </c>
      <c r="F28" s="16" t="s">
        <v>256</v>
      </c>
      <c r="G28" s="32" t="s">
        <v>624</v>
      </c>
    </row>
    <row r="29" spans="1:7" x14ac:dyDescent="0.2">
      <c r="A29" s="31" t="s">
        <v>146</v>
      </c>
      <c r="B29" s="32" t="s">
        <v>305</v>
      </c>
      <c r="C29" s="51">
        <v>43905</v>
      </c>
      <c r="D29" s="51">
        <v>43922</v>
      </c>
      <c r="E29" s="51">
        <v>43924</v>
      </c>
      <c r="F29" s="16" t="s">
        <v>257</v>
      </c>
      <c r="G29" s="32" t="s">
        <v>624</v>
      </c>
    </row>
    <row r="30" spans="1:7" x14ac:dyDescent="0.2">
      <c r="A30" s="31" t="s">
        <v>147</v>
      </c>
      <c r="B30" s="32" t="s">
        <v>306</v>
      </c>
      <c r="C30" s="51">
        <v>43917</v>
      </c>
      <c r="D30" s="51">
        <v>43936</v>
      </c>
      <c r="E30" s="51">
        <v>43936</v>
      </c>
      <c r="F30" s="16" t="s">
        <v>258</v>
      </c>
      <c r="G30" s="32" t="s">
        <v>623</v>
      </c>
    </row>
    <row r="31" spans="1:7" x14ac:dyDescent="0.2">
      <c r="A31" s="31" t="s">
        <v>147</v>
      </c>
      <c r="B31" s="32" t="s">
        <v>307</v>
      </c>
      <c r="C31" s="51">
        <v>43947</v>
      </c>
      <c r="D31" s="51">
        <v>43966</v>
      </c>
      <c r="E31" s="51">
        <v>43966</v>
      </c>
      <c r="F31" s="16" t="s">
        <v>259</v>
      </c>
      <c r="G31" s="32" t="s">
        <v>624</v>
      </c>
    </row>
    <row r="32" spans="1:7" x14ac:dyDescent="0.2">
      <c r="A32" s="31" t="s">
        <v>147</v>
      </c>
      <c r="B32" s="32" t="s">
        <v>308</v>
      </c>
      <c r="C32" s="51">
        <v>43987</v>
      </c>
      <c r="D32" s="51">
        <v>44006</v>
      </c>
      <c r="E32" s="51">
        <v>44006</v>
      </c>
      <c r="F32" s="27" t="s">
        <v>277</v>
      </c>
      <c r="G32" s="32" t="s">
        <v>623</v>
      </c>
    </row>
    <row r="33" spans="1:9" x14ac:dyDescent="0.2">
      <c r="A33" s="31" t="s">
        <v>147</v>
      </c>
      <c r="B33" s="32" t="s">
        <v>308</v>
      </c>
      <c r="C33" s="51">
        <v>43987</v>
      </c>
      <c r="D33" s="51">
        <v>44006</v>
      </c>
      <c r="E33" s="51">
        <v>44006</v>
      </c>
      <c r="F33" s="27" t="s">
        <v>278</v>
      </c>
      <c r="G33" s="32" t="s">
        <v>623</v>
      </c>
      <c r="I33" t="s">
        <v>205</v>
      </c>
    </row>
    <row r="34" spans="1:9" x14ac:dyDescent="0.2">
      <c r="A34" s="31" t="s">
        <v>147</v>
      </c>
      <c r="B34" s="32" t="s">
        <v>308</v>
      </c>
      <c r="C34" s="51">
        <v>43987</v>
      </c>
      <c r="D34" s="51">
        <v>44006</v>
      </c>
      <c r="E34" s="51">
        <v>44006</v>
      </c>
      <c r="F34" s="27" t="s">
        <v>279</v>
      </c>
      <c r="G34" s="32" t="s">
        <v>623</v>
      </c>
    </row>
    <row r="35" spans="1:9" x14ac:dyDescent="0.2">
      <c r="A35" s="31" t="s">
        <v>147</v>
      </c>
      <c r="B35" s="32" t="s">
        <v>308</v>
      </c>
      <c r="C35" s="51">
        <v>43987</v>
      </c>
      <c r="D35" s="51">
        <v>44006</v>
      </c>
      <c r="E35" s="51">
        <v>44006</v>
      </c>
      <c r="F35" s="27" t="s">
        <v>280</v>
      </c>
      <c r="G35" s="32" t="s">
        <v>623</v>
      </c>
    </row>
    <row r="36" spans="1:9" x14ac:dyDescent="0.2">
      <c r="A36" s="31" t="s">
        <v>147</v>
      </c>
      <c r="B36" s="32" t="s">
        <v>309</v>
      </c>
      <c r="C36" s="51">
        <v>44011</v>
      </c>
      <c r="D36" s="51">
        <v>44029</v>
      </c>
      <c r="E36" s="51">
        <v>44030</v>
      </c>
      <c r="F36" s="27" t="s">
        <v>284</v>
      </c>
      <c r="G36" s="32" t="s">
        <v>624</v>
      </c>
    </row>
    <row r="37" spans="1:9" x14ac:dyDescent="0.2">
      <c r="A37" s="31" t="s">
        <v>147</v>
      </c>
      <c r="B37" s="32" t="s">
        <v>309</v>
      </c>
      <c r="C37" s="51">
        <v>44011</v>
      </c>
      <c r="D37" s="51">
        <v>44029</v>
      </c>
      <c r="E37" s="51">
        <v>44030</v>
      </c>
      <c r="F37" s="27" t="s">
        <v>285</v>
      </c>
      <c r="G37" s="32" t="s">
        <v>624</v>
      </c>
    </row>
    <row r="38" spans="1:9" x14ac:dyDescent="0.2">
      <c r="A38" s="31" t="s">
        <v>147</v>
      </c>
      <c r="B38" s="32" t="s">
        <v>310</v>
      </c>
      <c r="C38" s="51">
        <v>44045</v>
      </c>
      <c r="D38" s="51">
        <v>44064</v>
      </c>
      <c r="E38" s="51">
        <v>44064</v>
      </c>
      <c r="F38" s="27" t="s">
        <v>286</v>
      </c>
      <c r="G38" s="32" t="s">
        <v>623</v>
      </c>
    </row>
    <row r="39" spans="1:9" x14ac:dyDescent="0.2">
      <c r="A39" s="31" t="s">
        <v>147</v>
      </c>
      <c r="B39" s="32" t="s">
        <v>311</v>
      </c>
      <c r="C39" s="51">
        <v>44065</v>
      </c>
      <c r="D39" s="51">
        <v>44084</v>
      </c>
      <c r="E39" s="51">
        <v>44084</v>
      </c>
      <c r="F39" s="27" t="s">
        <v>287</v>
      </c>
      <c r="G39" s="32" t="s">
        <v>623</v>
      </c>
    </row>
    <row r="40" spans="1:9" x14ac:dyDescent="0.2">
      <c r="A40" s="31" t="s">
        <v>147</v>
      </c>
      <c r="B40" s="32" t="s">
        <v>312</v>
      </c>
      <c r="C40" s="51">
        <v>44096</v>
      </c>
      <c r="D40" s="51">
        <v>44115</v>
      </c>
      <c r="E40" s="51">
        <v>44115</v>
      </c>
      <c r="F40" s="27" t="s">
        <v>288</v>
      </c>
      <c r="G40" s="32" t="s">
        <v>624</v>
      </c>
    </row>
    <row r="41" spans="1:9" x14ac:dyDescent="0.2">
      <c r="A41" s="31" t="s">
        <v>147</v>
      </c>
      <c r="B41" s="32" t="s">
        <v>313</v>
      </c>
      <c r="C41" s="51">
        <v>44147</v>
      </c>
      <c r="D41" s="51">
        <v>44166</v>
      </c>
      <c r="E41" s="51">
        <v>44166</v>
      </c>
      <c r="F41" s="27" t="s">
        <v>289</v>
      </c>
      <c r="G41" s="32" t="s">
        <v>624</v>
      </c>
    </row>
    <row r="42" spans="1:9" x14ac:dyDescent="0.2">
      <c r="A42" s="31" t="s">
        <v>766</v>
      </c>
      <c r="B42" s="32" t="s">
        <v>799</v>
      </c>
      <c r="C42" s="51">
        <v>44152</v>
      </c>
      <c r="D42" s="51">
        <v>44179</v>
      </c>
      <c r="E42" s="51">
        <v>44176</v>
      </c>
      <c r="F42" s="27" t="s">
        <v>700</v>
      </c>
      <c r="G42" s="32" t="s">
        <v>624</v>
      </c>
      <c r="H42" s="1"/>
    </row>
    <row r="43" spans="1:9" x14ac:dyDescent="0.2">
      <c r="A43" s="31" t="s">
        <v>766</v>
      </c>
      <c r="B43" s="32" t="s">
        <v>799</v>
      </c>
      <c r="C43" s="51">
        <v>44152</v>
      </c>
      <c r="D43" s="51">
        <v>44179</v>
      </c>
      <c r="E43" s="51">
        <v>44176</v>
      </c>
      <c r="F43" s="27" t="s">
        <v>701</v>
      </c>
      <c r="G43" s="32" t="s">
        <v>624</v>
      </c>
      <c r="H43" s="1"/>
    </row>
    <row r="44" spans="1:9" x14ac:dyDescent="0.2">
      <c r="A44" s="31" t="s">
        <v>766</v>
      </c>
      <c r="B44" s="32" t="s">
        <v>799</v>
      </c>
      <c r="C44" s="51">
        <v>44152</v>
      </c>
      <c r="D44" s="51">
        <v>44179</v>
      </c>
      <c r="E44" s="51">
        <v>44176</v>
      </c>
      <c r="F44" s="27" t="s">
        <v>702</v>
      </c>
      <c r="G44" s="32" t="s">
        <v>624</v>
      </c>
      <c r="H44" s="1"/>
    </row>
    <row r="45" spans="1:9" x14ac:dyDescent="0.2">
      <c r="A45" s="31" t="s">
        <v>766</v>
      </c>
      <c r="B45" s="32" t="s">
        <v>799</v>
      </c>
      <c r="C45" s="51">
        <v>44152</v>
      </c>
      <c r="D45" s="51">
        <v>44179</v>
      </c>
      <c r="E45" s="51">
        <v>44176</v>
      </c>
      <c r="F45" s="27" t="s">
        <v>703</v>
      </c>
      <c r="G45" s="32" t="s">
        <v>624</v>
      </c>
      <c r="H45" s="1"/>
    </row>
    <row r="46" spans="1:9" x14ac:dyDescent="0.2">
      <c r="A46" s="31" t="s">
        <v>766</v>
      </c>
      <c r="B46" s="32" t="s">
        <v>799</v>
      </c>
      <c r="C46" s="51">
        <v>44152</v>
      </c>
      <c r="D46" s="51">
        <v>44179</v>
      </c>
      <c r="E46" s="51">
        <v>44176</v>
      </c>
      <c r="F46" s="27" t="s">
        <v>704</v>
      </c>
      <c r="G46" s="32" t="s">
        <v>624</v>
      </c>
      <c r="H46" s="1"/>
    </row>
    <row r="47" spans="1:9" x14ac:dyDescent="0.2">
      <c r="A47" s="31" t="s">
        <v>766</v>
      </c>
      <c r="B47" s="32" t="s">
        <v>799</v>
      </c>
      <c r="C47" s="51">
        <v>44152</v>
      </c>
      <c r="D47" s="51">
        <v>44179</v>
      </c>
      <c r="E47" s="51">
        <v>44176</v>
      </c>
      <c r="F47" s="27" t="s">
        <v>705</v>
      </c>
      <c r="G47" s="32" t="s">
        <v>624</v>
      </c>
      <c r="H47" s="1"/>
    </row>
    <row r="48" spans="1:9" x14ac:dyDescent="0.2">
      <c r="A48" s="31" t="s">
        <v>767</v>
      </c>
      <c r="B48" s="32" t="s">
        <v>800</v>
      </c>
      <c r="C48" s="51">
        <v>44187</v>
      </c>
      <c r="D48" s="51">
        <v>44216</v>
      </c>
      <c r="E48" s="51">
        <v>44217</v>
      </c>
      <c r="F48" s="27" t="s">
        <v>706</v>
      </c>
      <c r="G48" s="32" t="s">
        <v>623</v>
      </c>
      <c r="H48" s="1"/>
    </row>
    <row r="49" spans="1:8" x14ac:dyDescent="0.2">
      <c r="A49" s="31" t="s">
        <v>767</v>
      </c>
      <c r="B49" s="32" t="s">
        <v>800</v>
      </c>
      <c r="C49" s="51">
        <v>44187</v>
      </c>
      <c r="D49" s="51">
        <v>44216</v>
      </c>
      <c r="E49" s="51">
        <v>44217</v>
      </c>
      <c r="F49" s="27" t="s">
        <v>707</v>
      </c>
      <c r="G49" s="32" t="s">
        <v>623</v>
      </c>
      <c r="H49" s="1"/>
    </row>
    <row r="50" spans="1:8" x14ac:dyDescent="0.2">
      <c r="A50" s="31" t="s">
        <v>767</v>
      </c>
      <c r="B50" s="32" t="s">
        <v>800</v>
      </c>
      <c r="C50" s="51">
        <v>44187</v>
      </c>
      <c r="D50" s="51">
        <v>44216</v>
      </c>
      <c r="E50" s="51">
        <v>44217</v>
      </c>
      <c r="F50" s="27" t="s">
        <v>708</v>
      </c>
      <c r="G50" s="32" t="s">
        <v>623</v>
      </c>
      <c r="H50" s="1"/>
    </row>
    <row r="51" spans="1:8" x14ac:dyDescent="0.2">
      <c r="A51" s="31" t="s">
        <v>767</v>
      </c>
      <c r="B51" s="32" t="s">
        <v>800</v>
      </c>
      <c r="C51" s="51">
        <v>44187</v>
      </c>
      <c r="D51" s="51">
        <v>44216</v>
      </c>
      <c r="E51" s="51">
        <v>44217</v>
      </c>
      <c r="F51" s="27" t="s">
        <v>709</v>
      </c>
      <c r="G51" s="32" t="s">
        <v>623</v>
      </c>
      <c r="H51" s="1"/>
    </row>
    <row r="52" spans="1:8" x14ac:dyDescent="0.2">
      <c r="A52" s="31" t="s">
        <v>767</v>
      </c>
      <c r="B52" s="32" t="s">
        <v>800</v>
      </c>
      <c r="C52" s="51">
        <v>44187</v>
      </c>
      <c r="D52" s="51">
        <v>44216</v>
      </c>
      <c r="E52" s="51">
        <v>44217</v>
      </c>
      <c r="F52" s="27" t="s">
        <v>710</v>
      </c>
      <c r="G52" s="32" t="s">
        <v>623</v>
      </c>
      <c r="H52" s="1"/>
    </row>
    <row r="53" spans="1:8" x14ac:dyDescent="0.2">
      <c r="A53" s="31" t="s">
        <v>767</v>
      </c>
      <c r="B53" s="32" t="s">
        <v>800</v>
      </c>
      <c r="C53" s="51">
        <v>44187</v>
      </c>
      <c r="D53" s="51">
        <v>44216</v>
      </c>
      <c r="E53" s="51">
        <v>44217</v>
      </c>
      <c r="F53" s="27" t="s">
        <v>711</v>
      </c>
      <c r="G53" s="32" t="s">
        <v>623</v>
      </c>
      <c r="H53" s="1"/>
    </row>
    <row r="54" spans="1:8" x14ac:dyDescent="0.2">
      <c r="A54" s="31" t="s">
        <v>767</v>
      </c>
      <c r="B54" s="32" t="s">
        <v>800</v>
      </c>
      <c r="C54" s="51">
        <v>44187</v>
      </c>
      <c r="D54" s="51">
        <v>44216</v>
      </c>
      <c r="E54" s="51">
        <v>44217</v>
      </c>
      <c r="F54" s="27" t="s">
        <v>712</v>
      </c>
      <c r="G54" s="32" t="s">
        <v>623</v>
      </c>
      <c r="H54" s="1"/>
    </row>
    <row r="55" spans="1:8" x14ac:dyDescent="0.2">
      <c r="A55" s="31" t="s">
        <v>767</v>
      </c>
      <c r="B55" s="32" t="s">
        <v>800</v>
      </c>
      <c r="C55" s="51">
        <v>44187</v>
      </c>
      <c r="D55" s="51">
        <v>44216</v>
      </c>
      <c r="E55" s="51">
        <v>44217</v>
      </c>
      <c r="F55" s="27" t="s">
        <v>713</v>
      </c>
      <c r="G55" s="32" t="s">
        <v>623</v>
      </c>
      <c r="H55" s="1"/>
    </row>
    <row r="56" spans="1:8" x14ac:dyDescent="0.2">
      <c r="A56" s="31" t="s">
        <v>767</v>
      </c>
      <c r="B56" s="32" t="s">
        <v>800</v>
      </c>
      <c r="C56" s="51">
        <v>44187</v>
      </c>
      <c r="D56" s="51">
        <v>44216</v>
      </c>
      <c r="E56" s="51">
        <v>44217</v>
      </c>
      <c r="F56" s="27" t="s">
        <v>714</v>
      </c>
      <c r="G56" s="32" t="s">
        <v>623</v>
      </c>
      <c r="H56" s="1"/>
    </row>
    <row r="57" spans="1:8" x14ac:dyDescent="0.2">
      <c r="A57" s="31" t="s">
        <v>768</v>
      </c>
      <c r="B57" s="32" t="s">
        <v>801</v>
      </c>
      <c r="C57" s="51">
        <v>44194</v>
      </c>
      <c r="D57" s="51">
        <f>E57</f>
        <v>44214</v>
      </c>
      <c r="E57" s="51">
        <v>44214</v>
      </c>
      <c r="F57" s="27" t="s">
        <v>715</v>
      </c>
      <c r="G57" s="32" t="s">
        <v>623</v>
      </c>
      <c r="H57" s="1"/>
    </row>
    <row r="58" spans="1:8" x14ac:dyDescent="0.2">
      <c r="A58" s="31" t="s">
        <v>768</v>
      </c>
      <c r="B58" s="32" t="s">
        <v>801</v>
      </c>
      <c r="C58" s="51">
        <v>44194</v>
      </c>
      <c r="D58" s="51">
        <f>E58</f>
        <v>44214</v>
      </c>
      <c r="E58" s="51">
        <v>44214</v>
      </c>
      <c r="F58" s="27" t="s">
        <v>716</v>
      </c>
      <c r="G58" s="32" t="s">
        <v>623</v>
      </c>
      <c r="H58" s="1"/>
    </row>
    <row r="59" spans="1:8" x14ac:dyDescent="0.2">
      <c r="A59" s="31" t="s">
        <v>769</v>
      </c>
      <c r="B59" s="32" t="s">
        <v>802</v>
      </c>
      <c r="C59" s="51">
        <v>44201</v>
      </c>
      <c r="D59" s="51">
        <v>44236</v>
      </c>
      <c r="E59" s="51">
        <v>44236</v>
      </c>
      <c r="F59" s="27" t="s">
        <v>717</v>
      </c>
      <c r="G59" s="32" t="s">
        <v>624</v>
      </c>
      <c r="H59" s="1"/>
    </row>
    <row r="60" spans="1:8" x14ac:dyDescent="0.2">
      <c r="A60" s="31" t="s">
        <v>770</v>
      </c>
      <c r="B60" s="32" t="s">
        <v>803</v>
      </c>
      <c r="C60" s="51">
        <v>44211</v>
      </c>
      <c r="D60" s="51">
        <v>44246</v>
      </c>
      <c r="E60" s="51">
        <v>44246</v>
      </c>
      <c r="F60" s="27" t="s">
        <v>718</v>
      </c>
      <c r="G60" s="32" t="s">
        <v>624</v>
      </c>
      <c r="H60" s="1"/>
    </row>
    <row r="61" spans="1:8" x14ac:dyDescent="0.2">
      <c r="A61" s="31" t="s">
        <v>770</v>
      </c>
      <c r="B61" s="32" t="s">
        <v>803</v>
      </c>
      <c r="C61" s="51">
        <v>44211</v>
      </c>
      <c r="D61" s="51">
        <v>44246</v>
      </c>
      <c r="E61" s="51">
        <v>44246</v>
      </c>
      <c r="F61" s="27" t="s">
        <v>719</v>
      </c>
      <c r="G61" s="32" t="s">
        <v>624</v>
      </c>
      <c r="H61" s="1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3BEA-BC5D-5F4A-A847-2C11A6447172}">
  <dimension ref="A1:H32"/>
  <sheetViews>
    <sheetView workbookViewId="0">
      <selection activeCell="F22" sqref="F22"/>
    </sheetView>
  </sheetViews>
  <sheetFormatPr baseColWidth="10" defaultRowHeight="16" x14ac:dyDescent="0.2"/>
  <cols>
    <col min="1" max="1" width="12.6640625" style="32" bestFit="1" customWidth="1"/>
    <col min="2" max="2" width="13.1640625" style="32" bestFit="1" customWidth="1"/>
    <col min="3" max="3" width="23" style="34" bestFit="1" customWidth="1"/>
    <col min="4" max="4" width="10.83203125" style="32" bestFit="1" customWidth="1"/>
    <col min="5" max="5" width="10" bestFit="1" customWidth="1"/>
    <col min="6" max="6" width="12.6640625" bestFit="1" customWidth="1"/>
    <col min="7" max="7" width="10.33203125" style="32" bestFit="1" customWidth="1"/>
    <col min="8" max="8" width="9" bestFit="1" customWidth="1"/>
  </cols>
  <sheetData>
    <row r="1" spans="1:8" x14ac:dyDescent="0.2">
      <c r="A1" s="37" t="s">
        <v>471</v>
      </c>
      <c r="B1" s="38" t="s">
        <v>28</v>
      </c>
      <c r="C1" s="39" t="s">
        <v>38</v>
      </c>
      <c r="D1" s="38" t="s">
        <v>39</v>
      </c>
      <c r="E1" s="18" t="s">
        <v>472</v>
      </c>
      <c r="F1" s="18" t="s">
        <v>473</v>
      </c>
      <c r="G1" s="38" t="s">
        <v>56</v>
      </c>
      <c r="H1" s="19" t="s">
        <v>433</v>
      </c>
    </row>
    <row r="2" spans="1:8" x14ac:dyDescent="0.2">
      <c r="A2" s="31" t="s">
        <v>165</v>
      </c>
      <c r="B2" s="31" t="s">
        <v>170</v>
      </c>
      <c r="C2" s="34" t="s">
        <v>314</v>
      </c>
      <c r="D2" s="31" t="s">
        <v>180</v>
      </c>
      <c r="E2" s="1">
        <v>20</v>
      </c>
      <c r="F2" s="1">
        <v>3</v>
      </c>
      <c r="G2" s="31" t="s">
        <v>631</v>
      </c>
      <c r="H2" s="23">
        <v>34.199999999999996</v>
      </c>
    </row>
    <row r="3" spans="1:8" x14ac:dyDescent="0.2">
      <c r="A3" s="31" t="s">
        <v>166</v>
      </c>
      <c r="B3" s="31" t="s">
        <v>171</v>
      </c>
      <c r="C3" s="34" t="s">
        <v>315</v>
      </c>
      <c r="D3" s="31" t="s">
        <v>180</v>
      </c>
      <c r="E3" s="1">
        <v>25</v>
      </c>
      <c r="F3" s="1">
        <v>2</v>
      </c>
      <c r="G3" s="31" t="s">
        <v>632</v>
      </c>
      <c r="H3" s="23">
        <v>12</v>
      </c>
    </row>
    <row r="4" spans="1:8" x14ac:dyDescent="0.2">
      <c r="A4" s="31" t="s">
        <v>167</v>
      </c>
      <c r="B4" s="31" t="s">
        <v>172</v>
      </c>
      <c r="C4" s="34" t="s">
        <v>181</v>
      </c>
      <c r="D4" s="31" t="s">
        <v>180</v>
      </c>
      <c r="E4" s="1">
        <v>15</v>
      </c>
      <c r="F4" s="1">
        <v>4</v>
      </c>
      <c r="G4" s="31" t="s">
        <v>633</v>
      </c>
      <c r="H4" s="23">
        <v>22.2</v>
      </c>
    </row>
    <row r="5" spans="1:8" x14ac:dyDescent="0.2">
      <c r="A5" s="31" t="s">
        <v>168</v>
      </c>
      <c r="B5" s="31" t="s">
        <v>173</v>
      </c>
      <c r="C5" s="34" t="s">
        <v>183</v>
      </c>
      <c r="D5" s="31" t="s">
        <v>330</v>
      </c>
      <c r="E5" s="1">
        <v>80</v>
      </c>
      <c r="F5" s="1">
        <v>20</v>
      </c>
      <c r="G5" s="31" t="s">
        <v>634</v>
      </c>
      <c r="H5" s="23">
        <v>13.2</v>
      </c>
    </row>
    <row r="6" spans="1:8" x14ac:dyDescent="0.2">
      <c r="A6" s="31" t="s">
        <v>169</v>
      </c>
      <c r="B6" s="31" t="s">
        <v>174</v>
      </c>
      <c r="C6" s="34" t="s">
        <v>184</v>
      </c>
      <c r="D6" s="31" t="s">
        <v>331</v>
      </c>
      <c r="E6" s="1">
        <v>15</v>
      </c>
      <c r="F6" s="1">
        <v>2</v>
      </c>
      <c r="G6" s="31" t="s">
        <v>669</v>
      </c>
      <c r="H6" s="23">
        <v>213.6</v>
      </c>
    </row>
    <row r="7" spans="1:8" x14ac:dyDescent="0.2">
      <c r="A7" s="31" t="s">
        <v>332</v>
      </c>
      <c r="B7" s="31" t="s">
        <v>333</v>
      </c>
      <c r="C7" s="34" t="s">
        <v>182</v>
      </c>
      <c r="D7" s="31" t="s">
        <v>180</v>
      </c>
      <c r="E7" s="1">
        <v>80</v>
      </c>
      <c r="F7" s="1">
        <v>35</v>
      </c>
      <c r="G7" s="31" t="s">
        <v>633</v>
      </c>
      <c r="H7" s="23">
        <v>69</v>
      </c>
    </row>
    <row r="8" spans="1:8" x14ac:dyDescent="0.2">
      <c r="A8" s="31" t="s">
        <v>334</v>
      </c>
      <c r="B8" s="31" t="s">
        <v>335</v>
      </c>
      <c r="C8" s="34" t="s">
        <v>336</v>
      </c>
      <c r="D8" s="31" t="s">
        <v>180</v>
      </c>
      <c r="E8" s="1">
        <v>65</v>
      </c>
      <c r="F8" s="1">
        <v>23</v>
      </c>
      <c r="G8" s="31" t="s">
        <v>634</v>
      </c>
      <c r="H8" s="23">
        <v>159</v>
      </c>
    </row>
    <row r="9" spans="1:8" x14ac:dyDescent="0.2">
      <c r="A9" s="31" t="s">
        <v>337</v>
      </c>
      <c r="B9" s="31" t="s">
        <v>338</v>
      </c>
      <c r="C9" s="34" t="s">
        <v>339</v>
      </c>
      <c r="D9" s="31" t="s">
        <v>180</v>
      </c>
      <c r="E9" s="1">
        <v>38</v>
      </c>
      <c r="F9" s="1">
        <v>4</v>
      </c>
      <c r="G9" s="31" t="s">
        <v>669</v>
      </c>
      <c r="H9" s="23">
        <v>15</v>
      </c>
    </row>
    <row r="10" spans="1:8" x14ac:dyDescent="0.2">
      <c r="A10" s="31" t="s">
        <v>340</v>
      </c>
      <c r="B10" s="31" t="s">
        <v>341</v>
      </c>
      <c r="C10" s="34" t="s">
        <v>342</v>
      </c>
      <c r="D10" s="31" t="s">
        <v>343</v>
      </c>
      <c r="E10" s="1">
        <v>20</v>
      </c>
      <c r="F10" s="1">
        <v>3</v>
      </c>
      <c r="G10" s="31" t="s">
        <v>631</v>
      </c>
      <c r="H10" s="23">
        <v>51</v>
      </c>
    </row>
    <row r="11" spans="1:8" x14ac:dyDescent="0.2">
      <c r="A11" s="31" t="s">
        <v>344</v>
      </c>
      <c r="B11" s="31" t="s">
        <v>345</v>
      </c>
      <c r="C11" s="34" t="s">
        <v>346</v>
      </c>
      <c r="D11" s="31" t="s">
        <v>347</v>
      </c>
      <c r="E11" s="1">
        <v>10</v>
      </c>
      <c r="F11" s="1">
        <v>4</v>
      </c>
      <c r="G11" s="31" t="s">
        <v>632</v>
      </c>
      <c r="H11" s="23">
        <v>69</v>
      </c>
    </row>
    <row r="12" spans="1:8" x14ac:dyDescent="0.2">
      <c r="A12" s="31" t="s">
        <v>348</v>
      </c>
      <c r="B12" s="31" t="s">
        <v>349</v>
      </c>
      <c r="C12" s="34" t="s">
        <v>350</v>
      </c>
      <c r="D12" s="31" t="s">
        <v>351</v>
      </c>
      <c r="E12" s="1">
        <v>40</v>
      </c>
      <c r="F12" s="1">
        <v>12</v>
      </c>
      <c r="G12" s="31" t="s">
        <v>632</v>
      </c>
      <c r="H12" s="23">
        <v>39</v>
      </c>
    </row>
    <row r="13" spans="1:8" x14ac:dyDescent="0.2">
      <c r="A13" s="31" t="s">
        <v>352</v>
      </c>
      <c r="B13" s="31" t="s">
        <v>353</v>
      </c>
      <c r="C13" s="34" t="s">
        <v>354</v>
      </c>
      <c r="D13" s="31" t="s">
        <v>351</v>
      </c>
      <c r="E13" s="1">
        <v>35</v>
      </c>
      <c r="F13" s="1">
        <v>2</v>
      </c>
      <c r="G13" s="31" t="s">
        <v>632</v>
      </c>
      <c r="H13" s="23">
        <v>27</v>
      </c>
    </row>
    <row r="14" spans="1:8" x14ac:dyDescent="0.2">
      <c r="A14" s="31" t="s">
        <v>355</v>
      </c>
      <c r="B14" s="31" t="s">
        <v>356</v>
      </c>
      <c r="C14" s="34" t="s">
        <v>357</v>
      </c>
      <c r="D14" s="31" t="s">
        <v>351</v>
      </c>
      <c r="E14" s="1">
        <v>6</v>
      </c>
      <c r="F14" s="1">
        <v>1</v>
      </c>
      <c r="G14" s="31" t="s">
        <v>631</v>
      </c>
      <c r="H14" s="23">
        <v>21</v>
      </c>
    </row>
    <row r="15" spans="1:8" x14ac:dyDescent="0.2">
      <c r="A15" s="31" t="s">
        <v>358</v>
      </c>
      <c r="B15" s="31" t="s">
        <v>359</v>
      </c>
      <c r="C15" s="34" t="s">
        <v>360</v>
      </c>
      <c r="D15" s="31" t="s">
        <v>351</v>
      </c>
      <c r="E15" s="1">
        <v>7</v>
      </c>
      <c r="F15" s="1">
        <v>1</v>
      </c>
      <c r="G15" s="31" t="s">
        <v>632</v>
      </c>
      <c r="H15" s="23">
        <v>16.8</v>
      </c>
    </row>
    <row r="16" spans="1:8" x14ac:dyDescent="0.2">
      <c r="A16" s="31" t="s">
        <v>361</v>
      </c>
      <c r="B16" s="31" t="s">
        <v>362</v>
      </c>
      <c r="C16" s="34" t="s">
        <v>363</v>
      </c>
      <c r="D16" s="31" t="s">
        <v>351</v>
      </c>
      <c r="E16" s="1">
        <v>12</v>
      </c>
      <c r="F16" s="1">
        <v>1</v>
      </c>
      <c r="G16" s="31" t="s">
        <v>632</v>
      </c>
      <c r="H16" s="23">
        <v>9</v>
      </c>
    </row>
    <row r="17" spans="1:8" x14ac:dyDescent="0.2">
      <c r="A17" s="31" t="s">
        <v>364</v>
      </c>
      <c r="B17" s="31" t="s">
        <v>365</v>
      </c>
      <c r="C17" s="34" t="s">
        <v>366</v>
      </c>
      <c r="D17" s="31" t="s">
        <v>367</v>
      </c>
      <c r="E17" s="1">
        <v>20</v>
      </c>
      <c r="F17" s="1">
        <v>8</v>
      </c>
      <c r="G17" s="31" t="s">
        <v>632</v>
      </c>
      <c r="H17" s="23">
        <v>69</v>
      </c>
    </row>
    <row r="18" spans="1:8" x14ac:dyDescent="0.2">
      <c r="A18" s="31" t="s">
        <v>368</v>
      </c>
      <c r="B18" s="31" t="s">
        <v>369</v>
      </c>
      <c r="C18" s="34" t="s">
        <v>370</v>
      </c>
      <c r="D18" s="31" t="s">
        <v>367</v>
      </c>
      <c r="E18" s="1">
        <v>20</v>
      </c>
      <c r="F18" s="1">
        <v>6</v>
      </c>
      <c r="G18" s="31" t="s">
        <v>631</v>
      </c>
      <c r="H18" s="23">
        <v>72</v>
      </c>
    </row>
    <row r="19" spans="1:8" x14ac:dyDescent="0.2">
      <c r="A19" s="31" t="s">
        <v>371</v>
      </c>
      <c r="B19" s="31" t="s">
        <v>372</v>
      </c>
      <c r="C19" s="34" t="s">
        <v>373</v>
      </c>
      <c r="D19" s="31" t="s">
        <v>367</v>
      </c>
      <c r="E19" s="1">
        <v>50</v>
      </c>
      <c r="F19" s="1">
        <v>18</v>
      </c>
      <c r="G19" s="31" t="s">
        <v>631</v>
      </c>
      <c r="H19" s="23">
        <v>399</v>
      </c>
    </row>
    <row r="20" spans="1:8" x14ac:dyDescent="0.2">
      <c r="A20" s="31" t="s">
        <v>374</v>
      </c>
      <c r="B20" s="31" t="s">
        <v>375</v>
      </c>
      <c r="C20" s="34" t="s">
        <v>376</v>
      </c>
      <c r="D20" s="31" t="s">
        <v>377</v>
      </c>
      <c r="E20" s="1">
        <v>30</v>
      </c>
      <c r="F20" s="1">
        <v>13</v>
      </c>
      <c r="G20" s="31" t="s">
        <v>631</v>
      </c>
      <c r="H20" s="23">
        <v>207</v>
      </c>
    </row>
    <row r="21" spans="1:8" x14ac:dyDescent="0.2">
      <c r="A21" s="31" t="s">
        <v>378</v>
      </c>
      <c r="B21" s="31" t="s">
        <v>379</v>
      </c>
      <c r="C21" s="34" t="s">
        <v>380</v>
      </c>
      <c r="D21" s="31" t="s">
        <v>377</v>
      </c>
      <c r="E21" s="1">
        <v>24</v>
      </c>
      <c r="F21" s="1">
        <v>13</v>
      </c>
      <c r="G21" s="31" t="s">
        <v>631</v>
      </c>
      <c r="H21" s="23">
        <v>153</v>
      </c>
    </row>
    <row r="22" spans="1:8" x14ac:dyDescent="0.2">
      <c r="A22" s="31" t="s">
        <v>381</v>
      </c>
      <c r="B22" s="31" t="s">
        <v>382</v>
      </c>
      <c r="C22" s="34" t="s">
        <v>383</v>
      </c>
      <c r="D22" s="31" t="s">
        <v>377</v>
      </c>
      <c r="E22" s="1">
        <v>40</v>
      </c>
      <c r="F22" s="1">
        <v>2</v>
      </c>
      <c r="G22" s="31" t="s">
        <v>634</v>
      </c>
      <c r="H22" s="23">
        <v>273</v>
      </c>
    </row>
    <row r="23" spans="1:8" x14ac:dyDescent="0.2">
      <c r="A23" s="31" t="s">
        <v>384</v>
      </c>
      <c r="B23" s="31" t="s">
        <v>385</v>
      </c>
      <c r="C23" s="34" t="s">
        <v>386</v>
      </c>
      <c r="D23" s="31" t="s">
        <v>180</v>
      </c>
      <c r="E23" s="1">
        <v>25</v>
      </c>
      <c r="F23" s="1">
        <v>3</v>
      </c>
      <c r="G23" s="31" t="s">
        <v>669</v>
      </c>
      <c r="H23" s="23">
        <v>129</v>
      </c>
    </row>
    <row r="24" spans="1:8" x14ac:dyDescent="0.2">
      <c r="A24" s="31" t="s">
        <v>387</v>
      </c>
      <c r="B24" s="31" t="s">
        <v>388</v>
      </c>
      <c r="C24" s="34" t="s">
        <v>389</v>
      </c>
      <c r="D24" s="31" t="s">
        <v>180</v>
      </c>
      <c r="E24" s="1">
        <v>18</v>
      </c>
      <c r="F24" s="1">
        <v>2</v>
      </c>
      <c r="G24" s="31" t="s">
        <v>633</v>
      </c>
      <c r="H24" s="23">
        <v>270</v>
      </c>
    </row>
    <row r="25" spans="1:8" x14ac:dyDescent="0.2">
      <c r="A25" s="31" t="s">
        <v>390</v>
      </c>
      <c r="B25" s="31" t="s">
        <v>391</v>
      </c>
      <c r="C25" s="34" t="s">
        <v>392</v>
      </c>
      <c r="D25" s="31" t="s">
        <v>393</v>
      </c>
      <c r="E25" s="1">
        <v>70</v>
      </c>
      <c r="F25" s="1">
        <v>30</v>
      </c>
      <c r="G25" s="31" t="s">
        <v>634</v>
      </c>
      <c r="H25" s="23">
        <v>51</v>
      </c>
    </row>
    <row r="26" spans="1:8" x14ac:dyDescent="0.2">
      <c r="A26" s="31" t="s">
        <v>394</v>
      </c>
      <c r="B26" s="31" t="s">
        <v>395</v>
      </c>
      <c r="C26" s="34" t="s">
        <v>396</v>
      </c>
      <c r="D26" s="31" t="s">
        <v>393</v>
      </c>
      <c r="E26" s="1">
        <v>45</v>
      </c>
      <c r="F26" s="1">
        <v>23</v>
      </c>
      <c r="G26" s="31" t="s">
        <v>669</v>
      </c>
      <c r="H26" s="23">
        <v>210</v>
      </c>
    </row>
    <row r="27" spans="1:8" x14ac:dyDescent="0.2">
      <c r="A27" s="31" t="s">
        <v>397</v>
      </c>
      <c r="B27" s="31" t="s">
        <v>398</v>
      </c>
      <c r="C27" s="34" t="s">
        <v>399</v>
      </c>
      <c r="D27" s="31" t="s">
        <v>400</v>
      </c>
      <c r="E27" s="1">
        <v>20</v>
      </c>
      <c r="F27" s="1">
        <v>7</v>
      </c>
      <c r="G27" s="31" t="s">
        <v>631</v>
      </c>
      <c r="H27" s="23">
        <v>45</v>
      </c>
    </row>
    <row r="28" spans="1:8" x14ac:dyDescent="0.2">
      <c r="A28" s="31" t="s">
        <v>401</v>
      </c>
      <c r="B28" s="31" t="s">
        <v>402</v>
      </c>
      <c r="C28" s="34" t="s">
        <v>403</v>
      </c>
      <c r="D28" s="31" t="s">
        <v>400</v>
      </c>
      <c r="E28" s="1">
        <v>8</v>
      </c>
      <c r="F28" s="1">
        <v>1</v>
      </c>
      <c r="G28" s="31" t="s">
        <v>634</v>
      </c>
      <c r="H28" s="23">
        <v>270</v>
      </c>
    </row>
    <row r="29" spans="1:8" x14ac:dyDescent="0.2">
      <c r="A29" s="31" t="s">
        <v>404</v>
      </c>
      <c r="B29" s="31" t="s">
        <v>405</v>
      </c>
      <c r="C29" s="34" t="s">
        <v>406</v>
      </c>
      <c r="D29" s="31" t="s">
        <v>331</v>
      </c>
      <c r="E29" s="1">
        <v>10</v>
      </c>
      <c r="F29" s="1">
        <v>1</v>
      </c>
      <c r="G29" s="31" t="s">
        <v>669</v>
      </c>
      <c r="H29" s="23">
        <v>15</v>
      </c>
    </row>
    <row r="30" spans="1:8" x14ac:dyDescent="0.2">
      <c r="A30" s="31" t="s">
        <v>407</v>
      </c>
      <c r="B30" s="31" t="s">
        <v>408</v>
      </c>
      <c r="C30" s="34" t="s">
        <v>409</v>
      </c>
      <c r="D30" s="31" t="s">
        <v>331</v>
      </c>
      <c r="E30" s="1">
        <v>28</v>
      </c>
      <c r="F30" s="1">
        <v>5</v>
      </c>
      <c r="G30" s="31" t="s">
        <v>631</v>
      </c>
      <c r="H30" s="23">
        <v>141</v>
      </c>
    </row>
    <row r="31" spans="1:8" x14ac:dyDescent="0.2">
      <c r="G31" s="31"/>
    </row>
    <row r="32" spans="1:8" x14ac:dyDescent="0.2">
      <c r="G32" s="31"/>
    </row>
  </sheetData>
  <phoneticPr fontId="5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5A5E-6075-8D4E-A68C-8B0A198EB267}">
  <dimension ref="A1:H30"/>
  <sheetViews>
    <sheetView tabSelected="1" zoomScaleNormal="110" workbookViewId="0">
      <selection activeCell="D1" sqref="D1:E1048576"/>
    </sheetView>
  </sheetViews>
  <sheetFormatPr baseColWidth="10" defaultRowHeight="16" x14ac:dyDescent="0.2"/>
  <cols>
    <col min="1" max="1" width="10.83203125" style="32"/>
    <col min="2" max="2" width="11.6640625" style="32" bestFit="1" customWidth="1"/>
    <col min="3" max="3" width="11.5" style="32" bestFit="1" customWidth="1"/>
    <col min="4" max="5" width="18.1640625" style="51" bestFit="1" customWidth="1"/>
    <col min="6" max="6" width="23" style="34" bestFit="1" customWidth="1"/>
    <col min="7" max="7" width="7.1640625" style="32" bestFit="1" customWidth="1"/>
  </cols>
  <sheetData>
    <row r="1" spans="1:8" x14ac:dyDescent="0.2">
      <c r="A1" s="36" t="s">
        <v>44</v>
      </c>
      <c r="B1" s="30" t="s">
        <v>12</v>
      </c>
      <c r="C1" s="40" t="s">
        <v>23</v>
      </c>
      <c r="D1" s="50" t="s">
        <v>46</v>
      </c>
      <c r="E1" s="50" t="s">
        <v>47</v>
      </c>
      <c r="F1" s="33" t="s">
        <v>45</v>
      </c>
      <c r="G1" s="30" t="s">
        <v>471</v>
      </c>
      <c r="H1" s="4" t="s">
        <v>42</v>
      </c>
    </row>
    <row r="2" spans="1:8" x14ac:dyDescent="0.2">
      <c r="A2" s="31" t="s">
        <v>175</v>
      </c>
      <c r="B2" s="27" t="s">
        <v>211</v>
      </c>
      <c r="C2" s="16" t="s">
        <v>443</v>
      </c>
      <c r="D2" s="51">
        <v>43840</v>
      </c>
      <c r="E2" s="51">
        <f>D2+1</f>
        <v>43841</v>
      </c>
      <c r="F2" s="34" t="s">
        <v>314</v>
      </c>
      <c r="G2" s="31" t="s">
        <v>165</v>
      </c>
      <c r="H2" s="23">
        <v>57</v>
      </c>
    </row>
    <row r="3" spans="1:8" x14ac:dyDescent="0.2">
      <c r="A3" s="31" t="s">
        <v>175</v>
      </c>
      <c r="B3" s="27" t="s">
        <v>211</v>
      </c>
      <c r="C3" s="16" t="s">
        <v>443</v>
      </c>
      <c r="D3" s="51">
        <v>43840</v>
      </c>
      <c r="E3" s="51">
        <f t="shared" ref="E3:E30" si="0">D3+1</f>
        <v>43841</v>
      </c>
      <c r="F3" s="34" t="s">
        <v>315</v>
      </c>
      <c r="G3" s="31" t="s">
        <v>166</v>
      </c>
      <c r="H3" s="23">
        <v>20</v>
      </c>
    </row>
    <row r="4" spans="1:8" x14ac:dyDescent="0.2">
      <c r="A4" s="31" t="s">
        <v>176</v>
      </c>
      <c r="B4" s="27" t="s">
        <v>211</v>
      </c>
      <c r="C4" s="16" t="s">
        <v>451</v>
      </c>
      <c r="D4" s="51">
        <v>43863</v>
      </c>
      <c r="E4" s="51">
        <f t="shared" si="0"/>
        <v>43864</v>
      </c>
      <c r="F4" s="34" t="s">
        <v>181</v>
      </c>
      <c r="G4" s="31" t="s">
        <v>167</v>
      </c>
      <c r="H4" s="23">
        <v>37</v>
      </c>
    </row>
    <row r="5" spans="1:8" x14ac:dyDescent="0.2">
      <c r="A5" s="31" t="s">
        <v>177</v>
      </c>
      <c r="B5" s="27" t="s">
        <v>211</v>
      </c>
      <c r="C5" s="16" t="s">
        <v>446</v>
      </c>
      <c r="D5" s="51">
        <v>43864</v>
      </c>
      <c r="E5" s="51">
        <f t="shared" si="0"/>
        <v>43865</v>
      </c>
      <c r="F5" s="34" t="s">
        <v>183</v>
      </c>
      <c r="G5" s="31" t="s">
        <v>168</v>
      </c>
      <c r="H5" s="23">
        <v>22</v>
      </c>
    </row>
    <row r="6" spans="1:8" x14ac:dyDescent="0.2">
      <c r="A6" s="31" t="s">
        <v>178</v>
      </c>
      <c r="B6" s="16" t="s">
        <v>208</v>
      </c>
      <c r="C6" s="16" t="s">
        <v>447</v>
      </c>
      <c r="D6" s="51">
        <v>43909</v>
      </c>
      <c r="E6" s="51">
        <f t="shared" si="0"/>
        <v>43910</v>
      </c>
      <c r="F6" s="34" t="s">
        <v>184</v>
      </c>
      <c r="G6" s="31" t="s">
        <v>169</v>
      </c>
      <c r="H6" s="23">
        <v>356</v>
      </c>
    </row>
    <row r="7" spans="1:8" x14ac:dyDescent="0.2">
      <c r="A7" s="31" t="s">
        <v>179</v>
      </c>
      <c r="B7" s="27" t="s">
        <v>211</v>
      </c>
      <c r="C7" s="16" t="s">
        <v>445</v>
      </c>
      <c r="D7" s="51">
        <v>43939</v>
      </c>
      <c r="E7" s="51">
        <f t="shared" si="0"/>
        <v>43940</v>
      </c>
      <c r="F7" s="34" t="s">
        <v>182</v>
      </c>
      <c r="G7" s="31" t="s">
        <v>332</v>
      </c>
      <c r="H7" s="23">
        <v>115</v>
      </c>
    </row>
    <row r="8" spans="1:8" x14ac:dyDescent="0.2">
      <c r="A8" s="31" t="s">
        <v>410</v>
      </c>
      <c r="B8" s="16" t="s">
        <v>209</v>
      </c>
      <c r="C8" s="16" t="s">
        <v>449</v>
      </c>
      <c r="D8" s="51">
        <v>43956</v>
      </c>
      <c r="E8" s="51">
        <f t="shared" si="0"/>
        <v>43957</v>
      </c>
      <c r="F8" s="34" t="s">
        <v>336</v>
      </c>
      <c r="G8" s="31" t="s">
        <v>334</v>
      </c>
      <c r="H8" s="23">
        <v>265</v>
      </c>
    </row>
    <row r="9" spans="1:8" x14ac:dyDescent="0.2">
      <c r="A9" s="31" t="s">
        <v>411</v>
      </c>
      <c r="B9" s="16" t="s">
        <v>208</v>
      </c>
      <c r="C9" s="16" t="s">
        <v>450</v>
      </c>
      <c r="D9" s="51">
        <v>43969</v>
      </c>
      <c r="E9" s="51">
        <f t="shared" si="0"/>
        <v>43970</v>
      </c>
      <c r="F9" s="34" t="s">
        <v>339</v>
      </c>
      <c r="G9" s="31" t="s">
        <v>337</v>
      </c>
      <c r="H9" s="23">
        <v>25</v>
      </c>
    </row>
    <row r="10" spans="1:8" x14ac:dyDescent="0.2">
      <c r="A10" s="31" t="s">
        <v>412</v>
      </c>
      <c r="B10" s="16" t="s">
        <v>208</v>
      </c>
      <c r="C10" s="16" t="s">
        <v>458</v>
      </c>
      <c r="D10" s="51">
        <v>43978</v>
      </c>
      <c r="E10" s="51">
        <f t="shared" si="0"/>
        <v>43979</v>
      </c>
      <c r="F10" s="34" t="s">
        <v>342</v>
      </c>
      <c r="G10" s="31" t="s">
        <v>340</v>
      </c>
      <c r="H10" s="23">
        <v>85</v>
      </c>
    </row>
    <row r="11" spans="1:8" x14ac:dyDescent="0.2">
      <c r="A11" s="31" t="s">
        <v>413</v>
      </c>
      <c r="B11" s="16" t="s">
        <v>209</v>
      </c>
      <c r="C11" s="16" t="s">
        <v>463</v>
      </c>
      <c r="D11" s="51">
        <v>43989</v>
      </c>
      <c r="E11" s="51">
        <f>D11+2</f>
        <v>43991</v>
      </c>
      <c r="F11" s="34" t="s">
        <v>346</v>
      </c>
      <c r="G11" s="31" t="s">
        <v>344</v>
      </c>
      <c r="H11" s="23">
        <v>115</v>
      </c>
    </row>
    <row r="12" spans="1:8" x14ac:dyDescent="0.2">
      <c r="A12" s="31" t="s">
        <v>414</v>
      </c>
      <c r="B12" s="16" t="s">
        <v>208</v>
      </c>
      <c r="C12" s="16" t="s">
        <v>452</v>
      </c>
      <c r="D12" s="51">
        <v>43995</v>
      </c>
      <c r="E12" s="51">
        <f t="shared" ref="E12:E16" si="1">D12+2</f>
        <v>43997</v>
      </c>
      <c r="F12" s="34" t="s">
        <v>350</v>
      </c>
      <c r="G12" s="31" t="s">
        <v>348</v>
      </c>
      <c r="H12" s="23">
        <v>65</v>
      </c>
    </row>
    <row r="13" spans="1:8" x14ac:dyDescent="0.2">
      <c r="A13" s="31" t="s">
        <v>415</v>
      </c>
      <c r="B13" s="16" t="s">
        <v>209</v>
      </c>
      <c r="C13" s="16" t="s">
        <v>456</v>
      </c>
      <c r="D13" s="51">
        <v>44000</v>
      </c>
      <c r="E13" s="51">
        <f t="shared" si="1"/>
        <v>44002</v>
      </c>
      <c r="F13" s="34" t="s">
        <v>354</v>
      </c>
      <c r="G13" s="31" t="s">
        <v>352</v>
      </c>
      <c r="H13" s="23">
        <v>45</v>
      </c>
    </row>
    <row r="14" spans="1:8" x14ac:dyDescent="0.2">
      <c r="A14" s="31" t="s">
        <v>416</v>
      </c>
      <c r="B14" s="16" t="s">
        <v>208</v>
      </c>
      <c r="C14" s="16" t="s">
        <v>448</v>
      </c>
      <c r="D14" s="51">
        <v>44011</v>
      </c>
      <c r="E14" s="51">
        <f t="shared" si="1"/>
        <v>44013</v>
      </c>
      <c r="F14" s="34" t="s">
        <v>357</v>
      </c>
      <c r="G14" s="31" t="s">
        <v>355</v>
      </c>
      <c r="H14" s="23">
        <v>35</v>
      </c>
    </row>
    <row r="15" spans="1:8" x14ac:dyDescent="0.2">
      <c r="A15" s="31" t="s">
        <v>417</v>
      </c>
      <c r="B15" s="16" t="s">
        <v>209</v>
      </c>
      <c r="C15" s="16" t="s">
        <v>467</v>
      </c>
      <c r="D15" s="51">
        <v>44013</v>
      </c>
      <c r="E15" s="51">
        <f t="shared" si="1"/>
        <v>44015</v>
      </c>
      <c r="F15" s="34" t="s">
        <v>360</v>
      </c>
      <c r="G15" s="31" t="s">
        <v>358</v>
      </c>
      <c r="H15" s="23">
        <v>28</v>
      </c>
    </row>
    <row r="16" spans="1:8" x14ac:dyDescent="0.2">
      <c r="A16" s="31" t="s">
        <v>418</v>
      </c>
      <c r="B16" s="16" t="s">
        <v>209</v>
      </c>
      <c r="C16" s="16" t="s">
        <v>453</v>
      </c>
      <c r="D16" s="51">
        <v>44017</v>
      </c>
      <c r="E16" s="51">
        <f t="shared" si="1"/>
        <v>44019</v>
      </c>
      <c r="F16" s="34" t="s">
        <v>363</v>
      </c>
      <c r="G16" s="31" t="s">
        <v>361</v>
      </c>
      <c r="H16" s="23">
        <v>15</v>
      </c>
    </row>
    <row r="17" spans="1:8" x14ac:dyDescent="0.2">
      <c r="A17" s="31" t="s">
        <v>419</v>
      </c>
      <c r="B17" s="27" t="s">
        <v>211</v>
      </c>
      <c r="C17" s="16" t="s">
        <v>454</v>
      </c>
      <c r="D17" s="51">
        <v>44034</v>
      </c>
      <c r="E17" s="51">
        <f t="shared" si="0"/>
        <v>44035</v>
      </c>
      <c r="F17" s="34" t="s">
        <v>366</v>
      </c>
      <c r="G17" s="31" t="s">
        <v>364</v>
      </c>
      <c r="H17" s="23">
        <v>115</v>
      </c>
    </row>
    <row r="18" spans="1:8" x14ac:dyDescent="0.2">
      <c r="A18" s="31" t="s">
        <v>420</v>
      </c>
      <c r="B18" s="27" t="s">
        <v>211</v>
      </c>
      <c r="C18" s="16" t="s">
        <v>455</v>
      </c>
      <c r="D18" s="51">
        <v>44056</v>
      </c>
      <c r="E18" s="51">
        <f t="shared" si="0"/>
        <v>44057</v>
      </c>
      <c r="F18" s="34" t="s">
        <v>370</v>
      </c>
      <c r="G18" s="31" t="s">
        <v>368</v>
      </c>
      <c r="H18" s="23">
        <v>120</v>
      </c>
    </row>
    <row r="19" spans="1:8" x14ac:dyDescent="0.2">
      <c r="A19" s="31" t="s">
        <v>421</v>
      </c>
      <c r="B19" s="27" t="s">
        <v>211</v>
      </c>
      <c r="C19" s="16" t="s">
        <v>456</v>
      </c>
      <c r="D19" s="51">
        <v>44060</v>
      </c>
      <c r="E19" s="51">
        <f>D19+2</f>
        <v>44062</v>
      </c>
      <c r="F19" s="34" t="s">
        <v>373</v>
      </c>
      <c r="G19" s="31" t="s">
        <v>371</v>
      </c>
      <c r="H19" s="23">
        <v>665</v>
      </c>
    </row>
    <row r="20" spans="1:8" x14ac:dyDescent="0.2">
      <c r="A20" s="31" t="s">
        <v>422</v>
      </c>
      <c r="B20" s="16" t="s">
        <v>209</v>
      </c>
      <c r="C20" s="16" t="s">
        <v>457</v>
      </c>
      <c r="D20" s="51">
        <v>44069</v>
      </c>
      <c r="E20" s="51">
        <f t="shared" ref="E20:E24" si="2">D20+2</f>
        <v>44071</v>
      </c>
      <c r="F20" s="34" t="s">
        <v>376</v>
      </c>
      <c r="G20" s="31" t="s">
        <v>374</v>
      </c>
      <c r="H20" s="23">
        <v>345</v>
      </c>
    </row>
    <row r="21" spans="1:8" x14ac:dyDescent="0.2">
      <c r="A21" s="31" t="s">
        <v>423</v>
      </c>
      <c r="B21" s="16" t="s">
        <v>209</v>
      </c>
      <c r="C21" s="16" t="s">
        <v>465</v>
      </c>
      <c r="D21" s="51">
        <v>44087</v>
      </c>
      <c r="E21" s="51">
        <f t="shared" si="2"/>
        <v>44089</v>
      </c>
      <c r="F21" s="34" t="s">
        <v>380</v>
      </c>
      <c r="G21" s="31" t="s">
        <v>378</v>
      </c>
      <c r="H21" s="23">
        <v>255</v>
      </c>
    </row>
    <row r="22" spans="1:8" x14ac:dyDescent="0.2">
      <c r="A22" s="31" t="s">
        <v>424</v>
      </c>
      <c r="B22" s="27" t="s">
        <v>211</v>
      </c>
      <c r="C22" s="16" t="s">
        <v>459</v>
      </c>
      <c r="D22" s="51">
        <v>44098</v>
      </c>
      <c r="E22" s="51">
        <f t="shared" si="2"/>
        <v>44100</v>
      </c>
      <c r="F22" s="34" t="s">
        <v>383</v>
      </c>
      <c r="G22" s="31" t="s">
        <v>381</v>
      </c>
      <c r="H22" s="23">
        <v>455</v>
      </c>
    </row>
    <row r="23" spans="1:8" x14ac:dyDescent="0.2">
      <c r="A23" s="31" t="s">
        <v>425</v>
      </c>
      <c r="B23" s="16" t="s">
        <v>208</v>
      </c>
      <c r="C23" s="16" t="s">
        <v>460</v>
      </c>
      <c r="D23" s="51">
        <v>44106</v>
      </c>
      <c r="E23" s="51">
        <f t="shared" si="2"/>
        <v>44108</v>
      </c>
      <c r="F23" s="34" t="s">
        <v>386</v>
      </c>
      <c r="G23" s="31" t="s">
        <v>384</v>
      </c>
      <c r="H23" s="23">
        <v>215</v>
      </c>
    </row>
    <row r="24" spans="1:8" x14ac:dyDescent="0.2">
      <c r="A24" s="31" t="s">
        <v>426</v>
      </c>
      <c r="B24" s="16" t="s">
        <v>209</v>
      </c>
      <c r="C24" s="16" t="s">
        <v>461</v>
      </c>
      <c r="D24" s="51">
        <v>44116</v>
      </c>
      <c r="E24" s="51">
        <f t="shared" si="2"/>
        <v>44118</v>
      </c>
      <c r="F24" s="34" t="s">
        <v>389</v>
      </c>
      <c r="G24" s="31" t="s">
        <v>387</v>
      </c>
      <c r="H24" s="23">
        <v>450</v>
      </c>
    </row>
    <row r="25" spans="1:8" x14ac:dyDescent="0.2">
      <c r="A25" s="31" t="s">
        <v>427</v>
      </c>
      <c r="B25" s="27" t="s">
        <v>211</v>
      </c>
      <c r="C25" s="16" t="s">
        <v>462</v>
      </c>
      <c r="D25" s="51">
        <v>44121</v>
      </c>
      <c r="E25" s="51">
        <f t="shared" si="0"/>
        <v>44122</v>
      </c>
      <c r="F25" s="34" t="s">
        <v>392</v>
      </c>
      <c r="G25" s="31" t="s">
        <v>390</v>
      </c>
      <c r="H25" s="23">
        <v>85</v>
      </c>
    </row>
    <row r="26" spans="1:8" x14ac:dyDescent="0.2">
      <c r="A26" s="31" t="s">
        <v>428</v>
      </c>
      <c r="B26" s="16" t="s">
        <v>208</v>
      </c>
      <c r="C26" s="27" t="s">
        <v>444</v>
      </c>
      <c r="D26" s="51">
        <v>44139</v>
      </c>
      <c r="E26" s="51">
        <f t="shared" si="0"/>
        <v>44140</v>
      </c>
      <c r="F26" s="34" t="s">
        <v>396</v>
      </c>
      <c r="G26" s="31" t="s">
        <v>394</v>
      </c>
      <c r="H26" s="23">
        <v>350</v>
      </c>
    </row>
    <row r="27" spans="1:8" x14ac:dyDescent="0.2">
      <c r="A27" s="31" t="s">
        <v>429</v>
      </c>
      <c r="B27" s="16" t="s">
        <v>209</v>
      </c>
      <c r="C27" s="16" t="s">
        <v>464</v>
      </c>
      <c r="D27" s="51">
        <v>44146</v>
      </c>
      <c r="E27" s="51">
        <f t="shared" si="0"/>
        <v>44147</v>
      </c>
      <c r="F27" s="34" t="s">
        <v>399</v>
      </c>
      <c r="G27" s="31" t="s">
        <v>397</v>
      </c>
      <c r="H27" s="23">
        <v>75</v>
      </c>
    </row>
    <row r="28" spans="1:8" x14ac:dyDescent="0.2">
      <c r="A28" s="31" t="s">
        <v>430</v>
      </c>
      <c r="B28" s="27" t="s">
        <v>211</v>
      </c>
      <c r="C28" s="16" t="s">
        <v>456</v>
      </c>
      <c r="D28" s="51">
        <v>44159</v>
      </c>
      <c r="E28" s="51">
        <f>D28+2</f>
        <v>44161</v>
      </c>
      <c r="F28" s="34" t="s">
        <v>403</v>
      </c>
      <c r="G28" s="31" t="s">
        <v>401</v>
      </c>
      <c r="H28" s="23">
        <v>450</v>
      </c>
    </row>
    <row r="29" spans="1:8" x14ac:dyDescent="0.2">
      <c r="A29" s="31" t="s">
        <v>431</v>
      </c>
      <c r="B29" s="16" t="s">
        <v>208</v>
      </c>
      <c r="C29" s="16" t="s">
        <v>466</v>
      </c>
      <c r="D29" s="51">
        <v>44169</v>
      </c>
      <c r="E29" s="51">
        <f>D29+2</f>
        <v>44171</v>
      </c>
      <c r="F29" s="34" t="s">
        <v>406</v>
      </c>
      <c r="G29" s="31" t="s">
        <v>404</v>
      </c>
      <c r="H29" s="23">
        <v>25</v>
      </c>
    </row>
    <row r="30" spans="1:8" x14ac:dyDescent="0.2">
      <c r="A30" s="31" t="s">
        <v>432</v>
      </c>
      <c r="B30" s="16" t="s">
        <v>209</v>
      </c>
      <c r="C30" s="16" t="s">
        <v>447</v>
      </c>
      <c r="D30" s="51">
        <v>44171</v>
      </c>
      <c r="E30" s="51">
        <f t="shared" si="0"/>
        <v>44172</v>
      </c>
      <c r="F30" s="34" t="s">
        <v>409</v>
      </c>
      <c r="G30" s="31" t="s">
        <v>407</v>
      </c>
      <c r="H30" s="23">
        <v>235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F469-04F2-094D-A31C-EB59E8E94D8C}">
  <dimension ref="A1:L61"/>
  <sheetViews>
    <sheetView workbookViewId="0">
      <selection activeCell="G1" sqref="G1:G1048576"/>
    </sheetView>
  </sheetViews>
  <sheetFormatPr baseColWidth="10" defaultRowHeight="16" x14ac:dyDescent="0.2"/>
  <cols>
    <col min="1" max="1" width="10.83203125" style="32"/>
    <col min="2" max="2" width="20.6640625" style="32" bestFit="1" customWidth="1"/>
    <col min="3" max="3" width="10.83203125" style="32"/>
    <col min="4" max="4" width="11.83203125" style="32" bestFit="1" customWidth="1"/>
    <col min="5" max="5" width="11.6640625" style="32" bestFit="1" customWidth="1"/>
    <col min="6" max="8" width="10.83203125" style="32"/>
    <col min="9" max="9" width="12.5" bestFit="1" customWidth="1"/>
    <col min="10" max="10" width="11.5" bestFit="1" customWidth="1"/>
  </cols>
  <sheetData>
    <row r="1" spans="1:12" x14ac:dyDescent="0.2">
      <c r="A1" s="37" t="s">
        <v>24</v>
      </c>
      <c r="B1" s="38" t="s">
        <v>71</v>
      </c>
      <c r="C1" s="38" t="s">
        <v>39</v>
      </c>
      <c r="D1" s="38" t="s">
        <v>29</v>
      </c>
      <c r="E1" s="38" t="s">
        <v>30</v>
      </c>
      <c r="F1" s="38" t="s">
        <v>31</v>
      </c>
      <c r="G1" s="38" t="s">
        <v>32</v>
      </c>
      <c r="H1" s="38" t="s">
        <v>56</v>
      </c>
      <c r="I1" s="18" t="s">
        <v>433</v>
      </c>
    </row>
    <row r="2" spans="1:12" x14ac:dyDescent="0.2">
      <c r="A2" s="16" t="s">
        <v>119</v>
      </c>
      <c r="B2" s="16" t="s">
        <v>124</v>
      </c>
      <c r="C2" s="16" t="s">
        <v>129</v>
      </c>
      <c r="D2" s="31" t="s">
        <v>76</v>
      </c>
      <c r="E2" s="16" t="s">
        <v>77</v>
      </c>
      <c r="F2" s="16" t="s">
        <v>78</v>
      </c>
      <c r="G2" s="16">
        <v>2020</v>
      </c>
      <c r="H2" s="31" t="s">
        <v>143</v>
      </c>
      <c r="I2" s="24">
        <v>29699.25</v>
      </c>
    </row>
    <row r="3" spans="1:12" x14ac:dyDescent="0.2">
      <c r="A3" s="16" t="s">
        <v>120</v>
      </c>
      <c r="B3" s="16" t="s">
        <v>125</v>
      </c>
      <c r="C3" s="16" t="s">
        <v>129</v>
      </c>
      <c r="D3" s="31" t="s">
        <v>76</v>
      </c>
      <c r="E3" s="16" t="s">
        <v>77</v>
      </c>
      <c r="F3" s="16" t="s">
        <v>140</v>
      </c>
      <c r="G3" s="16">
        <v>2020</v>
      </c>
      <c r="H3" s="31" t="s">
        <v>143</v>
      </c>
      <c r="I3" s="24">
        <v>30149.25</v>
      </c>
    </row>
    <row r="4" spans="1:12" x14ac:dyDescent="0.2">
      <c r="A4" s="16" t="s">
        <v>121</v>
      </c>
      <c r="B4" s="16" t="s">
        <v>227</v>
      </c>
      <c r="C4" s="16" t="s">
        <v>131</v>
      </c>
      <c r="D4" s="31" t="s">
        <v>76</v>
      </c>
      <c r="E4" s="16" t="s">
        <v>218</v>
      </c>
      <c r="F4" s="16" t="s">
        <v>163</v>
      </c>
      <c r="G4" s="16">
        <v>2019</v>
      </c>
      <c r="H4" s="31" t="s">
        <v>143</v>
      </c>
      <c r="I4" s="24">
        <v>17699.25</v>
      </c>
    </row>
    <row r="5" spans="1:12" x14ac:dyDescent="0.2">
      <c r="A5" s="16" t="s">
        <v>122</v>
      </c>
      <c r="B5" s="41" t="s">
        <v>228</v>
      </c>
      <c r="C5" s="16" t="s">
        <v>131</v>
      </c>
      <c r="D5" s="31" t="s">
        <v>76</v>
      </c>
      <c r="E5" s="16" t="s">
        <v>219</v>
      </c>
      <c r="F5" s="16" t="s">
        <v>145</v>
      </c>
      <c r="G5" s="16">
        <v>2021</v>
      </c>
      <c r="H5" s="31" t="s">
        <v>143</v>
      </c>
      <c r="I5" s="24">
        <v>20669.25</v>
      </c>
    </row>
    <row r="6" spans="1:12" x14ac:dyDescent="0.2">
      <c r="A6" s="16" t="s">
        <v>123</v>
      </c>
      <c r="B6" s="41" t="s">
        <v>229</v>
      </c>
      <c r="C6" s="16" t="s">
        <v>129</v>
      </c>
      <c r="D6" s="31" t="s">
        <v>76</v>
      </c>
      <c r="E6" s="16" t="s">
        <v>220</v>
      </c>
      <c r="F6" s="16" t="s">
        <v>221</v>
      </c>
      <c r="G6" s="16">
        <v>2020</v>
      </c>
      <c r="H6" s="31" t="s">
        <v>143</v>
      </c>
      <c r="I6" s="24">
        <v>21749.25</v>
      </c>
    </row>
    <row r="7" spans="1:12" x14ac:dyDescent="0.2">
      <c r="A7" s="16" t="s">
        <v>155</v>
      </c>
      <c r="B7" s="42" t="s">
        <v>128</v>
      </c>
      <c r="C7" s="16" t="s">
        <v>132</v>
      </c>
      <c r="D7" s="31" t="s">
        <v>76</v>
      </c>
      <c r="E7" s="16" t="s">
        <v>135</v>
      </c>
      <c r="F7" s="16" t="s">
        <v>145</v>
      </c>
      <c r="G7" s="16">
        <v>2021</v>
      </c>
      <c r="H7" s="31" t="s">
        <v>143</v>
      </c>
      <c r="I7" s="24">
        <v>27674.25</v>
      </c>
      <c r="L7" s="22"/>
    </row>
    <row r="8" spans="1:12" x14ac:dyDescent="0.2">
      <c r="A8" s="16" t="s">
        <v>156</v>
      </c>
      <c r="B8" s="41" t="s">
        <v>230</v>
      </c>
      <c r="C8" s="16" t="s">
        <v>131</v>
      </c>
      <c r="D8" s="31" t="s">
        <v>76</v>
      </c>
      <c r="E8" s="16" t="s">
        <v>225</v>
      </c>
      <c r="F8" s="16" t="s">
        <v>226</v>
      </c>
      <c r="G8" s="16">
        <v>2020</v>
      </c>
      <c r="H8" s="31" t="s">
        <v>143</v>
      </c>
      <c r="I8" s="24">
        <v>20699.25</v>
      </c>
    </row>
    <row r="9" spans="1:12" x14ac:dyDescent="0.2">
      <c r="A9" s="16" t="s">
        <v>215</v>
      </c>
      <c r="B9" s="41" t="s">
        <v>231</v>
      </c>
      <c r="C9" s="16" t="s">
        <v>131</v>
      </c>
      <c r="D9" s="31" t="s">
        <v>76</v>
      </c>
      <c r="E9" s="16" t="s">
        <v>225</v>
      </c>
      <c r="F9" s="16" t="s">
        <v>141</v>
      </c>
      <c r="G9" s="16">
        <v>2017</v>
      </c>
      <c r="H9" s="31" t="s">
        <v>143</v>
      </c>
      <c r="I9" s="24">
        <v>14699.25</v>
      </c>
    </row>
    <row r="10" spans="1:12" x14ac:dyDescent="0.2">
      <c r="A10" s="16" t="s">
        <v>216</v>
      </c>
      <c r="B10" s="42" t="s">
        <v>126</v>
      </c>
      <c r="C10" s="16" t="s">
        <v>130</v>
      </c>
      <c r="D10" s="31" t="s">
        <v>133</v>
      </c>
      <c r="E10" s="16" t="s">
        <v>136</v>
      </c>
      <c r="F10" s="16" t="s">
        <v>141</v>
      </c>
      <c r="G10" s="16">
        <v>2019</v>
      </c>
      <c r="H10" s="31" t="s">
        <v>144</v>
      </c>
      <c r="I10" s="24">
        <v>25875</v>
      </c>
    </row>
    <row r="11" spans="1:12" x14ac:dyDescent="0.2">
      <c r="A11" s="16" t="s">
        <v>217</v>
      </c>
      <c r="B11" s="42" t="s">
        <v>260</v>
      </c>
      <c r="C11" s="16" t="s">
        <v>130</v>
      </c>
      <c r="D11" s="31" t="s">
        <v>133</v>
      </c>
      <c r="E11" s="16" t="s">
        <v>233</v>
      </c>
      <c r="F11" s="16" t="s">
        <v>140</v>
      </c>
      <c r="G11" s="16">
        <v>2018</v>
      </c>
      <c r="H11" s="31" t="s">
        <v>144</v>
      </c>
      <c r="I11" s="24">
        <v>24375</v>
      </c>
    </row>
    <row r="12" spans="1:12" x14ac:dyDescent="0.2">
      <c r="A12" s="16" t="s">
        <v>223</v>
      </c>
      <c r="B12" s="42" t="s">
        <v>261</v>
      </c>
      <c r="C12" s="16" t="s">
        <v>130</v>
      </c>
      <c r="D12" s="31" t="s">
        <v>133</v>
      </c>
      <c r="E12" s="16" t="s">
        <v>234</v>
      </c>
      <c r="F12" s="16" t="s">
        <v>78</v>
      </c>
      <c r="G12" s="16">
        <v>2016</v>
      </c>
      <c r="H12" s="31" t="s">
        <v>144</v>
      </c>
      <c r="I12" s="24">
        <v>19949.25</v>
      </c>
    </row>
    <row r="13" spans="1:12" x14ac:dyDescent="0.2">
      <c r="A13" s="16" t="s">
        <v>222</v>
      </c>
      <c r="B13" s="42" t="s">
        <v>262</v>
      </c>
      <c r="C13" s="16" t="s">
        <v>129</v>
      </c>
      <c r="D13" s="31" t="s">
        <v>133</v>
      </c>
      <c r="E13" s="16" t="s">
        <v>235</v>
      </c>
      <c r="F13" s="16" t="s">
        <v>140</v>
      </c>
      <c r="G13" s="16">
        <v>2020</v>
      </c>
      <c r="H13" s="31" t="s">
        <v>144</v>
      </c>
      <c r="I13" s="24">
        <v>22949.25</v>
      </c>
    </row>
    <row r="14" spans="1:12" x14ac:dyDescent="0.2">
      <c r="A14" s="16" t="s">
        <v>224</v>
      </c>
      <c r="B14" s="42" t="s">
        <v>263</v>
      </c>
      <c r="C14" s="16" t="s">
        <v>129</v>
      </c>
      <c r="D14" s="31" t="s">
        <v>133</v>
      </c>
      <c r="E14" s="16" t="s">
        <v>235</v>
      </c>
      <c r="F14" s="16" t="s">
        <v>145</v>
      </c>
      <c r="G14" s="16">
        <v>2018</v>
      </c>
      <c r="H14" s="31" t="s">
        <v>144</v>
      </c>
      <c r="I14" s="24">
        <v>20625</v>
      </c>
    </row>
    <row r="15" spans="1:12" x14ac:dyDescent="0.2">
      <c r="A15" s="16" t="s">
        <v>243</v>
      </c>
      <c r="B15" s="42" t="s">
        <v>264</v>
      </c>
      <c r="C15" s="16" t="s">
        <v>129</v>
      </c>
      <c r="D15" s="31" t="s">
        <v>133</v>
      </c>
      <c r="E15" s="16" t="s">
        <v>235</v>
      </c>
      <c r="F15" s="16" t="s">
        <v>164</v>
      </c>
      <c r="G15" s="16">
        <v>2017</v>
      </c>
      <c r="H15" s="31" t="s">
        <v>144</v>
      </c>
      <c r="I15" s="24">
        <v>18224.25</v>
      </c>
    </row>
    <row r="16" spans="1:12" x14ac:dyDescent="0.2">
      <c r="A16" s="16" t="s">
        <v>244</v>
      </c>
      <c r="B16" s="42" t="s">
        <v>265</v>
      </c>
      <c r="C16" s="16" t="s">
        <v>236</v>
      </c>
      <c r="D16" s="31" t="s">
        <v>133</v>
      </c>
      <c r="E16" s="16" t="s">
        <v>237</v>
      </c>
      <c r="F16" s="16" t="s">
        <v>226</v>
      </c>
      <c r="G16" s="16">
        <v>2019</v>
      </c>
      <c r="H16" s="31" t="s">
        <v>144</v>
      </c>
      <c r="I16" s="24">
        <v>22875</v>
      </c>
    </row>
    <row r="17" spans="1:12" x14ac:dyDescent="0.2">
      <c r="A17" s="16" t="s">
        <v>245</v>
      </c>
      <c r="B17" s="42" t="s">
        <v>266</v>
      </c>
      <c r="C17" s="16" t="s">
        <v>236</v>
      </c>
      <c r="D17" s="31" t="s">
        <v>133</v>
      </c>
      <c r="E17" s="16" t="s">
        <v>238</v>
      </c>
      <c r="F17" s="16" t="s">
        <v>239</v>
      </c>
      <c r="G17" s="16">
        <v>2018</v>
      </c>
      <c r="H17" s="31" t="s">
        <v>144</v>
      </c>
      <c r="I17" s="24">
        <v>23699.25</v>
      </c>
    </row>
    <row r="18" spans="1:12" x14ac:dyDescent="0.2">
      <c r="A18" s="16" t="s">
        <v>246</v>
      </c>
      <c r="B18" s="42" t="s">
        <v>267</v>
      </c>
      <c r="C18" s="16" t="s">
        <v>129</v>
      </c>
      <c r="D18" s="31" t="s">
        <v>133</v>
      </c>
      <c r="E18" s="16" t="s">
        <v>240</v>
      </c>
      <c r="F18" s="16" t="s">
        <v>221</v>
      </c>
      <c r="G18" s="16">
        <v>2013</v>
      </c>
      <c r="H18" s="31" t="s">
        <v>144</v>
      </c>
      <c r="I18" s="24">
        <v>9449.25</v>
      </c>
      <c r="L18" s="22"/>
    </row>
    <row r="19" spans="1:12" x14ac:dyDescent="0.2">
      <c r="A19" s="16" t="s">
        <v>247</v>
      </c>
      <c r="B19" s="42" t="s">
        <v>268</v>
      </c>
      <c r="C19" s="16" t="s">
        <v>129</v>
      </c>
      <c r="D19" s="31" t="s">
        <v>133</v>
      </c>
      <c r="E19" s="16" t="s">
        <v>240</v>
      </c>
      <c r="F19" s="16" t="s">
        <v>141</v>
      </c>
      <c r="G19" s="16">
        <v>2017</v>
      </c>
      <c r="H19" s="31" t="s">
        <v>144</v>
      </c>
      <c r="I19" s="24">
        <v>14691.75</v>
      </c>
    </row>
    <row r="20" spans="1:12" x14ac:dyDescent="0.2">
      <c r="A20" s="16" t="s">
        <v>248</v>
      </c>
      <c r="B20" s="42" t="s">
        <v>269</v>
      </c>
      <c r="C20" s="16" t="s">
        <v>129</v>
      </c>
      <c r="D20" s="31" t="s">
        <v>133</v>
      </c>
      <c r="E20" s="16" t="s">
        <v>240</v>
      </c>
      <c r="F20" s="16" t="s">
        <v>140</v>
      </c>
      <c r="G20" s="16">
        <v>2020</v>
      </c>
      <c r="H20" s="31" t="s">
        <v>144</v>
      </c>
      <c r="I20" s="24">
        <v>26174.25</v>
      </c>
    </row>
    <row r="21" spans="1:12" x14ac:dyDescent="0.2">
      <c r="A21" s="16" t="s">
        <v>249</v>
      </c>
      <c r="B21" s="42" t="s">
        <v>127</v>
      </c>
      <c r="C21" s="16" t="s">
        <v>131</v>
      </c>
      <c r="D21" s="31" t="s">
        <v>138</v>
      </c>
      <c r="E21" s="16" t="s">
        <v>139</v>
      </c>
      <c r="F21" s="16" t="s">
        <v>78</v>
      </c>
      <c r="G21" s="16">
        <v>2018</v>
      </c>
      <c r="H21" s="31" t="s">
        <v>142</v>
      </c>
      <c r="I21" s="24">
        <v>32399.25</v>
      </c>
    </row>
    <row r="22" spans="1:12" x14ac:dyDescent="0.2">
      <c r="A22" s="16" t="s">
        <v>250</v>
      </c>
      <c r="B22" s="42" t="s">
        <v>128</v>
      </c>
      <c r="C22" s="16" t="s">
        <v>132</v>
      </c>
      <c r="D22" s="31" t="s">
        <v>138</v>
      </c>
      <c r="E22" s="16" t="s">
        <v>232</v>
      </c>
      <c r="F22" s="16" t="s">
        <v>145</v>
      </c>
      <c r="G22" s="16">
        <v>2021</v>
      </c>
      <c r="H22" s="31" t="s">
        <v>142</v>
      </c>
      <c r="I22" s="24">
        <v>39749.25</v>
      </c>
    </row>
    <row r="23" spans="1:12" x14ac:dyDescent="0.2">
      <c r="A23" s="16" t="s">
        <v>251</v>
      </c>
      <c r="B23" s="42" t="s">
        <v>158</v>
      </c>
      <c r="C23" s="27" t="s">
        <v>131</v>
      </c>
      <c r="D23" s="31" t="s">
        <v>134</v>
      </c>
      <c r="E23" s="27" t="s">
        <v>160</v>
      </c>
      <c r="F23" s="27" t="s">
        <v>163</v>
      </c>
      <c r="G23" s="27">
        <v>2020</v>
      </c>
      <c r="H23" s="31" t="s">
        <v>146</v>
      </c>
      <c r="I23" s="24">
        <v>18599.25</v>
      </c>
    </row>
    <row r="24" spans="1:12" x14ac:dyDescent="0.2">
      <c r="A24" s="16" t="s">
        <v>252</v>
      </c>
      <c r="B24" s="42" t="s">
        <v>270</v>
      </c>
      <c r="C24" s="27" t="s">
        <v>131</v>
      </c>
      <c r="D24" s="31" t="s">
        <v>134</v>
      </c>
      <c r="E24" s="27" t="s">
        <v>160</v>
      </c>
      <c r="F24" s="27" t="s">
        <v>78</v>
      </c>
      <c r="G24" s="27">
        <v>2016</v>
      </c>
      <c r="H24" s="31" t="s">
        <v>146</v>
      </c>
      <c r="I24" s="24">
        <v>11849.25</v>
      </c>
    </row>
    <row r="25" spans="1:12" x14ac:dyDescent="0.2">
      <c r="A25" s="16" t="s">
        <v>253</v>
      </c>
      <c r="B25" s="42" t="s">
        <v>271</v>
      </c>
      <c r="C25" s="27" t="s">
        <v>131</v>
      </c>
      <c r="D25" s="31" t="s">
        <v>134</v>
      </c>
      <c r="E25" s="27" t="s">
        <v>160</v>
      </c>
      <c r="F25" s="27" t="s">
        <v>145</v>
      </c>
      <c r="G25" s="27">
        <v>2020</v>
      </c>
      <c r="H25" s="31" t="s">
        <v>146</v>
      </c>
      <c r="I25" s="24">
        <v>18599.25</v>
      </c>
    </row>
    <row r="26" spans="1:12" x14ac:dyDescent="0.2">
      <c r="A26" s="16" t="s">
        <v>254</v>
      </c>
      <c r="B26" s="42" t="s">
        <v>272</v>
      </c>
      <c r="C26" s="27" t="s">
        <v>131</v>
      </c>
      <c r="D26" s="31" t="s">
        <v>134</v>
      </c>
      <c r="E26" s="27" t="s">
        <v>137</v>
      </c>
      <c r="F26" s="27" t="s">
        <v>163</v>
      </c>
      <c r="G26" s="27">
        <v>2011</v>
      </c>
      <c r="H26" s="31" t="s">
        <v>146</v>
      </c>
      <c r="I26" s="24">
        <v>10424.25</v>
      </c>
    </row>
    <row r="27" spans="1:12" x14ac:dyDescent="0.2">
      <c r="A27" s="16" t="s">
        <v>255</v>
      </c>
      <c r="B27" s="42" t="s">
        <v>273</v>
      </c>
      <c r="C27" s="27" t="s">
        <v>131</v>
      </c>
      <c r="D27" s="31" t="s">
        <v>134</v>
      </c>
      <c r="E27" s="27" t="s">
        <v>137</v>
      </c>
      <c r="F27" s="27" t="s">
        <v>242</v>
      </c>
      <c r="G27" s="27">
        <v>2014</v>
      </c>
      <c r="H27" s="31" t="s">
        <v>146</v>
      </c>
      <c r="I27" s="24">
        <v>11624.25</v>
      </c>
    </row>
    <row r="28" spans="1:12" x14ac:dyDescent="0.2">
      <c r="A28" s="16" t="s">
        <v>256</v>
      </c>
      <c r="B28" s="42" t="s">
        <v>274</v>
      </c>
      <c r="C28" s="27" t="s">
        <v>131</v>
      </c>
      <c r="D28" s="31" t="s">
        <v>134</v>
      </c>
      <c r="E28" s="27" t="s">
        <v>137</v>
      </c>
      <c r="F28" s="27" t="s">
        <v>78</v>
      </c>
      <c r="G28" s="27">
        <v>2021</v>
      </c>
      <c r="H28" s="31" t="s">
        <v>146</v>
      </c>
      <c r="I28" s="24">
        <v>24224.25</v>
      </c>
    </row>
    <row r="29" spans="1:12" x14ac:dyDescent="0.2">
      <c r="A29" s="16" t="s">
        <v>257</v>
      </c>
      <c r="B29" s="42" t="s">
        <v>275</v>
      </c>
      <c r="C29" s="27" t="s">
        <v>131</v>
      </c>
      <c r="D29" s="31" t="s">
        <v>134</v>
      </c>
      <c r="E29" s="27" t="s">
        <v>137</v>
      </c>
      <c r="F29" s="27" t="s">
        <v>164</v>
      </c>
      <c r="G29" s="27">
        <v>2019</v>
      </c>
      <c r="H29" s="31" t="s">
        <v>146</v>
      </c>
      <c r="I29" s="24">
        <v>19875</v>
      </c>
    </row>
    <row r="30" spans="1:12" x14ac:dyDescent="0.2">
      <c r="A30" s="16" t="s">
        <v>258</v>
      </c>
      <c r="B30" s="42" t="s">
        <v>159</v>
      </c>
      <c r="C30" s="27" t="s">
        <v>129</v>
      </c>
      <c r="D30" s="31" t="s">
        <v>241</v>
      </c>
      <c r="E30" s="27" t="s">
        <v>162</v>
      </c>
      <c r="F30" s="27" t="s">
        <v>141</v>
      </c>
      <c r="G30" s="27">
        <v>2018</v>
      </c>
      <c r="H30" s="31" t="s">
        <v>147</v>
      </c>
      <c r="I30" s="24">
        <v>20625</v>
      </c>
    </row>
    <row r="31" spans="1:12" x14ac:dyDescent="0.2">
      <c r="A31" s="16" t="s">
        <v>259</v>
      </c>
      <c r="B31" s="42" t="s">
        <v>159</v>
      </c>
      <c r="C31" s="27" t="s">
        <v>129</v>
      </c>
      <c r="D31" s="31" t="s">
        <v>241</v>
      </c>
      <c r="E31" s="27" t="s">
        <v>162</v>
      </c>
      <c r="F31" s="27" t="s">
        <v>164</v>
      </c>
      <c r="G31" s="27">
        <v>2020</v>
      </c>
      <c r="H31" s="31" t="s">
        <v>147</v>
      </c>
      <c r="I31" s="24">
        <v>26699.25</v>
      </c>
    </row>
    <row r="32" spans="1:12" x14ac:dyDescent="0.2">
      <c r="A32" s="27" t="s">
        <v>277</v>
      </c>
      <c r="B32" s="42" t="s">
        <v>291</v>
      </c>
      <c r="C32" s="27" t="s">
        <v>131</v>
      </c>
      <c r="D32" s="31" t="s">
        <v>241</v>
      </c>
      <c r="E32" s="27" t="s">
        <v>276</v>
      </c>
      <c r="F32" s="27" t="s">
        <v>145</v>
      </c>
      <c r="G32" s="27">
        <v>2019</v>
      </c>
      <c r="H32" s="31" t="s">
        <v>147</v>
      </c>
      <c r="I32" s="24">
        <v>20025</v>
      </c>
    </row>
    <row r="33" spans="1:10" x14ac:dyDescent="0.2">
      <c r="A33" s="27" t="s">
        <v>278</v>
      </c>
      <c r="B33" s="42" t="s">
        <v>292</v>
      </c>
      <c r="C33" s="27" t="s">
        <v>131</v>
      </c>
      <c r="D33" s="31" t="s">
        <v>241</v>
      </c>
      <c r="E33" s="27" t="s">
        <v>281</v>
      </c>
      <c r="F33" s="27" t="s">
        <v>145</v>
      </c>
      <c r="G33" s="27">
        <v>2020</v>
      </c>
      <c r="H33" s="31" t="s">
        <v>147</v>
      </c>
      <c r="I33" s="24">
        <v>17249.25</v>
      </c>
    </row>
    <row r="34" spans="1:10" x14ac:dyDescent="0.2">
      <c r="A34" s="27" t="s">
        <v>279</v>
      </c>
      <c r="B34" s="42" t="s">
        <v>293</v>
      </c>
      <c r="C34" s="27" t="s">
        <v>131</v>
      </c>
      <c r="D34" s="31" t="s">
        <v>241</v>
      </c>
      <c r="E34" s="27" t="s">
        <v>282</v>
      </c>
      <c r="F34" s="31" t="s">
        <v>141</v>
      </c>
      <c r="G34" s="27">
        <v>2019</v>
      </c>
      <c r="H34" s="31" t="s">
        <v>147</v>
      </c>
      <c r="I34" s="24">
        <v>32549.25</v>
      </c>
    </row>
    <row r="35" spans="1:10" x14ac:dyDescent="0.2">
      <c r="A35" s="27" t="s">
        <v>280</v>
      </c>
      <c r="B35" s="42" t="s">
        <v>294</v>
      </c>
      <c r="C35" s="27" t="s">
        <v>131</v>
      </c>
      <c r="D35" s="31" t="s">
        <v>241</v>
      </c>
      <c r="E35" s="27" t="s">
        <v>282</v>
      </c>
      <c r="F35" s="31" t="s">
        <v>140</v>
      </c>
      <c r="G35" s="27">
        <v>2019</v>
      </c>
      <c r="H35" s="31" t="s">
        <v>147</v>
      </c>
      <c r="I35" s="24">
        <v>32549.25</v>
      </c>
    </row>
    <row r="36" spans="1:10" x14ac:dyDescent="0.2">
      <c r="A36" s="27" t="s">
        <v>284</v>
      </c>
      <c r="B36" s="42" t="s">
        <v>295</v>
      </c>
      <c r="C36" s="27" t="s">
        <v>131</v>
      </c>
      <c r="D36" s="31" t="s">
        <v>241</v>
      </c>
      <c r="E36" s="27" t="s">
        <v>283</v>
      </c>
      <c r="F36" s="31" t="s">
        <v>163</v>
      </c>
      <c r="G36" s="27">
        <v>2018</v>
      </c>
      <c r="H36" s="31" t="s">
        <v>147</v>
      </c>
      <c r="I36" s="24">
        <v>18434.25</v>
      </c>
    </row>
    <row r="37" spans="1:10" x14ac:dyDescent="0.2">
      <c r="A37" s="27" t="s">
        <v>285</v>
      </c>
      <c r="B37" s="42" t="s">
        <v>296</v>
      </c>
      <c r="C37" s="27" t="s">
        <v>131</v>
      </c>
      <c r="D37" s="31" t="s">
        <v>241</v>
      </c>
      <c r="E37" s="27" t="s">
        <v>283</v>
      </c>
      <c r="F37" s="31" t="s">
        <v>141</v>
      </c>
      <c r="G37" s="27">
        <v>2021</v>
      </c>
      <c r="H37" s="31" t="s">
        <v>147</v>
      </c>
      <c r="I37" s="24">
        <v>21974.25</v>
      </c>
    </row>
    <row r="38" spans="1:10" x14ac:dyDescent="0.2">
      <c r="A38" s="27" t="s">
        <v>286</v>
      </c>
      <c r="B38" s="42" t="s">
        <v>297</v>
      </c>
      <c r="C38" s="27" t="s">
        <v>129</v>
      </c>
      <c r="D38" s="31" t="s">
        <v>241</v>
      </c>
      <c r="E38" s="27" t="s">
        <v>161</v>
      </c>
      <c r="F38" s="31" t="s">
        <v>78</v>
      </c>
      <c r="G38" s="27">
        <v>2020</v>
      </c>
      <c r="H38" s="31" t="s">
        <v>147</v>
      </c>
      <c r="I38" s="24">
        <v>23962.5</v>
      </c>
    </row>
    <row r="39" spans="1:10" x14ac:dyDescent="0.2">
      <c r="A39" s="27" t="s">
        <v>287</v>
      </c>
      <c r="B39" s="42" t="s">
        <v>298</v>
      </c>
      <c r="C39" s="27" t="s">
        <v>129</v>
      </c>
      <c r="D39" s="31" t="s">
        <v>241</v>
      </c>
      <c r="E39" s="27" t="s">
        <v>290</v>
      </c>
      <c r="F39" s="31" t="s">
        <v>163</v>
      </c>
      <c r="G39" s="27">
        <v>2019</v>
      </c>
      <c r="H39" s="31" t="s">
        <v>147</v>
      </c>
      <c r="I39" s="24">
        <v>27599.25</v>
      </c>
    </row>
    <row r="40" spans="1:10" x14ac:dyDescent="0.2">
      <c r="A40" s="27" t="s">
        <v>288</v>
      </c>
      <c r="B40" s="42" t="s">
        <v>300</v>
      </c>
      <c r="C40" s="27" t="s">
        <v>129</v>
      </c>
      <c r="D40" s="31" t="s">
        <v>241</v>
      </c>
      <c r="E40" s="27" t="s">
        <v>290</v>
      </c>
      <c r="F40" s="31" t="s">
        <v>145</v>
      </c>
      <c r="G40" s="27">
        <v>2020</v>
      </c>
      <c r="H40" s="31" t="s">
        <v>147</v>
      </c>
      <c r="I40" s="24">
        <v>28424.25</v>
      </c>
    </row>
    <row r="41" spans="1:10" x14ac:dyDescent="0.2">
      <c r="A41" s="27" t="s">
        <v>289</v>
      </c>
      <c r="B41" s="42" t="s">
        <v>299</v>
      </c>
      <c r="C41" s="27" t="s">
        <v>129</v>
      </c>
      <c r="D41" s="31" t="s">
        <v>241</v>
      </c>
      <c r="E41" s="27" t="s">
        <v>161</v>
      </c>
      <c r="F41" s="31" t="s">
        <v>140</v>
      </c>
      <c r="G41" s="27">
        <v>2020</v>
      </c>
      <c r="H41" s="31" t="s">
        <v>147</v>
      </c>
      <c r="I41" s="24">
        <v>23962.5</v>
      </c>
    </row>
    <row r="42" spans="1:10" x14ac:dyDescent="0.2">
      <c r="A42" s="27" t="s">
        <v>700</v>
      </c>
      <c r="B42" s="42" t="s">
        <v>765</v>
      </c>
      <c r="C42" s="27" t="s">
        <v>131</v>
      </c>
      <c r="D42" s="31" t="s">
        <v>720</v>
      </c>
      <c r="E42" s="27" t="s">
        <v>721</v>
      </c>
      <c r="F42" s="31" t="s">
        <v>78</v>
      </c>
      <c r="G42" s="27">
        <v>2017</v>
      </c>
      <c r="H42" s="31" t="s">
        <v>766</v>
      </c>
      <c r="I42" s="23">
        <v>24919.3</v>
      </c>
      <c r="J42" s="24"/>
    </row>
    <row r="43" spans="1:10" x14ac:dyDescent="0.2">
      <c r="A43" s="27" t="s">
        <v>701</v>
      </c>
      <c r="B43" s="42" t="s">
        <v>746</v>
      </c>
      <c r="C43" s="27" t="s">
        <v>131</v>
      </c>
      <c r="D43" s="31" t="s">
        <v>722</v>
      </c>
      <c r="E43" s="27" t="s">
        <v>723</v>
      </c>
      <c r="F43" s="31" t="s">
        <v>140</v>
      </c>
      <c r="G43" s="27">
        <v>2021</v>
      </c>
      <c r="H43" s="31" t="s">
        <v>766</v>
      </c>
      <c r="I43" s="23">
        <v>25200</v>
      </c>
      <c r="J43" s="24"/>
    </row>
    <row r="44" spans="1:10" x14ac:dyDescent="0.2">
      <c r="A44" s="27" t="s">
        <v>702</v>
      </c>
      <c r="B44" s="42" t="s">
        <v>747</v>
      </c>
      <c r="C44" s="27" t="s">
        <v>129</v>
      </c>
      <c r="D44" s="31" t="s">
        <v>720</v>
      </c>
      <c r="E44" s="27" t="s">
        <v>724</v>
      </c>
      <c r="F44" s="31" t="s">
        <v>145</v>
      </c>
      <c r="G44" s="27">
        <v>2020</v>
      </c>
      <c r="H44" s="31" t="s">
        <v>766</v>
      </c>
      <c r="I44" s="23">
        <v>24219.3</v>
      </c>
      <c r="J44" s="24"/>
    </row>
    <row r="45" spans="1:10" x14ac:dyDescent="0.2">
      <c r="A45" s="27" t="s">
        <v>703</v>
      </c>
      <c r="B45" s="42" t="s">
        <v>748</v>
      </c>
      <c r="C45" s="27" t="s">
        <v>129</v>
      </c>
      <c r="D45" s="31" t="s">
        <v>720</v>
      </c>
      <c r="E45" s="27" t="s">
        <v>725</v>
      </c>
      <c r="F45" s="31" t="s">
        <v>141</v>
      </c>
      <c r="G45" s="27">
        <v>2019</v>
      </c>
      <c r="H45" s="31" t="s">
        <v>766</v>
      </c>
      <c r="I45" s="23">
        <v>20317.5</v>
      </c>
      <c r="J45" s="24"/>
    </row>
    <row r="46" spans="1:10" x14ac:dyDescent="0.2">
      <c r="A46" s="27" t="s">
        <v>704</v>
      </c>
      <c r="B46" s="42" t="s">
        <v>749</v>
      </c>
      <c r="C46" s="27" t="s">
        <v>131</v>
      </c>
      <c r="D46" s="31" t="s">
        <v>720</v>
      </c>
      <c r="E46" s="27" t="s">
        <v>726</v>
      </c>
      <c r="F46" s="31" t="s">
        <v>141</v>
      </c>
      <c r="G46" s="27">
        <v>2021</v>
      </c>
      <c r="H46" s="31" t="s">
        <v>766</v>
      </c>
      <c r="I46" s="23">
        <v>20194.3</v>
      </c>
      <c r="J46" s="24"/>
    </row>
    <row r="47" spans="1:10" x14ac:dyDescent="0.2">
      <c r="A47" s="27" t="s">
        <v>705</v>
      </c>
      <c r="B47" s="42" t="s">
        <v>750</v>
      </c>
      <c r="C47" s="27" t="s">
        <v>129</v>
      </c>
      <c r="D47" s="31" t="s">
        <v>720</v>
      </c>
      <c r="E47" s="27" t="s">
        <v>727</v>
      </c>
      <c r="F47" s="31" t="s">
        <v>78</v>
      </c>
      <c r="G47" s="27">
        <v>2021</v>
      </c>
      <c r="H47" s="31" t="s">
        <v>766</v>
      </c>
      <c r="I47" s="23">
        <v>22606.5</v>
      </c>
      <c r="J47" s="24"/>
    </row>
    <row r="48" spans="1:10" x14ac:dyDescent="0.2">
      <c r="A48" s="27" t="s">
        <v>706</v>
      </c>
      <c r="B48" s="42" t="s">
        <v>751</v>
      </c>
      <c r="C48" s="27" t="s">
        <v>131</v>
      </c>
      <c r="D48" s="31" t="s">
        <v>728</v>
      </c>
      <c r="E48" s="27" t="s">
        <v>729</v>
      </c>
      <c r="F48" s="31" t="s">
        <v>164</v>
      </c>
      <c r="G48" s="27">
        <v>2020</v>
      </c>
      <c r="H48" s="31" t="s">
        <v>767</v>
      </c>
      <c r="I48" s="23">
        <v>23310</v>
      </c>
      <c r="J48" s="24"/>
    </row>
    <row r="49" spans="1:10" x14ac:dyDescent="0.2">
      <c r="A49" s="27" t="s">
        <v>707</v>
      </c>
      <c r="B49" s="42" t="s">
        <v>752</v>
      </c>
      <c r="C49" s="27" t="s">
        <v>131</v>
      </c>
      <c r="D49" s="31" t="s">
        <v>728</v>
      </c>
      <c r="E49" s="27" t="s">
        <v>730</v>
      </c>
      <c r="F49" s="31" t="s">
        <v>140</v>
      </c>
      <c r="G49" s="27">
        <v>2020</v>
      </c>
      <c r="H49" s="31" t="s">
        <v>767</v>
      </c>
      <c r="I49" s="23">
        <v>27370</v>
      </c>
      <c r="J49" s="24"/>
    </row>
    <row r="50" spans="1:10" x14ac:dyDescent="0.2">
      <c r="A50" s="27" t="s">
        <v>708</v>
      </c>
      <c r="B50" s="42" t="s">
        <v>753</v>
      </c>
      <c r="C50" s="27" t="s">
        <v>131</v>
      </c>
      <c r="D50" s="31" t="s">
        <v>728</v>
      </c>
      <c r="E50" s="27" t="s">
        <v>731</v>
      </c>
      <c r="F50" s="31" t="s">
        <v>78</v>
      </c>
      <c r="G50" s="27">
        <v>2021</v>
      </c>
      <c r="H50" s="31" t="s">
        <v>767</v>
      </c>
      <c r="I50" s="23">
        <v>38430</v>
      </c>
      <c r="J50" s="24"/>
    </row>
    <row r="51" spans="1:10" x14ac:dyDescent="0.2">
      <c r="A51" s="27" t="s">
        <v>709</v>
      </c>
      <c r="B51" s="42" t="s">
        <v>754</v>
      </c>
      <c r="C51" s="27" t="s">
        <v>129</v>
      </c>
      <c r="D51" s="31" t="s">
        <v>728</v>
      </c>
      <c r="E51" s="27" t="s">
        <v>732</v>
      </c>
      <c r="F51" s="31" t="s">
        <v>78</v>
      </c>
      <c r="G51" s="27">
        <v>2021</v>
      </c>
      <c r="H51" s="31" t="s">
        <v>767</v>
      </c>
      <c r="I51" s="23">
        <v>30309.999999999996</v>
      </c>
      <c r="J51" s="24"/>
    </row>
    <row r="52" spans="1:10" x14ac:dyDescent="0.2">
      <c r="A52" s="27" t="s">
        <v>710</v>
      </c>
      <c r="B52" s="42" t="s">
        <v>755</v>
      </c>
      <c r="C52" s="27" t="s">
        <v>131</v>
      </c>
      <c r="D52" s="31" t="s">
        <v>728</v>
      </c>
      <c r="E52" s="27" t="s">
        <v>734</v>
      </c>
      <c r="F52" s="31" t="s">
        <v>163</v>
      </c>
      <c r="G52" s="27">
        <v>2021</v>
      </c>
      <c r="H52" s="31" t="s">
        <v>767</v>
      </c>
      <c r="I52" s="23">
        <v>34860</v>
      </c>
      <c r="J52" s="24"/>
    </row>
    <row r="53" spans="1:10" x14ac:dyDescent="0.2">
      <c r="A53" s="27" t="s">
        <v>711</v>
      </c>
      <c r="B53" s="42" t="s">
        <v>756</v>
      </c>
      <c r="C53" s="27" t="s">
        <v>131</v>
      </c>
      <c r="D53" s="31" t="s">
        <v>728</v>
      </c>
      <c r="E53" s="27" t="s">
        <v>733</v>
      </c>
      <c r="F53" s="31" t="s">
        <v>141</v>
      </c>
      <c r="G53" s="27">
        <v>2021</v>
      </c>
      <c r="H53" s="31" t="s">
        <v>767</v>
      </c>
      <c r="I53" s="23">
        <v>99890</v>
      </c>
      <c r="J53" s="24"/>
    </row>
    <row r="54" spans="1:10" x14ac:dyDescent="0.2">
      <c r="A54" s="27" t="s">
        <v>712</v>
      </c>
      <c r="B54" s="42" t="s">
        <v>757</v>
      </c>
      <c r="C54" s="27" t="s">
        <v>131</v>
      </c>
      <c r="D54" s="31" t="s">
        <v>728</v>
      </c>
      <c r="E54" s="27" t="s">
        <v>735</v>
      </c>
      <c r="F54" s="31" t="s">
        <v>163</v>
      </c>
      <c r="G54" s="27">
        <v>2021</v>
      </c>
      <c r="H54" s="31" t="s">
        <v>767</v>
      </c>
      <c r="I54" s="23">
        <v>76300</v>
      </c>
      <c r="J54" s="24"/>
    </row>
    <row r="55" spans="1:10" x14ac:dyDescent="0.2">
      <c r="A55" s="27" t="s">
        <v>713</v>
      </c>
      <c r="B55" s="42" t="s">
        <v>758</v>
      </c>
      <c r="C55" s="27" t="s">
        <v>131</v>
      </c>
      <c r="D55" s="31" t="s">
        <v>728</v>
      </c>
      <c r="E55" s="27" t="s">
        <v>736</v>
      </c>
      <c r="F55" s="31" t="s">
        <v>78</v>
      </c>
      <c r="G55" s="27">
        <v>2021</v>
      </c>
      <c r="H55" s="31" t="s">
        <v>767</v>
      </c>
      <c r="I55" s="23">
        <v>79800</v>
      </c>
      <c r="J55" s="24"/>
    </row>
    <row r="56" spans="1:10" x14ac:dyDescent="0.2">
      <c r="A56" s="27" t="s">
        <v>714</v>
      </c>
      <c r="B56" s="42" t="s">
        <v>759</v>
      </c>
      <c r="C56" s="27" t="s">
        <v>131</v>
      </c>
      <c r="D56" s="31" t="s">
        <v>728</v>
      </c>
      <c r="E56" s="27" t="s">
        <v>737</v>
      </c>
      <c r="F56" s="31" t="s">
        <v>140</v>
      </c>
      <c r="G56" s="27">
        <v>2020</v>
      </c>
      <c r="H56" s="31" t="s">
        <v>767</v>
      </c>
      <c r="I56" s="23">
        <v>39410</v>
      </c>
      <c r="J56" s="24"/>
    </row>
    <row r="57" spans="1:10" x14ac:dyDescent="0.2">
      <c r="A57" s="27" t="s">
        <v>715</v>
      </c>
      <c r="B57" s="42" t="s">
        <v>760</v>
      </c>
      <c r="C57" s="27" t="s">
        <v>131</v>
      </c>
      <c r="D57" s="31" t="s">
        <v>738</v>
      </c>
      <c r="E57" s="27" t="s">
        <v>739</v>
      </c>
      <c r="F57" s="31" t="s">
        <v>78</v>
      </c>
      <c r="G57" s="27">
        <v>2021</v>
      </c>
      <c r="H57" s="31" t="s">
        <v>768</v>
      </c>
      <c r="I57" s="23">
        <v>79478</v>
      </c>
      <c r="J57" s="24"/>
    </row>
    <row r="58" spans="1:10" x14ac:dyDescent="0.2">
      <c r="A58" s="27" t="s">
        <v>716</v>
      </c>
      <c r="B58" s="42" t="s">
        <v>761</v>
      </c>
      <c r="C58" s="27" t="s">
        <v>131</v>
      </c>
      <c r="D58" s="31" t="s">
        <v>738</v>
      </c>
      <c r="E58" s="27" t="s">
        <v>741</v>
      </c>
      <c r="F58" s="31" t="s">
        <v>141</v>
      </c>
      <c r="G58" s="27">
        <v>1994</v>
      </c>
      <c r="H58" s="31" t="s">
        <v>768</v>
      </c>
      <c r="I58" s="23">
        <v>50750</v>
      </c>
      <c r="J58" s="24"/>
    </row>
    <row r="59" spans="1:10" x14ac:dyDescent="0.2">
      <c r="A59" s="27" t="s">
        <v>717</v>
      </c>
      <c r="B59" s="42" t="s">
        <v>762</v>
      </c>
      <c r="C59" s="27" t="s">
        <v>131</v>
      </c>
      <c r="D59" s="31" t="s">
        <v>740</v>
      </c>
      <c r="E59" s="27" t="s">
        <v>742</v>
      </c>
      <c r="F59" s="31" t="s">
        <v>163</v>
      </c>
      <c r="G59" s="27">
        <v>2017</v>
      </c>
      <c r="H59" s="31" t="s">
        <v>769</v>
      </c>
      <c r="I59" s="23">
        <v>20013</v>
      </c>
      <c r="J59" s="24"/>
    </row>
    <row r="60" spans="1:10" x14ac:dyDescent="0.2">
      <c r="A60" s="27" t="s">
        <v>718</v>
      </c>
      <c r="B60" s="42" t="s">
        <v>764</v>
      </c>
      <c r="C60" s="27" t="s">
        <v>131</v>
      </c>
      <c r="D60" s="31" t="s">
        <v>743</v>
      </c>
      <c r="E60" s="27" t="s">
        <v>744</v>
      </c>
      <c r="F60" s="31" t="s">
        <v>78</v>
      </c>
      <c r="G60" s="27">
        <v>2021</v>
      </c>
      <c r="H60" s="31" t="s">
        <v>770</v>
      </c>
      <c r="I60" s="23">
        <v>52143</v>
      </c>
      <c r="J60" s="24"/>
    </row>
    <row r="61" spans="1:10" x14ac:dyDescent="0.2">
      <c r="A61" s="27" t="s">
        <v>719</v>
      </c>
      <c r="B61" s="42" t="s">
        <v>763</v>
      </c>
      <c r="C61" s="27" t="s">
        <v>131</v>
      </c>
      <c r="D61" s="31" t="s">
        <v>743</v>
      </c>
      <c r="E61" s="27" t="s">
        <v>745</v>
      </c>
      <c r="F61" s="31" t="s">
        <v>145</v>
      </c>
      <c r="G61" s="27">
        <v>2021</v>
      </c>
      <c r="H61" s="31" t="s">
        <v>770</v>
      </c>
      <c r="I61" s="23">
        <v>48643</v>
      </c>
      <c r="J61" s="24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9231-B715-5541-96DE-BC7919395E68}">
  <dimension ref="A1:M61"/>
  <sheetViews>
    <sheetView workbookViewId="0">
      <selection activeCell="E5" sqref="E5"/>
    </sheetView>
  </sheetViews>
  <sheetFormatPr baseColWidth="10" defaultRowHeight="16" x14ac:dyDescent="0.2"/>
  <cols>
    <col min="1" max="1" width="10.83203125" style="32"/>
    <col min="2" max="2" width="14.83203125" style="32" bestFit="1" customWidth="1"/>
    <col min="3" max="3" width="10.83203125" style="31"/>
    <col min="4" max="4" width="14.1640625" bestFit="1" customWidth="1"/>
    <col min="5" max="5" width="12.5" style="32" bestFit="1" customWidth="1"/>
    <col min="7" max="7" width="16" bestFit="1" customWidth="1"/>
  </cols>
  <sheetData>
    <row r="1" spans="1:13" x14ac:dyDescent="0.2">
      <c r="A1" s="36" t="s">
        <v>24</v>
      </c>
      <c r="B1" s="30" t="s">
        <v>469</v>
      </c>
      <c r="C1" s="30" t="s">
        <v>33</v>
      </c>
      <c r="D1" s="25" t="s">
        <v>439</v>
      </c>
      <c r="E1" s="30" t="s">
        <v>72</v>
      </c>
      <c r="K1" s="4" t="s">
        <v>470</v>
      </c>
      <c r="L1" s="4" t="s">
        <v>435</v>
      </c>
      <c r="M1" s="5" t="s">
        <v>55</v>
      </c>
    </row>
    <row r="2" spans="1:13" x14ac:dyDescent="0.2">
      <c r="A2" s="16" t="s">
        <v>119</v>
      </c>
      <c r="B2" s="32" t="s">
        <v>93</v>
      </c>
      <c r="C2" s="31" t="s">
        <v>625</v>
      </c>
      <c r="D2" s="23">
        <v>39599</v>
      </c>
      <c r="E2" s="32" t="s">
        <v>628</v>
      </c>
    </row>
    <row r="3" spans="1:13" x14ac:dyDescent="0.2">
      <c r="A3" s="16" t="s">
        <v>120</v>
      </c>
      <c r="B3" s="32" t="s">
        <v>157</v>
      </c>
      <c r="C3" s="31" t="s">
        <v>625</v>
      </c>
      <c r="D3" s="23">
        <v>40199</v>
      </c>
      <c r="E3" s="32" t="s">
        <v>628</v>
      </c>
    </row>
    <row r="4" spans="1:13" x14ac:dyDescent="0.2">
      <c r="A4" s="16" t="s">
        <v>121</v>
      </c>
      <c r="B4" s="32" t="s">
        <v>93</v>
      </c>
      <c r="C4" s="31" t="s">
        <v>625</v>
      </c>
      <c r="D4" s="23">
        <v>23599</v>
      </c>
      <c r="E4" s="32" t="s">
        <v>628</v>
      </c>
    </row>
    <row r="5" spans="1:13" x14ac:dyDescent="0.2">
      <c r="A5" s="16" t="s">
        <v>122</v>
      </c>
      <c r="B5" s="32" t="s">
        <v>157</v>
      </c>
      <c r="C5" s="31" t="s">
        <v>625</v>
      </c>
      <c r="D5" s="23">
        <v>27559</v>
      </c>
      <c r="E5" s="32" t="s">
        <v>628</v>
      </c>
    </row>
    <row r="6" spans="1:13" x14ac:dyDescent="0.2">
      <c r="A6" s="16" t="s">
        <v>123</v>
      </c>
      <c r="B6" s="32" t="s">
        <v>93</v>
      </c>
      <c r="C6" s="31" t="s">
        <v>625</v>
      </c>
      <c r="D6" s="23">
        <v>28999</v>
      </c>
      <c r="E6" s="32" t="s">
        <v>628</v>
      </c>
    </row>
    <row r="7" spans="1:13" x14ac:dyDescent="0.2">
      <c r="A7" s="16" t="s">
        <v>155</v>
      </c>
      <c r="B7" s="32" t="s">
        <v>157</v>
      </c>
      <c r="C7" s="31" t="s">
        <v>625</v>
      </c>
      <c r="D7" s="23">
        <v>36899</v>
      </c>
      <c r="E7" s="32" t="s">
        <v>628</v>
      </c>
    </row>
    <row r="8" spans="1:13" x14ac:dyDescent="0.2">
      <c r="A8" s="16" t="s">
        <v>156</v>
      </c>
      <c r="B8" s="32" t="s">
        <v>157</v>
      </c>
      <c r="C8" s="31" t="s">
        <v>625</v>
      </c>
      <c r="D8" s="23">
        <v>27599</v>
      </c>
      <c r="E8" s="32" t="s">
        <v>628</v>
      </c>
    </row>
    <row r="9" spans="1:13" x14ac:dyDescent="0.2">
      <c r="A9" s="16" t="s">
        <v>215</v>
      </c>
      <c r="B9" s="32" t="s">
        <v>93</v>
      </c>
      <c r="C9" s="31" t="s">
        <v>625</v>
      </c>
      <c r="D9" s="23">
        <v>19599</v>
      </c>
      <c r="E9" s="32" t="s">
        <v>628</v>
      </c>
    </row>
    <row r="10" spans="1:13" x14ac:dyDescent="0.2">
      <c r="A10" s="16" t="s">
        <v>216</v>
      </c>
      <c r="B10" s="32" t="s">
        <v>93</v>
      </c>
      <c r="C10" s="31" t="s">
        <v>625</v>
      </c>
      <c r="D10" s="23">
        <v>34500</v>
      </c>
      <c r="E10" s="32" t="s">
        <v>628</v>
      </c>
    </row>
    <row r="11" spans="1:13" x14ac:dyDescent="0.2">
      <c r="A11" s="16" t="s">
        <v>217</v>
      </c>
      <c r="B11" s="32" t="s">
        <v>157</v>
      </c>
      <c r="C11" s="31" t="s">
        <v>625</v>
      </c>
      <c r="D11" s="23">
        <v>32500</v>
      </c>
      <c r="E11" s="32" t="s">
        <v>628</v>
      </c>
    </row>
    <row r="12" spans="1:13" x14ac:dyDescent="0.2">
      <c r="A12" s="16" t="s">
        <v>223</v>
      </c>
      <c r="B12" s="32" t="s">
        <v>93</v>
      </c>
      <c r="C12" s="31" t="s">
        <v>625</v>
      </c>
      <c r="D12" s="23">
        <v>26599</v>
      </c>
      <c r="E12" s="32" t="s">
        <v>628</v>
      </c>
    </row>
    <row r="13" spans="1:13" x14ac:dyDescent="0.2">
      <c r="A13" s="16" t="s">
        <v>222</v>
      </c>
      <c r="B13" s="32" t="s">
        <v>157</v>
      </c>
      <c r="C13" s="31" t="s">
        <v>625</v>
      </c>
      <c r="D13" s="23">
        <v>30599</v>
      </c>
      <c r="E13" s="32" t="s">
        <v>628</v>
      </c>
    </row>
    <row r="14" spans="1:13" x14ac:dyDescent="0.2">
      <c r="A14" s="16" t="s">
        <v>224</v>
      </c>
      <c r="B14" s="32" t="s">
        <v>157</v>
      </c>
      <c r="C14" s="31" t="s">
        <v>625</v>
      </c>
      <c r="D14" s="23">
        <v>27500</v>
      </c>
      <c r="E14" s="32" t="s">
        <v>628</v>
      </c>
    </row>
    <row r="15" spans="1:13" x14ac:dyDescent="0.2">
      <c r="A15" s="16" t="s">
        <v>243</v>
      </c>
      <c r="B15" s="32" t="s">
        <v>157</v>
      </c>
      <c r="C15" s="31" t="s">
        <v>625</v>
      </c>
      <c r="D15" s="23">
        <v>24299</v>
      </c>
      <c r="E15" s="32" t="s">
        <v>628</v>
      </c>
    </row>
    <row r="16" spans="1:13" x14ac:dyDescent="0.2">
      <c r="A16" s="16" t="s">
        <v>244</v>
      </c>
      <c r="B16" s="32" t="s">
        <v>93</v>
      </c>
      <c r="C16" s="31" t="s">
        <v>625</v>
      </c>
      <c r="D16" s="23">
        <v>30500</v>
      </c>
      <c r="E16" s="32" t="s">
        <v>628</v>
      </c>
    </row>
    <row r="17" spans="1:5" x14ac:dyDescent="0.2">
      <c r="A17" s="16" t="s">
        <v>245</v>
      </c>
      <c r="B17" s="32" t="s">
        <v>93</v>
      </c>
      <c r="C17" s="31" t="s">
        <v>625</v>
      </c>
      <c r="D17" s="23">
        <v>31599</v>
      </c>
      <c r="E17" s="32" t="s">
        <v>628</v>
      </c>
    </row>
    <row r="18" spans="1:5" x14ac:dyDescent="0.2">
      <c r="A18" s="16" t="s">
        <v>246</v>
      </c>
      <c r="B18" s="32" t="s">
        <v>93</v>
      </c>
      <c r="C18" s="31" t="s">
        <v>625</v>
      </c>
      <c r="D18" s="23">
        <v>12599</v>
      </c>
      <c r="E18" s="32" t="s">
        <v>628</v>
      </c>
    </row>
    <row r="19" spans="1:5" x14ac:dyDescent="0.2">
      <c r="A19" s="16" t="s">
        <v>247</v>
      </c>
      <c r="B19" s="32" t="s">
        <v>93</v>
      </c>
      <c r="C19" s="31" t="s">
        <v>625</v>
      </c>
      <c r="D19" s="23">
        <v>19589</v>
      </c>
      <c r="E19" s="32" t="s">
        <v>628</v>
      </c>
    </row>
    <row r="20" spans="1:5" x14ac:dyDescent="0.2">
      <c r="A20" s="16" t="s">
        <v>248</v>
      </c>
      <c r="B20" s="32" t="s">
        <v>93</v>
      </c>
      <c r="C20" s="31" t="s">
        <v>625</v>
      </c>
      <c r="D20" s="23">
        <v>34899</v>
      </c>
      <c r="E20" s="32" t="s">
        <v>628</v>
      </c>
    </row>
    <row r="21" spans="1:5" x14ac:dyDescent="0.2">
      <c r="A21" s="16" t="s">
        <v>249</v>
      </c>
      <c r="B21" s="32" t="s">
        <v>157</v>
      </c>
      <c r="C21" s="31" t="s">
        <v>626</v>
      </c>
      <c r="D21" s="23">
        <v>43199</v>
      </c>
      <c r="E21" s="32" t="s">
        <v>628</v>
      </c>
    </row>
    <row r="22" spans="1:5" x14ac:dyDescent="0.2">
      <c r="A22" s="16" t="s">
        <v>250</v>
      </c>
      <c r="B22" s="32" t="s">
        <v>93</v>
      </c>
      <c r="C22" s="31" t="s">
        <v>626</v>
      </c>
      <c r="D22" s="23">
        <v>52999</v>
      </c>
      <c r="E22" s="32" t="s">
        <v>628</v>
      </c>
    </row>
    <row r="23" spans="1:5" x14ac:dyDescent="0.2">
      <c r="A23" s="16" t="s">
        <v>251</v>
      </c>
      <c r="B23" s="32" t="s">
        <v>157</v>
      </c>
      <c r="C23" s="31" t="s">
        <v>626</v>
      </c>
      <c r="D23" s="23">
        <v>24799</v>
      </c>
      <c r="E23" s="32" t="s">
        <v>627</v>
      </c>
    </row>
    <row r="24" spans="1:5" x14ac:dyDescent="0.2">
      <c r="A24" s="16" t="s">
        <v>252</v>
      </c>
      <c r="B24" s="32" t="s">
        <v>157</v>
      </c>
      <c r="C24" s="31" t="s">
        <v>626</v>
      </c>
      <c r="D24" s="23">
        <v>15799</v>
      </c>
      <c r="E24" s="32" t="s">
        <v>627</v>
      </c>
    </row>
    <row r="25" spans="1:5" x14ac:dyDescent="0.2">
      <c r="A25" s="16" t="s">
        <v>253</v>
      </c>
      <c r="B25" s="32" t="s">
        <v>93</v>
      </c>
      <c r="C25" s="31" t="s">
        <v>626</v>
      </c>
      <c r="D25" s="23">
        <v>24799</v>
      </c>
      <c r="E25" s="32" t="s">
        <v>627</v>
      </c>
    </row>
    <row r="26" spans="1:5" x14ac:dyDescent="0.2">
      <c r="A26" s="16" t="s">
        <v>254</v>
      </c>
      <c r="B26" s="32" t="s">
        <v>157</v>
      </c>
      <c r="C26" s="31" t="s">
        <v>626</v>
      </c>
      <c r="D26" s="23">
        <v>13899</v>
      </c>
      <c r="E26" s="32" t="s">
        <v>627</v>
      </c>
    </row>
    <row r="27" spans="1:5" x14ac:dyDescent="0.2">
      <c r="A27" s="16" t="s">
        <v>255</v>
      </c>
      <c r="B27" s="32" t="s">
        <v>93</v>
      </c>
      <c r="C27" s="31" t="s">
        <v>626</v>
      </c>
      <c r="D27" s="23">
        <v>15499</v>
      </c>
      <c r="E27" s="32" t="s">
        <v>627</v>
      </c>
    </row>
    <row r="28" spans="1:5" x14ac:dyDescent="0.2">
      <c r="A28" s="16" t="s">
        <v>256</v>
      </c>
      <c r="B28" s="32" t="s">
        <v>157</v>
      </c>
      <c r="C28" s="31" t="s">
        <v>626</v>
      </c>
      <c r="D28" s="23">
        <v>32299</v>
      </c>
      <c r="E28" s="32" t="s">
        <v>627</v>
      </c>
    </row>
    <row r="29" spans="1:5" x14ac:dyDescent="0.2">
      <c r="A29" s="16" t="s">
        <v>257</v>
      </c>
      <c r="B29" s="32" t="s">
        <v>157</v>
      </c>
      <c r="C29" s="31" t="s">
        <v>626</v>
      </c>
      <c r="D29" s="23">
        <v>26500</v>
      </c>
      <c r="E29" s="32" t="s">
        <v>627</v>
      </c>
    </row>
    <row r="30" spans="1:5" x14ac:dyDescent="0.2">
      <c r="A30" s="16" t="s">
        <v>258</v>
      </c>
      <c r="B30" s="32" t="s">
        <v>93</v>
      </c>
      <c r="C30" s="31" t="s">
        <v>625</v>
      </c>
      <c r="D30" s="23">
        <v>27500</v>
      </c>
      <c r="E30" s="32" t="s">
        <v>629</v>
      </c>
    </row>
    <row r="31" spans="1:5" x14ac:dyDescent="0.2">
      <c r="A31" s="16" t="s">
        <v>259</v>
      </c>
      <c r="B31" s="32" t="s">
        <v>157</v>
      </c>
      <c r="C31" s="31" t="s">
        <v>625</v>
      </c>
      <c r="D31" s="23">
        <v>35599</v>
      </c>
      <c r="E31" s="32" t="s">
        <v>629</v>
      </c>
    </row>
    <row r="32" spans="1:5" x14ac:dyDescent="0.2">
      <c r="A32" s="27" t="s">
        <v>277</v>
      </c>
      <c r="B32" s="32" t="s">
        <v>93</v>
      </c>
      <c r="C32" s="31" t="s">
        <v>625</v>
      </c>
      <c r="D32" s="23">
        <v>26700</v>
      </c>
      <c r="E32" s="32" t="s">
        <v>627</v>
      </c>
    </row>
    <row r="33" spans="1:5" x14ac:dyDescent="0.2">
      <c r="A33" s="27" t="s">
        <v>278</v>
      </c>
      <c r="B33" s="32" t="s">
        <v>93</v>
      </c>
      <c r="C33" s="31" t="s">
        <v>625</v>
      </c>
      <c r="D33" s="23">
        <v>22999</v>
      </c>
      <c r="E33" s="32" t="s">
        <v>627</v>
      </c>
    </row>
    <row r="34" spans="1:5" x14ac:dyDescent="0.2">
      <c r="A34" s="27" t="s">
        <v>279</v>
      </c>
      <c r="B34" s="32" t="s">
        <v>157</v>
      </c>
      <c r="C34" s="31" t="s">
        <v>625</v>
      </c>
      <c r="D34" s="23">
        <v>43399</v>
      </c>
      <c r="E34" s="32" t="s">
        <v>629</v>
      </c>
    </row>
    <row r="35" spans="1:5" x14ac:dyDescent="0.2">
      <c r="A35" s="27" t="s">
        <v>280</v>
      </c>
      <c r="B35" s="32" t="s">
        <v>93</v>
      </c>
      <c r="C35" s="31" t="s">
        <v>625</v>
      </c>
      <c r="D35" s="23">
        <v>43399</v>
      </c>
      <c r="E35" s="32" t="s">
        <v>629</v>
      </c>
    </row>
    <row r="36" spans="1:5" x14ac:dyDescent="0.2">
      <c r="A36" s="27" t="s">
        <v>284</v>
      </c>
      <c r="B36" s="32" t="s">
        <v>157</v>
      </c>
      <c r="C36" s="31" t="s">
        <v>625</v>
      </c>
      <c r="D36" s="23">
        <v>24579</v>
      </c>
      <c r="E36" s="32" t="s">
        <v>627</v>
      </c>
    </row>
    <row r="37" spans="1:5" x14ac:dyDescent="0.2">
      <c r="A37" s="27" t="s">
        <v>285</v>
      </c>
      <c r="B37" s="32" t="s">
        <v>93</v>
      </c>
      <c r="C37" s="31" t="s">
        <v>625</v>
      </c>
      <c r="D37" s="23">
        <v>29299</v>
      </c>
      <c r="E37" s="32" t="s">
        <v>627</v>
      </c>
    </row>
    <row r="38" spans="1:5" x14ac:dyDescent="0.2">
      <c r="A38" s="27" t="s">
        <v>286</v>
      </c>
      <c r="B38" s="32" t="s">
        <v>93</v>
      </c>
      <c r="C38" s="31" t="s">
        <v>625</v>
      </c>
      <c r="D38" s="23">
        <v>31950</v>
      </c>
      <c r="E38" s="32" t="s">
        <v>628</v>
      </c>
    </row>
    <row r="39" spans="1:5" x14ac:dyDescent="0.2">
      <c r="A39" s="27" t="s">
        <v>287</v>
      </c>
      <c r="B39" s="32" t="s">
        <v>157</v>
      </c>
      <c r="C39" s="31" t="s">
        <v>625</v>
      </c>
      <c r="D39" s="23">
        <v>36799</v>
      </c>
      <c r="E39" s="32" t="s">
        <v>628</v>
      </c>
    </row>
    <row r="40" spans="1:5" x14ac:dyDescent="0.2">
      <c r="A40" s="27" t="s">
        <v>288</v>
      </c>
      <c r="B40" s="32" t="s">
        <v>157</v>
      </c>
      <c r="C40" s="31" t="s">
        <v>625</v>
      </c>
      <c r="D40" s="23">
        <v>37899</v>
      </c>
      <c r="E40" s="32" t="s">
        <v>629</v>
      </c>
    </row>
    <row r="41" spans="1:5" x14ac:dyDescent="0.2">
      <c r="A41" s="27" t="s">
        <v>289</v>
      </c>
      <c r="B41" s="32" t="s">
        <v>157</v>
      </c>
      <c r="C41" s="31" t="s">
        <v>625</v>
      </c>
      <c r="D41" s="23">
        <v>31950</v>
      </c>
      <c r="E41" s="32" t="s">
        <v>629</v>
      </c>
    </row>
    <row r="42" spans="1:5" x14ac:dyDescent="0.2">
      <c r="A42" s="27" t="s">
        <v>700</v>
      </c>
      <c r="B42" s="32" t="s">
        <v>157</v>
      </c>
      <c r="C42" s="31" t="s">
        <v>626</v>
      </c>
      <c r="D42" s="23">
        <v>35599</v>
      </c>
      <c r="E42" s="32" t="s">
        <v>629</v>
      </c>
    </row>
    <row r="43" spans="1:5" x14ac:dyDescent="0.2">
      <c r="A43" s="27" t="s">
        <v>701</v>
      </c>
      <c r="B43" s="32" t="s">
        <v>93</v>
      </c>
      <c r="C43" s="31" t="s">
        <v>626</v>
      </c>
      <c r="D43" s="23">
        <v>36000</v>
      </c>
      <c r="E43" s="32" t="s">
        <v>629</v>
      </c>
    </row>
    <row r="44" spans="1:5" x14ac:dyDescent="0.2">
      <c r="A44" s="27" t="s">
        <v>702</v>
      </c>
      <c r="B44" s="32" t="s">
        <v>157</v>
      </c>
      <c r="C44" s="31" t="s">
        <v>626</v>
      </c>
      <c r="D44" s="23">
        <v>34599</v>
      </c>
      <c r="E44" s="32" t="s">
        <v>629</v>
      </c>
    </row>
    <row r="45" spans="1:5" x14ac:dyDescent="0.2">
      <c r="A45" s="27" t="s">
        <v>703</v>
      </c>
      <c r="B45" s="32" t="s">
        <v>157</v>
      </c>
      <c r="C45" s="31" t="s">
        <v>626</v>
      </c>
      <c r="D45" s="23">
        <v>29025</v>
      </c>
      <c r="E45" s="32" t="s">
        <v>629</v>
      </c>
    </row>
    <row r="46" spans="1:5" x14ac:dyDescent="0.2">
      <c r="A46" s="27" t="s">
        <v>704</v>
      </c>
      <c r="B46" s="32" t="s">
        <v>93</v>
      </c>
      <c r="C46" s="31" t="s">
        <v>626</v>
      </c>
      <c r="D46" s="23">
        <v>28849</v>
      </c>
      <c r="E46" s="32" t="s">
        <v>629</v>
      </c>
    </row>
    <row r="47" spans="1:5" x14ac:dyDescent="0.2">
      <c r="A47" s="27" t="s">
        <v>705</v>
      </c>
      <c r="B47" s="32" t="s">
        <v>157</v>
      </c>
      <c r="C47" s="31" t="s">
        <v>626</v>
      </c>
      <c r="D47" s="23">
        <v>32295</v>
      </c>
      <c r="E47" s="32" t="s">
        <v>629</v>
      </c>
    </row>
    <row r="48" spans="1:5" x14ac:dyDescent="0.2">
      <c r="A48" s="27" t="s">
        <v>706</v>
      </c>
      <c r="B48" s="32" t="s">
        <v>93</v>
      </c>
      <c r="C48" s="31" t="s">
        <v>626</v>
      </c>
      <c r="D48" s="23">
        <v>33300</v>
      </c>
      <c r="E48" s="32" t="s">
        <v>629</v>
      </c>
    </row>
    <row r="49" spans="1:5" x14ac:dyDescent="0.2">
      <c r="A49" s="27" t="s">
        <v>707</v>
      </c>
      <c r="B49" s="32" t="s">
        <v>93</v>
      </c>
      <c r="C49" s="31" t="s">
        <v>625</v>
      </c>
      <c r="D49" s="23">
        <v>39100</v>
      </c>
      <c r="E49" s="32" t="s">
        <v>629</v>
      </c>
    </row>
    <row r="50" spans="1:5" x14ac:dyDescent="0.2">
      <c r="A50" s="27" t="s">
        <v>708</v>
      </c>
      <c r="B50" s="32" t="s">
        <v>157</v>
      </c>
      <c r="C50" s="31" t="s">
        <v>625</v>
      </c>
      <c r="D50" s="23">
        <v>54900</v>
      </c>
      <c r="E50" s="32" t="s">
        <v>629</v>
      </c>
    </row>
    <row r="51" spans="1:5" x14ac:dyDescent="0.2">
      <c r="A51" s="27" t="s">
        <v>709</v>
      </c>
      <c r="B51" s="32" t="s">
        <v>93</v>
      </c>
      <c r="C51" s="31" t="s">
        <v>625</v>
      </c>
      <c r="D51" s="23">
        <v>43300</v>
      </c>
      <c r="E51" s="32" t="s">
        <v>629</v>
      </c>
    </row>
    <row r="52" spans="1:5" x14ac:dyDescent="0.2">
      <c r="A52" s="27" t="s">
        <v>710</v>
      </c>
      <c r="B52" s="32" t="s">
        <v>157</v>
      </c>
      <c r="C52" s="31" t="s">
        <v>625</v>
      </c>
      <c r="D52" s="23">
        <v>49800</v>
      </c>
      <c r="E52" s="32" t="s">
        <v>629</v>
      </c>
    </row>
    <row r="53" spans="1:5" x14ac:dyDescent="0.2">
      <c r="A53" s="27" t="s">
        <v>711</v>
      </c>
      <c r="B53" s="32" t="s">
        <v>93</v>
      </c>
      <c r="C53" s="31" t="s">
        <v>625</v>
      </c>
      <c r="D53" s="23">
        <v>142700</v>
      </c>
      <c r="E53" s="32" t="s">
        <v>629</v>
      </c>
    </row>
    <row r="54" spans="1:5" x14ac:dyDescent="0.2">
      <c r="A54" s="27" t="s">
        <v>712</v>
      </c>
      <c r="B54" s="32" t="s">
        <v>93</v>
      </c>
      <c r="C54" s="31" t="s">
        <v>625</v>
      </c>
      <c r="D54" s="23">
        <v>109000</v>
      </c>
      <c r="E54" s="32" t="s">
        <v>629</v>
      </c>
    </row>
    <row r="55" spans="1:5" x14ac:dyDescent="0.2">
      <c r="A55" s="27" t="s">
        <v>713</v>
      </c>
      <c r="B55" s="32" t="s">
        <v>157</v>
      </c>
      <c r="C55" s="31" t="s">
        <v>625</v>
      </c>
      <c r="D55" s="23">
        <v>114000</v>
      </c>
      <c r="E55" s="32" t="s">
        <v>629</v>
      </c>
    </row>
    <row r="56" spans="1:5" x14ac:dyDescent="0.2">
      <c r="A56" s="27" t="s">
        <v>714</v>
      </c>
      <c r="B56" s="32" t="s">
        <v>157</v>
      </c>
      <c r="C56" s="31" t="s">
        <v>625</v>
      </c>
      <c r="D56" s="23">
        <v>56300</v>
      </c>
      <c r="E56" s="32" t="s">
        <v>629</v>
      </c>
    </row>
    <row r="57" spans="1:5" x14ac:dyDescent="0.2">
      <c r="A57" s="27" t="s">
        <v>715</v>
      </c>
      <c r="B57" s="32" t="s">
        <v>157</v>
      </c>
      <c r="C57" s="31" t="s">
        <v>626</v>
      </c>
      <c r="D57" s="23">
        <v>113540</v>
      </c>
      <c r="E57" s="32" t="s">
        <v>629</v>
      </c>
    </row>
    <row r="58" spans="1:5" x14ac:dyDescent="0.2">
      <c r="A58" s="27" t="s">
        <v>716</v>
      </c>
      <c r="B58" s="32" t="s">
        <v>157</v>
      </c>
      <c r="C58" s="31" t="s">
        <v>626</v>
      </c>
      <c r="D58" s="23">
        <v>72500</v>
      </c>
      <c r="E58" s="32" t="s">
        <v>629</v>
      </c>
    </row>
    <row r="59" spans="1:5" x14ac:dyDescent="0.2">
      <c r="A59" s="27" t="s">
        <v>717</v>
      </c>
      <c r="B59" s="32" t="s">
        <v>93</v>
      </c>
      <c r="C59" s="31" t="s">
        <v>625</v>
      </c>
      <c r="D59" s="23">
        <v>28590</v>
      </c>
      <c r="E59" s="32" t="s">
        <v>629</v>
      </c>
    </row>
    <row r="60" spans="1:5" x14ac:dyDescent="0.2">
      <c r="A60" s="27" t="s">
        <v>718</v>
      </c>
      <c r="B60" s="32" t="s">
        <v>157</v>
      </c>
      <c r="C60" s="31" t="s">
        <v>625</v>
      </c>
      <c r="D60" s="23">
        <v>74490</v>
      </c>
      <c r="E60" s="32" t="s">
        <v>629</v>
      </c>
    </row>
    <row r="61" spans="1:5" x14ac:dyDescent="0.2">
      <c r="A61" s="27" t="s">
        <v>719</v>
      </c>
      <c r="B61" s="32" t="s">
        <v>157</v>
      </c>
      <c r="C61" s="31" t="s">
        <v>625</v>
      </c>
      <c r="D61" s="23">
        <v>69490</v>
      </c>
      <c r="E61" s="32" t="s">
        <v>629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310D-177B-9C4E-8014-69CCAA8CD326}">
  <dimension ref="A1:R27"/>
  <sheetViews>
    <sheetView workbookViewId="0">
      <selection activeCell="B1" sqref="B1:B1048576"/>
    </sheetView>
  </sheetViews>
  <sheetFormatPr baseColWidth="10" defaultRowHeight="16" x14ac:dyDescent="0.2"/>
  <cols>
    <col min="1" max="1" width="11.5" style="32" bestFit="1" customWidth="1"/>
    <col min="2" max="2" width="18.1640625" style="51" bestFit="1" customWidth="1"/>
    <col min="3" max="3" width="10.83203125" style="32"/>
    <col min="4" max="4" width="11.6640625" style="32" bestFit="1" customWidth="1"/>
    <col min="5" max="5" width="10.83203125" style="32"/>
    <col min="6" max="6" width="10.5" style="32" bestFit="1" customWidth="1"/>
    <col min="7" max="7" width="10.83203125" style="32"/>
    <col min="8" max="8" width="23.5" style="34" bestFit="1" customWidth="1"/>
    <col min="9" max="9" width="12.33203125" style="32" bestFit="1" customWidth="1"/>
    <col min="10" max="10" width="10.5" bestFit="1" customWidth="1"/>
    <col min="11" max="11" width="13.6640625" bestFit="1" customWidth="1"/>
    <col min="12" max="12" width="28.33203125" style="34" bestFit="1" customWidth="1"/>
    <col min="13" max="13" width="9.83203125" style="32" customWidth="1"/>
    <col min="14" max="14" width="21.1640625" style="32" bestFit="1" customWidth="1"/>
  </cols>
  <sheetData>
    <row r="1" spans="1:18" x14ac:dyDescent="0.2">
      <c r="A1" s="37" t="s">
        <v>23</v>
      </c>
      <c r="B1" s="50" t="s">
        <v>442</v>
      </c>
      <c r="C1" s="38" t="s">
        <v>20</v>
      </c>
      <c r="D1" s="38" t="s">
        <v>12</v>
      </c>
      <c r="E1" s="38" t="s">
        <v>1</v>
      </c>
      <c r="F1" s="38" t="s">
        <v>2</v>
      </c>
      <c r="G1" s="38" t="s">
        <v>94</v>
      </c>
      <c r="H1" s="38" t="s">
        <v>15</v>
      </c>
      <c r="I1" s="38" t="s">
        <v>16</v>
      </c>
      <c r="J1" s="18" t="s">
        <v>519</v>
      </c>
      <c r="K1" s="18" t="s">
        <v>18</v>
      </c>
      <c r="L1" s="38" t="s">
        <v>19</v>
      </c>
      <c r="M1" s="47" t="s">
        <v>504</v>
      </c>
      <c r="N1" s="47" t="s">
        <v>506</v>
      </c>
    </row>
    <row r="2" spans="1:18" x14ac:dyDescent="0.2">
      <c r="A2" s="16" t="s">
        <v>443</v>
      </c>
      <c r="B2" s="51">
        <v>43820</v>
      </c>
      <c r="C2" s="32" t="s">
        <v>699</v>
      </c>
      <c r="D2" s="16" t="s">
        <v>201</v>
      </c>
      <c r="E2" s="16" t="s">
        <v>90</v>
      </c>
      <c r="F2" s="16" t="s">
        <v>91</v>
      </c>
      <c r="G2" s="32" t="s">
        <v>95</v>
      </c>
      <c r="H2" s="43" t="s">
        <v>92</v>
      </c>
      <c r="I2" s="16" t="s">
        <v>93</v>
      </c>
      <c r="J2" s="16" t="s">
        <v>99</v>
      </c>
      <c r="K2" s="14" t="s">
        <v>544</v>
      </c>
      <c r="L2" s="44" t="s">
        <v>598</v>
      </c>
      <c r="M2" s="32" t="s">
        <v>505</v>
      </c>
      <c r="N2" s="32" t="s">
        <v>569</v>
      </c>
    </row>
    <row r="3" spans="1:18" x14ac:dyDescent="0.2">
      <c r="A3" s="16" t="s">
        <v>444</v>
      </c>
      <c r="B3" s="51">
        <v>43827</v>
      </c>
      <c r="C3" s="32" t="s">
        <v>19</v>
      </c>
      <c r="D3" s="16" t="s">
        <v>206</v>
      </c>
      <c r="E3" s="16" t="s">
        <v>96</v>
      </c>
      <c r="F3" s="16" t="s">
        <v>97</v>
      </c>
      <c r="G3" s="32" t="s">
        <v>95</v>
      </c>
      <c r="H3" s="43" t="s">
        <v>589</v>
      </c>
      <c r="I3" s="16" t="s">
        <v>98</v>
      </c>
      <c r="J3" s="16" t="s">
        <v>105</v>
      </c>
      <c r="K3" s="14" t="s">
        <v>545</v>
      </c>
      <c r="L3" s="44" t="s">
        <v>599</v>
      </c>
      <c r="M3" s="32" t="s">
        <v>505</v>
      </c>
      <c r="N3" s="32" t="s">
        <v>572</v>
      </c>
    </row>
    <row r="4" spans="1:18" x14ac:dyDescent="0.2">
      <c r="A4" s="16" t="s">
        <v>445</v>
      </c>
      <c r="B4" s="51">
        <v>43848</v>
      </c>
      <c r="C4" s="32" t="s">
        <v>622</v>
      </c>
      <c r="D4" s="16" t="s">
        <v>206</v>
      </c>
      <c r="E4" s="16" t="s">
        <v>100</v>
      </c>
      <c r="F4" s="16" t="s">
        <v>101</v>
      </c>
      <c r="G4" s="32" t="s">
        <v>107</v>
      </c>
      <c r="H4" s="43" t="s">
        <v>102</v>
      </c>
      <c r="I4" s="16" t="s">
        <v>103</v>
      </c>
      <c r="J4" s="16" t="s">
        <v>104</v>
      </c>
      <c r="K4" s="14" t="s">
        <v>546</v>
      </c>
      <c r="L4" s="44" t="s">
        <v>106</v>
      </c>
      <c r="M4" s="32" t="s">
        <v>575</v>
      </c>
    </row>
    <row r="5" spans="1:18" x14ac:dyDescent="0.2">
      <c r="A5" s="16" t="s">
        <v>446</v>
      </c>
      <c r="B5" s="51">
        <v>43849</v>
      </c>
      <c r="C5" s="32" t="s">
        <v>622</v>
      </c>
      <c r="D5" s="16" t="s">
        <v>201</v>
      </c>
      <c r="E5" s="16" t="s">
        <v>108</v>
      </c>
      <c r="F5" s="16" t="s">
        <v>109</v>
      </c>
      <c r="G5" s="32" t="s">
        <v>95</v>
      </c>
      <c r="H5" s="43" t="s">
        <v>110</v>
      </c>
      <c r="I5" s="16" t="s">
        <v>114</v>
      </c>
      <c r="J5" s="16" t="s">
        <v>115</v>
      </c>
      <c r="K5" s="14" t="s">
        <v>547</v>
      </c>
      <c r="L5" s="44" t="s">
        <v>600</v>
      </c>
      <c r="M5" s="32" t="s">
        <v>575</v>
      </c>
    </row>
    <row r="6" spans="1:18" x14ac:dyDescent="0.2">
      <c r="A6" s="16" t="s">
        <v>447</v>
      </c>
      <c r="B6" s="51">
        <v>43862</v>
      </c>
      <c r="C6" s="32" t="s">
        <v>622</v>
      </c>
      <c r="D6" s="16" t="s">
        <v>201</v>
      </c>
      <c r="E6" s="16" t="s">
        <v>111</v>
      </c>
      <c r="F6" s="16" t="s">
        <v>112</v>
      </c>
      <c r="G6" s="32" t="s">
        <v>95</v>
      </c>
      <c r="H6" s="43" t="s">
        <v>113</v>
      </c>
      <c r="I6" s="16" t="s">
        <v>116</v>
      </c>
      <c r="J6" s="16" t="s">
        <v>117</v>
      </c>
      <c r="K6" s="14" t="s">
        <v>548</v>
      </c>
      <c r="L6" s="44" t="s">
        <v>118</v>
      </c>
      <c r="M6" s="32" t="s">
        <v>505</v>
      </c>
      <c r="N6" s="32" t="s">
        <v>573</v>
      </c>
    </row>
    <row r="7" spans="1:18" x14ac:dyDescent="0.2">
      <c r="A7" s="16" t="s">
        <v>448</v>
      </c>
      <c r="B7" s="51">
        <v>43872</v>
      </c>
      <c r="C7" s="32" t="s">
        <v>622</v>
      </c>
      <c r="D7" s="16" t="s">
        <v>201</v>
      </c>
      <c r="E7" s="27" t="s">
        <v>478</v>
      </c>
      <c r="F7" s="27" t="s">
        <v>164</v>
      </c>
      <c r="G7" s="32" t="s">
        <v>95</v>
      </c>
      <c r="H7" s="43" t="s">
        <v>576</v>
      </c>
      <c r="I7" s="27" t="s">
        <v>521</v>
      </c>
      <c r="J7" s="16" t="s">
        <v>530</v>
      </c>
      <c r="K7" s="14" t="s">
        <v>550</v>
      </c>
      <c r="L7" s="45" t="s">
        <v>568</v>
      </c>
      <c r="M7" s="32" t="s">
        <v>575</v>
      </c>
    </row>
    <row r="8" spans="1:18" x14ac:dyDescent="0.2">
      <c r="A8" s="16" t="s">
        <v>449</v>
      </c>
      <c r="B8" s="51">
        <v>43880</v>
      </c>
      <c r="C8" s="32" t="s">
        <v>699</v>
      </c>
      <c r="D8" s="16" t="s">
        <v>207</v>
      </c>
      <c r="E8" s="27" t="s">
        <v>479</v>
      </c>
      <c r="F8" s="27" t="s">
        <v>480</v>
      </c>
      <c r="G8" s="32" t="s">
        <v>95</v>
      </c>
      <c r="H8" s="43" t="s">
        <v>577</v>
      </c>
      <c r="I8" s="27" t="s">
        <v>114</v>
      </c>
      <c r="J8" s="16" t="s">
        <v>531</v>
      </c>
      <c r="K8" s="14" t="s">
        <v>549</v>
      </c>
      <c r="L8" s="45" t="s">
        <v>601</v>
      </c>
      <c r="M8" s="32" t="s">
        <v>575</v>
      </c>
    </row>
    <row r="9" spans="1:18" x14ac:dyDescent="0.2">
      <c r="A9" s="16" t="s">
        <v>450</v>
      </c>
      <c r="B9" s="51">
        <v>43894</v>
      </c>
      <c r="C9" s="32" t="s">
        <v>19</v>
      </c>
      <c r="D9" s="16" t="s">
        <v>207</v>
      </c>
      <c r="E9" s="27" t="s">
        <v>100</v>
      </c>
      <c r="F9" s="27" t="s">
        <v>481</v>
      </c>
      <c r="G9" s="32" t="s">
        <v>107</v>
      </c>
      <c r="H9" s="43" t="s">
        <v>578</v>
      </c>
      <c r="I9" s="27" t="s">
        <v>93</v>
      </c>
      <c r="J9" s="16" t="s">
        <v>532</v>
      </c>
      <c r="K9" s="14" t="s">
        <v>551</v>
      </c>
      <c r="L9" s="45" t="s">
        <v>602</v>
      </c>
      <c r="M9" s="32" t="s">
        <v>505</v>
      </c>
      <c r="N9" s="32" t="s">
        <v>570</v>
      </c>
    </row>
    <row r="10" spans="1:18" x14ac:dyDescent="0.2">
      <c r="A10" s="16" t="s">
        <v>451</v>
      </c>
      <c r="B10" s="51">
        <v>43924</v>
      </c>
      <c r="C10" s="32" t="s">
        <v>19</v>
      </c>
      <c r="D10" s="16" t="s">
        <v>206</v>
      </c>
      <c r="E10" s="27" t="s">
        <v>482</v>
      </c>
      <c r="F10" s="27" t="s">
        <v>483</v>
      </c>
      <c r="G10" s="32" t="s">
        <v>107</v>
      </c>
      <c r="H10" s="43" t="s">
        <v>579</v>
      </c>
      <c r="I10" s="27" t="s">
        <v>93</v>
      </c>
      <c r="J10" s="16" t="s">
        <v>533</v>
      </c>
      <c r="K10" s="14" t="s">
        <v>552</v>
      </c>
      <c r="L10" s="45" t="s">
        <v>603</v>
      </c>
      <c r="M10" s="32" t="s">
        <v>575</v>
      </c>
    </row>
    <row r="11" spans="1:18" x14ac:dyDescent="0.2">
      <c r="A11" s="16" t="s">
        <v>452</v>
      </c>
      <c r="B11" s="51">
        <v>43941</v>
      </c>
      <c r="C11" s="32" t="s">
        <v>19</v>
      </c>
      <c r="D11" s="16" t="s">
        <v>206</v>
      </c>
      <c r="E11" s="27" t="s">
        <v>484</v>
      </c>
      <c r="F11" s="27" t="s">
        <v>485</v>
      </c>
      <c r="G11" s="32" t="s">
        <v>107</v>
      </c>
      <c r="H11" s="43" t="s">
        <v>580</v>
      </c>
      <c r="I11" s="27" t="s">
        <v>98</v>
      </c>
      <c r="J11" s="16" t="s">
        <v>534</v>
      </c>
      <c r="K11" s="14" t="s">
        <v>553</v>
      </c>
      <c r="L11" s="45" t="s">
        <v>604</v>
      </c>
      <c r="M11" s="32" t="s">
        <v>575</v>
      </c>
    </row>
    <row r="12" spans="1:18" x14ac:dyDescent="0.2">
      <c r="A12" s="16" t="s">
        <v>453</v>
      </c>
      <c r="B12" s="51">
        <v>43954</v>
      </c>
      <c r="C12" s="32" t="s">
        <v>19</v>
      </c>
      <c r="D12" s="16" t="s">
        <v>201</v>
      </c>
      <c r="E12" s="27" t="s">
        <v>486</v>
      </c>
      <c r="F12" s="27" t="s">
        <v>487</v>
      </c>
      <c r="G12" s="32" t="s">
        <v>95</v>
      </c>
      <c r="H12" s="43" t="s">
        <v>581</v>
      </c>
      <c r="I12" s="27" t="s">
        <v>522</v>
      </c>
      <c r="J12" s="16" t="s">
        <v>535</v>
      </c>
      <c r="K12" s="14" t="s">
        <v>554</v>
      </c>
      <c r="L12" s="45" t="s">
        <v>605</v>
      </c>
      <c r="M12" s="32" t="s">
        <v>575</v>
      </c>
    </row>
    <row r="13" spans="1:18" x14ac:dyDescent="0.2">
      <c r="A13" s="16" t="s">
        <v>454</v>
      </c>
      <c r="B13" s="51">
        <v>43974</v>
      </c>
      <c r="C13" s="32" t="s">
        <v>699</v>
      </c>
      <c r="D13" s="16" t="s">
        <v>207</v>
      </c>
      <c r="E13" s="27" t="s">
        <v>488</v>
      </c>
      <c r="F13" s="27" t="s">
        <v>489</v>
      </c>
      <c r="G13" s="32" t="s">
        <v>107</v>
      </c>
      <c r="H13" s="43" t="s">
        <v>582</v>
      </c>
      <c r="I13" s="27" t="s">
        <v>523</v>
      </c>
      <c r="J13" s="16" t="s">
        <v>536</v>
      </c>
      <c r="K13" s="14" t="s">
        <v>555</v>
      </c>
      <c r="L13" s="45" t="s">
        <v>606</v>
      </c>
      <c r="M13" s="32" t="s">
        <v>575</v>
      </c>
      <c r="Q13" s="20"/>
      <c r="R13" s="20"/>
    </row>
    <row r="14" spans="1:18" x14ac:dyDescent="0.2">
      <c r="A14" s="16" t="s">
        <v>455</v>
      </c>
      <c r="B14" s="51">
        <v>43998</v>
      </c>
      <c r="C14" s="32" t="s">
        <v>699</v>
      </c>
      <c r="D14" s="16" t="s">
        <v>201</v>
      </c>
      <c r="E14" s="27" t="s">
        <v>490</v>
      </c>
      <c r="F14" s="27" t="s">
        <v>491</v>
      </c>
      <c r="G14" s="32" t="s">
        <v>95</v>
      </c>
      <c r="H14" s="43" t="s">
        <v>583</v>
      </c>
      <c r="I14" s="27" t="s">
        <v>157</v>
      </c>
      <c r="J14" s="16" t="s">
        <v>520</v>
      </c>
      <c r="K14" s="14" t="s">
        <v>556</v>
      </c>
      <c r="L14" s="45" t="s">
        <v>607</v>
      </c>
      <c r="M14" s="32" t="s">
        <v>575</v>
      </c>
      <c r="Q14" s="20"/>
      <c r="R14" s="20"/>
    </row>
    <row r="15" spans="1:18" x14ac:dyDescent="0.2">
      <c r="A15" s="16" t="s">
        <v>456</v>
      </c>
      <c r="B15" s="51">
        <v>44022</v>
      </c>
      <c r="C15" s="32" t="s">
        <v>699</v>
      </c>
      <c r="D15" s="16" t="s">
        <v>201</v>
      </c>
      <c r="E15" s="27" t="s">
        <v>492</v>
      </c>
      <c r="F15" s="27" t="s">
        <v>493</v>
      </c>
      <c r="G15" s="32" t="s">
        <v>107</v>
      </c>
      <c r="H15" s="43" t="s">
        <v>584</v>
      </c>
      <c r="I15" s="27" t="s">
        <v>521</v>
      </c>
      <c r="J15" s="16" t="s">
        <v>530</v>
      </c>
      <c r="K15" s="14" t="s">
        <v>557</v>
      </c>
      <c r="L15" s="45" t="s">
        <v>609</v>
      </c>
      <c r="M15" s="32" t="s">
        <v>505</v>
      </c>
      <c r="N15" s="32" t="s">
        <v>574</v>
      </c>
      <c r="Q15" s="20"/>
      <c r="R15" s="20"/>
    </row>
    <row r="16" spans="1:18" x14ac:dyDescent="0.2">
      <c r="A16" s="16" t="s">
        <v>457</v>
      </c>
      <c r="B16" s="51">
        <v>44032</v>
      </c>
      <c r="C16" s="32" t="s">
        <v>622</v>
      </c>
      <c r="D16" s="16" t="s">
        <v>206</v>
      </c>
      <c r="E16" s="27" t="s">
        <v>494</v>
      </c>
      <c r="F16" s="27" t="s">
        <v>495</v>
      </c>
      <c r="G16" s="32" t="s">
        <v>95</v>
      </c>
      <c r="H16" s="43" t="s">
        <v>585</v>
      </c>
      <c r="I16" s="27" t="s">
        <v>524</v>
      </c>
      <c r="J16" s="16" t="s">
        <v>537</v>
      </c>
      <c r="K16" s="14" t="s">
        <v>558</v>
      </c>
      <c r="L16" s="45" t="s">
        <v>608</v>
      </c>
      <c r="M16" s="32" t="s">
        <v>575</v>
      </c>
      <c r="Q16" s="20"/>
      <c r="R16" s="20"/>
    </row>
    <row r="17" spans="1:18" x14ac:dyDescent="0.2">
      <c r="A17" s="16" t="s">
        <v>458</v>
      </c>
      <c r="B17" s="51">
        <v>44043</v>
      </c>
      <c r="C17" s="32" t="s">
        <v>699</v>
      </c>
      <c r="D17" s="16" t="s">
        <v>207</v>
      </c>
      <c r="E17" s="27" t="s">
        <v>496</v>
      </c>
      <c r="F17" s="27" t="s">
        <v>497</v>
      </c>
      <c r="G17" s="32" t="s">
        <v>95</v>
      </c>
      <c r="H17" s="43" t="s">
        <v>586</v>
      </c>
      <c r="I17" s="27" t="s">
        <v>116</v>
      </c>
      <c r="J17" s="16" t="s">
        <v>538</v>
      </c>
      <c r="K17" s="14" t="s">
        <v>559</v>
      </c>
      <c r="L17" s="45" t="s">
        <v>610</v>
      </c>
      <c r="M17" s="32" t="s">
        <v>575</v>
      </c>
      <c r="Q17" s="20"/>
      <c r="R17" s="20"/>
    </row>
    <row r="18" spans="1:18" x14ac:dyDescent="0.2">
      <c r="A18" s="16" t="s">
        <v>459</v>
      </c>
      <c r="B18" s="51">
        <v>44086</v>
      </c>
      <c r="C18" s="32" t="s">
        <v>19</v>
      </c>
      <c r="D18" s="16" t="s">
        <v>201</v>
      </c>
      <c r="E18" s="27" t="s">
        <v>498</v>
      </c>
      <c r="F18" s="27" t="s">
        <v>499</v>
      </c>
      <c r="G18" s="32" t="s">
        <v>95</v>
      </c>
      <c r="H18" s="43" t="s">
        <v>587</v>
      </c>
      <c r="I18" s="27" t="s">
        <v>116</v>
      </c>
      <c r="J18" s="16" t="s">
        <v>539</v>
      </c>
      <c r="K18" s="14" t="s">
        <v>560</v>
      </c>
      <c r="L18" s="45" t="s">
        <v>611</v>
      </c>
      <c r="M18" s="32" t="s">
        <v>505</v>
      </c>
      <c r="N18" s="32" t="s">
        <v>571</v>
      </c>
      <c r="Q18" s="20"/>
      <c r="R18" s="20"/>
    </row>
    <row r="19" spans="1:18" x14ac:dyDescent="0.2">
      <c r="A19" s="16" t="s">
        <v>460</v>
      </c>
      <c r="B19" s="51">
        <v>44098</v>
      </c>
      <c r="C19" s="32" t="s">
        <v>699</v>
      </c>
      <c r="D19" s="16" t="s">
        <v>201</v>
      </c>
      <c r="E19" s="27" t="s">
        <v>500</v>
      </c>
      <c r="F19" s="27" t="s">
        <v>501</v>
      </c>
      <c r="G19" s="32" t="s">
        <v>107</v>
      </c>
      <c r="H19" s="43" t="s">
        <v>588</v>
      </c>
      <c r="I19" s="27" t="s">
        <v>525</v>
      </c>
      <c r="J19" s="16" t="s">
        <v>540</v>
      </c>
      <c r="K19" s="14" t="s">
        <v>561</v>
      </c>
      <c r="L19" s="45" t="s">
        <v>612</v>
      </c>
      <c r="M19" s="32" t="s">
        <v>575</v>
      </c>
      <c r="Q19" s="20"/>
      <c r="R19" s="20"/>
    </row>
    <row r="20" spans="1:18" x14ac:dyDescent="0.2">
      <c r="A20" s="16" t="s">
        <v>461</v>
      </c>
      <c r="B20" s="51">
        <v>44101</v>
      </c>
      <c r="C20" s="32" t="s">
        <v>622</v>
      </c>
      <c r="D20" s="16" t="s">
        <v>206</v>
      </c>
      <c r="E20" s="27" t="s">
        <v>502</v>
      </c>
      <c r="F20" s="27" t="s">
        <v>503</v>
      </c>
      <c r="G20" s="32" t="s">
        <v>95</v>
      </c>
      <c r="H20" s="43" t="s">
        <v>590</v>
      </c>
      <c r="I20" s="27" t="s">
        <v>522</v>
      </c>
      <c r="J20" s="16" t="s">
        <v>535</v>
      </c>
      <c r="K20" s="14" t="s">
        <v>562</v>
      </c>
      <c r="L20" s="45" t="s">
        <v>613</v>
      </c>
      <c r="M20" s="32" t="s">
        <v>575</v>
      </c>
      <c r="Q20" s="20"/>
      <c r="R20" s="20"/>
    </row>
    <row r="21" spans="1:18" x14ac:dyDescent="0.2">
      <c r="A21" s="16" t="s">
        <v>462</v>
      </c>
      <c r="B21" s="51">
        <v>44131</v>
      </c>
      <c r="C21" s="32" t="s">
        <v>699</v>
      </c>
      <c r="D21" s="16" t="s">
        <v>207</v>
      </c>
      <c r="E21" s="27" t="s">
        <v>507</v>
      </c>
      <c r="F21" s="27" t="s">
        <v>508</v>
      </c>
      <c r="G21" s="32" t="s">
        <v>95</v>
      </c>
      <c r="H21" s="43" t="s">
        <v>591</v>
      </c>
      <c r="I21" s="27" t="s">
        <v>526</v>
      </c>
      <c r="J21" s="16" t="s">
        <v>541</v>
      </c>
      <c r="K21" s="14" t="s">
        <v>564</v>
      </c>
      <c r="L21" s="45" t="s">
        <v>614</v>
      </c>
      <c r="M21" s="32" t="s">
        <v>575</v>
      </c>
      <c r="Q21" s="20"/>
      <c r="R21" s="20"/>
    </row>
    <row r="22" spans="1:18" x14ac:dyDescent="0.2">
      <c r="A22" s="16" t="s">
        <v>463</v>
      </c>
      <c r="B22" s="51">
        <v>44156</v>
      </c>
      <c r="C22" s="32" t="s">
        <v>19</v>
      </c>
      <c r="D22" s="16" t="s">
        <v>206</v>
      </c>
      <c r="E22" s="27" t="s">
        <v>509</v>
      </c>
      <c r="F22" s="27" t="s">
        <v>510</v>
      </c>
      <c r="G22" s="32" t="s">
        <v>107</v>
      </c>
      <c r="H22" s="43" t="s">
        <v>592</v>
      </c>
      <c r="I22" s="27" t="s">
        <v>528</v>
      </c>
      <c r="J22" s="16" t="s">
        <v>542</v>
      </c>
      <c r="K22" s="14" t="s">
        <v>563</v>
      </c>
      <c r="L22" s="45" t="s">
        <v>615</v>
      </c>
      <c r="M22" s="32" t="s">
        <v>575</v>
      </c>
      <c r="Q22" s="20"/>
      <c r="R22" s="20"/>
    </row>
    <row r="23" spans="1:18" x14ac:dyDescent="0.2">
      <c r="A23" s="16" t="s">
        <v>464</v>
      </c>
      <c r="B23" s="51">
        <v>44161</v>
      </c>
      <c r="C23" s="32" t="s">
        <v>19</v>
      </c>
      <c r="D23" s="16" t="s">
        <v>207</v>
      </c>
      <c r="E23" s="27" t="s">
        <v>511</v>
      </c>
      <c r="F23" s="27" t="s">
        <v>512</v>
      </c>
      <c r="G23" s="32" t="s">
        <v>107</v>
      </c>
      <c r="H23" s="43" t="s">
        <v>593</v>
      </c>
      <c r="I23" s="27" t="s">
        <v>529</v>
      </c>
      <c r="J23" s="16" t="s">
        <v>543</v>
      </c>
      <c r="K23" s="14" t="s">
        <v>565</v>
      </c>
      <c r="L23" s="45" t="s">
        <v>616</v>
      </c>
      <c r="M23" s="32" t="s">
        <v>575</v>
      </c>
      <c r="Q23" s="20"/>
      <c r="R23" s="20"/>
    </row>
    <row r="24" spans="1:18" x14ac:dyDescent="0.2">
      <c r="A24" s="16" t="s">
        <v>465</v>
      </c>
      <c r="B24" s="51">
        <v>44168</v>
      </c>
      <c r="C24" s="32" t="s">
        <v>699</v>
      </c>
      <c r="D24" s="16" t="s">
        <v>206</v>
      </c>
      <c r="E24" s="27" t="s">
        <v>513</v>
      </c>
      <c r="F24" s="27" t="s">
        <v>514</v>
      </c>
      <c r="G24" s="32" t="s">
        <v>107</v>
      </c>
      <c r="H24" s="43" t="s">
        <v>594</v>
      </c>
      <c r="I24" s="27" t="s">
        <v>525</v>
      </c>
      <c r="J24" s="16" t="s">
        <v>540</v>
      </c>
      <c r="K24" s="14" t="s">
        <v>566</v>
      </c>
      <c r="L24" s="45" t="s">
        <v>617</v>
      </c>
      <c r="M24" s="32" t="s">
        <v>575</v>
      </c>
      <c r="Q24" s="20"/>
      <c r="R24" s="20"/>
    </row>
    <row r="25" spans="1:18" x14ac:dyDescent="0.2">
      <c r="A25" s="16" t="s">
        <v>466</v>
      </c>
      <c r="B25" s="51">
        <v>44183</v>
      </c>
      <c r="C25" s="32" t="s">
        <v>622</v>
      </c>
      <c r="D25" s="16" t="s">
        <v>206</v>
      </c>
      <c r="E25" s="27" t="s">
        <v>515</v>
      </c>
      <c r="F25" s="27" t="s">
        <v>516</v>
      </c>
      <c r="G25" s="32" t="s">
        <v>95</v>
      </c>
      <c r="H25" s="43" t="s">
        <v>595</v>
      </c>
      <c r="I25" s="27" t="s">
        <v>523</v>
      </c>
      <c r="J25" s="16" t="s">
        <v>536</v>
      </c>
      <c r="K25" s="14" t="s">
        <v>567</v>
      </c>
      <c r="L25" s="45" t="s">
        <v>618</v>
      </c>
      <c r="M25" s="32" t="s">
        <v>575</v>
      </c>
      <c r="Q25" s="20"/>
      <c r="R25" s="20"/>
    </row>
    <row r="26" spans="1:18" x14ac:dyDescent="0.2">
      <c r="A26" s="16" t="s">
        <v>467</v>
      </c>
      <c r="B26" s="51">
        <v>44188</v>
      </c>
      <c r="C26" s="32" t="s">
        <v>699</v>
      </c>
      <c r="D26" s="16" t="s">
        <v>201</v>
      </c>
      <c r="E26" s="27" t="s">
        <v>517</v>
      </c>
      <c r="F26" s="27" t="s">
        <v>518</v>
      </c>
      <c r="G26" s="32" t="s">
        <v>107</v>
      </c>
      <c r="H26" s="43" t="s">
        <v>596</v>
      </c>
      <c r="I26" s="27" t="s">
        <v>527</v>
      </c>
      <c r="J26" s="16" t="s">
        <v>542</v>
      </c>
      <c r="K26" s="21" t="s">
        <v>597</v>
      </c>
      <c r="L26" s="46" t="s">
        <v>619</v>
      </c>
      <c r="M26" s="32" t="s">
        <v>575</v>
      </c>
      <c r="Q26" s="20"/>
      <c r="R26" s="20"/>
    </row>
    <row r="27" spans="1:18" x14ac:dyDescent="0.2">
      <c r="Q27" s="20"/>
      <c r="R27" s="20"/>
    </row>
  </sheetData>
  <phoneticPr fontId="5" type="noConversion"/>
  <hyperlinks>
    <hyperlink ref="L2" r:id="rId1" xr:uid="{878566B4-FA32-184F-9871-ACD444EC69F6}"/>
    <hyperlink ref="L3" r:id="rId2" xr:uid="{0AAFFF38-863C-3F4E-BBE6-34B96B4D34FE}"/>
    <hyperlink ref="L4" r:id="rId3" xr:uid="{176B83B9-2426-9945-B51F-38446174AC98}"/>
    <hyperlink ref="L5" r:id="rId4" xr:uid="{009C13BD-3C2E-F14A-865E-DACAAFF331B5}"/>
    <hyperlink ref="L6" r:id="rId5" xr:uid="{87ED36BC-C0A6-C345-BB73-7465EC73DFC9}"/>
    <hyperlink ref="K3" r:id="rId6" display="https://www.randomphonenumbers.com/us_phone_number/781214-xxxx" xr:uid="{D0C88D39-5F32-714F-AC76-2C2CA37D0DA1}"/>
    <hyperlink ref="K4" r:id="rId7" display="https://www.randomphonenumbers.com/us_phone_number/508557-xxxx" xr:uid="{89883F1B-7BEB-CF48-988E-625388FE2FC1}"/>
    <hyperlink ref="K5" r:id="rId8" display="https://www.randomphonenumbers.com/us_phone_number/978213-xxxx" xr:uid="{B442BCCC-349B-534E-98D0-CD8A1D72A627}"/>
    <hyperlink ref="K6" r:id="rId9" display="https://www.randomphonenumbers.com/us_phone_number/508533-xxxx" xr:uid="{3C6480A7-83EB-3C4B-895C-C5EC373AFB77}"/>
    <hyperlink ref="K7" r:id="rId10" display="https://www.randomphonenumbers.com/us_phone_number/617731-xxxx" xr:uid="{92EA3BC8-8416-9E45-83AE-4A9E11D7BC8F}"/>
    <hyperlink ref="K8" r:id="rId11" display="https://www.randomphonenumbers.com/us_phone_number/978589-xxxx" xr:uid="{6AA3D425-2589-DD48-B7FD-EC94548749AB}"/>
    <hyperlink ref="K9" r:id="rId12" display="https://www.randomphonenumbers.com/us_phone_number/508394-xxxx" xr:uid="{77A6B9C8-E097-754B-8E10-7CB980C723FD}"/>
    <hyperlink ref="K10" r:id="rId13" display="https://www.randomphonenumbers.com/us_phone_number/413596-xxxx" xr:uid="{50F39917-918B-4E42-93BF-B102CA1B2A92}"/>
    <hyperlink ref="K11" r:id="rId14" display="https://www.randomphonenumbers.com/us_phone_number/617479-xxxx" xr:uid="{26315BE4-3612-B648-BC6E-77804504010B}"/>
    <hyperlink ref="K12" r:id="rId15" display="https://www.randomphonenumbers.com/us_phone_number/413215-xxxx" xr:uid="{7D5358CB-A152-8648-BC85-3B1DFFA680F1}"/>
    <hyperlink ref="K13" r:id="rId16" display="https://www.randomphonenumbers.com/us_phone_number/978586-xxxx" xr:uid="{36579810-4322-B445-B67B-9C1DB9D84B60}"/>
    <hyperlink ref="K14" r:id="rId17" display="https://www.randomphonenumbers.com/us_phone_number/978499-xxxx" xr:uid="{B620B03F-AC7B-9946-9F9A-D61D193CB3A8}"/>
    <hyperlink ref="K15" r:id="rId18" display="https://www.randomphonenumbers.com/us_phone_number/617647-xxxx" xr:uid="{1480C995-A59B-224C-96D0-1A3A27E7FC3A}"/>
    <hyperlink ref="K16" r:id="rId19" display="https://www.randomphonenumbers.com/us_phone_number/617573-xxxx" xr:uid="{07F2918E-2E90-994E-A13C-3928E716705D}"/>
    <hyperlink ref="K17" r:id="rId20" display="https://www.randomphonenumbers.com/us_phone_number/413547-xxxx" xr:uid="{59E71FCC-E9A4-4344-B96C-70FDB707A397}"/>
    <hyperlink ref="K18" r:id="rId21" display="https://www.randomphonenumbers.com/us_phone_number/617800-xxxx" xr:uid="{19BDEBFF-5514-6F4A-B2DC-E29E98469649}"/>
    <hyperlink ref="K19" r:id="rId22" display="https://www.randomphonenumbers.com/us_phone_number/508273-xxxx" xr:uid="{CB7B28EF-4911-F54F-ACC7-C7F6017EE9AF}"/>
    <hyperlink ref="K20" r:id="rId23" display="https://www.randomphonenumbers.com/us_phone_number/508839-xxxx" xr:uid="{1B7D8ECE-6514-A54E-81F0-8C79260DE139}"/>
    <hyperlink ref="K22" r:id="rId24" display="https://www.randomphonenumbers.com/us_phone_number/857888-xxxx" xr:uid="{5BF8D59F-78B6-394D-992D-0056013C10E8}"/>
    <hyperlink ref="K21" r:id="rId25" display="https://www.randomphonenumbers.com/us_phone_number/774419-xxxx" xr:uid="{8A8C2955-093D-EA44-8AA7-A1E03F218D29}"/>
    <hyperlink ref="K23" r:id="rId26" display="https://www.randomphonenumbers.com/us_phone_number/781599-xxxx" xr:uid="{127BD4E2-B8A4-B846-812A-D01586811A85}"/>
    <hyperlink ref="K24" r:id="rId27" display="https://www.randomphonenumbers.com/us_phone_number/617717-xxxx" xr:uid="{6806C4ED-0017-314E-9B27-25F360694C45}"/>
    <hyperlink ref="K25" r:id="rId28" display="https://www.randomphonenumbers.com/us_phone_number/978560-xxxx" xr:uid="{FDBD4C1B-2525-0245-BF52-D2635B36DA68}"/>
    <hyperlink ref="L7" r:id="rId29" xr:uid="{3B3F004F-BF8D-E64B-8906-9FF54E2FFF59}"/>
    <hyperlink ref="L8" r:id="rId30" xr:uid="{B21C1F54-A378-4B41-B127-D7216BA8D0A8}"/>
    <hyperlink ref="L9" r:id="rId31" xr:uid="{EB9F853B-3E91-4B43-A805-2CF1884811E5}"/>
    <hyperlink ref="L10" r:id="rId32" xr:uid="{31BBFE06-E4C8-DB4F-89E6-1612A12D9060}"/>
    <hyperlink ref="L11" r:id="rId33" xr:uid="{A9CAA95B-F550-1B4E-937A-7ED94BE71177}"/>
    <hyperlink ref="L12" r:id="rId34" xr:uid="{584C7492-B509-6843-B1E6-E764E1102B89}"/>
    <hyperlink ref="L13" r:id="rId35" xr:uid="{89F99BB0-8616-5E4A-A5A0-3E9D5B106720}"/>
    <hyperlink ref="L14" r:id="rId36" xr:uid="{56AE4C46-B60A-B64D-94AB-AAA597B32531}"/>
    <hyperlink ref="L15" r:id="rId37" xr:uid="{25364B1F-1788-FE41-9A00-AC4D160C720A}"/>
    <hyperlink ref="L16" r:id="rId38" xr:uid="{ABDB4D62-65B4-9E49-81F0-1DC3D77064CE}"/>
    <hyperlink ref="L17" r:id="rId39" xr:uid="{E8C7260B-F3EB-1C4D-9159-25FA9B6DBB14}"/>
    <hyperlink ref="L18" r:id="rId40" xr:uid="{3848004D-463B-6245-A520-3DC1496BE0A8}"/>
    <hyperlink ref="L19" r:id="rId41" xr:uid="{F9F2AFFC-DCE0-5B49-BF6C-6481D1772E6E}"/>
    <hyperlink ref="L20" r:id="rId42" xr:uid="{643ECAA7-804E-2346-B0BA-7B815843EBEC}"/>
    <hyperlink ref="L21" r:id="rId43" xr:uid="{0422A1C4-5EE1-114C-B9D8-416BB1D17411}"/>
    <hyperlink ref="L22" r:id="rId44" xr:uid="{6A031BD8-C947-2E44-B70D-9465E11024EC}"/>
    <hyperlink ref="L23" r:id="rId45" xr:uid="{12F657F3-CDB2-A548-94FD-6D1C0758D79A}"/>
    <hyperlink ref="L24" r:id="rId46" xr:uid="{8645E068-0F26-614E-8F2D-CDCC0DD32AF7}"/>
    <hyperlink ref="L25" r:id="rId47" xr:uid="{2BDBA70D-8858-AA44-A5F1-8731B89F5AC0}"/>
    <hyperlink ref="L26" r:id="rId48" xr:uid="{F0C9B5BC-A86A-3F48-80ED-2C9841F443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V1</vt:lpstr>
      <vt:lpstr>V2</vt:lpstr>
      <vt:lpstr>Suppliers</vt:lpstr>
      <vt:lpstr>Inventory_Orders</vt:lpstr>
      <vt:lpstr>Spare_Parts</vt:lpstr>
      <vt:lpstr>Service</vt:lpstr>
      <vt:lpstr>Cars_Inventory</vt:lpstr>
      <vt:lpstr>Car_Details</vt:lpstr>
      <vt:lpstr>Customers</vt:lpstr>
      <vt:lpstr>Employees</vt:lpstr>
      <vt:lpstr>Sales_Track</vt:lpstr>
      <vt:lpstr>Invoice</vt:lpstr>
      <vt:lpstr>Invoice_Details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2021-03-06T02:20:07Z</dcterms:created>
  <dcterms:modified xsi:type="dcterms:W3CDTF">2021-03-14T05:21:10Z</dcterms:modified>
</cp:coreProperties>
</file>