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600" windowHeight="9735" activeTab="2"/>
  </bookViews>
  <sheets>
    <sheet name="Ambientação" sheetId="1" r:id="rId1"/>
    <sheet name="Juros Compostos" sheetId="2" r:id="rId2"/>
    <sheet name="Plan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H5" i="2" l="1"/>
  <c r="H3" i="2"/>
  <c r="E5" i="2"/>
  <c r="E2" i="2"/>
  <c r="B5" i="2"/>
  <c r="B1" i="2"/>
  <c r="B3" i="1"/>
  <c r="B2" i="1"/>
  <c r="B1" i="1"/>
</calcChain>
</file>

<file path=xl/sharedStrings.xml><?xml version="1.0" encoding="utf-8"?>
<sst xmlns="http://schemas.openxmlformats.org/spreadsheetml/2006/main" count="28" uniqueCount="12">
  <si>
    <t xml:space="preserve">Montante </t>
  </si>
  <si>
    <t>Capital</t>
  </si>
  <si>
    <t xml:space="preserve">Taxa </t>
  </si>
  <si>
    <t xml:space="preserve">Tempo </t>
  </si>
  <si>
    <t>Juros</t>
  </si>
  <si>
    <t>a.t</t>
  </si>
  <si>
    <t>trimestres</t>
  </si>
  <si>
    <t xml:space="preserve">anos </t>
  </si>
  <si>
    <t>a.a</t>
  </si>
  <si>
    <t>meses</t>
  </si>
  <si>
    <t>a.m</t>
  </si>
  <si>
    <t>M=C.(1+i)/n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</si>
</sst>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Border="1"/>
    <xf numFmtId="9" fontId="0" fillId="0" borderId="0" xfId="1" applyFont="1" applyBorder="1"/>
    <xf numFmtId="0" fontId="0" fillId="0" borderId="0" xfId="0" applyNumberFormat="1" applyBorder="1"/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/>
    <xf numFmtId="9" fontId="2" fillId="0" borderId="1" xfId="1" applyFont="1" applyBorder="1"/>
    <xf numFmtId="0" fontId="2" fillId="0" borderId="1" xfId="0" applyNumberFormat="1" applyFont="1" applyBorder="1"/>
    <xf numFmtId="10" fontId="0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10" fontId="0" fillId="0" borderId="1" xfId="2" applyNumberFormat="1" applyFont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44" fontId="0" fillId="2" borderId="1" xfId="3" applyFont="1" applyFill="1" applyBorder="1"/>
    <xf numFmtId="0" fontId="2" fillId="2" borderId="1" xfId="0" applyNumberFormat="1" applyFont="1" applyFill="1" applyBorder="1"/>
    <xf numFmtId="0" fontId="0" fillId="2" borderId="1" xfId="0" applyFill="1" applyBorder="1"/>
    <xf numFmtId="164" fontId="2" fillId="3" borderId="1" xfId="0" applyNumberFormat="1" applyFont="1" applyFill="1" applyBorder="1"/>
    <xf numFmtId="164" fontId="0" fillId="3" borderId="1" xfId="0" applyNumberFormat="1" applyFill="1" applyBorder="1"/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zoomScale="150" zoomScaleNormal="150" workbookViewId="0">
      <selection activeCell="B20" sqref="B20"/>
    </sheetView>
  </sheetViews>
  <sheetFormatPr defaultRowHeight="15" x14ac:dyDescent="0.25"/>
  <sheetData>
    <row r="1" spans="1:2" x14ac:dyDescent="0.25">
      <c r="A1" s="4">
        <v>1</v>
      </c>
      <c r="B1" s="4">
        <f>A1+A2</f>
        <v>3</v>
      </c>
    </row>
    <row r="2" spans="1:2" x14ac:dyDescent="0.25">
      <c r="A2" s="4">
        <v>2</v>
      </c>
      <c r="B2" s="4">
        <f>((A1+A2)/A3)</f>
        <v>1</v>
      </c>
    </row>
    <row r="3" spans="1:2" x14ac:dyDescent="0.25">
      <c r="A3" s="4">
        <v>3</v>
      </c>
      <c r="B3" s="4">
        <f>LN(((A1+A2)/A3)^A4)</f>
        <v>0</v>
      </c>
    </row>
    <row r="4" spans="1:2" x14ac:dyDescent="0.25">
      <c r="A4" s="4">
        <v>4</v>
      </c>
      <c r="B4" s="4"/>
    </row>
    <row r="5" spans="1:2" x14ac:dyDescent="0.25">
      <c r="A5" s="4">
        <v>5</v>
      </c>
      <c r="B5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zoomScale="160" zoomScaleNormal="160" workbookViewId="0">
      <selection activeCell="G5" sqref="G5"/>
    </sheetView>
  </sheetViews>
  <sheetFormatPr defaultRowHeight="15" x14ac:dyDescent="0.25"/>
  <cols>
    <col min="1" max="1" width="15.28515625" customWidth="1"/>
    <col min="2" max="2" width="13.140625" style="1" bestFit="1" customWidth="1"/>
    <col min="3" max="3" width="10.85546875" style="1" customWidth="1"/>
    <col min="4" max="4" width="10.28515625" customWidth="1"/>
    <col min="5" max="5" width="14.28515625" style="1" customWidth="1"/>
    <col min="7" max="7" width="10.5703125" customWidth="1"/>
    <col min="8" max="8" width="14.140625" customWidth="1"/>
  </cols>
  <sheetData>
    <row r="1" spans="1:9" x14ac:dyDescent="0.25">
      <c r="A1" s="12" t="s">
        <v>0</v>
      </c>
      <c r="B1" s="9">
        <f>B2*((1+B3)^B4)</f>
        <v>209880.74999999994</v>
      </c>
      <c r="C1" s="6"/>
      <c r="D1" s="12" t="s">
        <v>0</v>
      </c>
      <c r="E1" s="9">
        <v>35000</v>
      </c>
      <c r="G1" s="12" t="s">
        <v>0</v>
      </c>
      <c r="H1" s="9">
        <v>100000</v>
      </c>
    </row>
    <row r="2" spans="1:9" x14ac:dyDescent="0.25">
      <c r="A2" s="12" t="s">
        <v>1</v>
      </c>
      <c r="B2" s="9">
        <v>120000</v>
      </c>
      <c r="C2" s="6"/>
      <c r="D2" s="12" t="s">
        <v>1</v>
      </c>
      <c r="E2" s="9">
        <f>E1/((1+E3)^E4)</f>
        <v>22243.132744169092</v>
      </c>
      <c r="G2" s="12" t="s">
        <v>1</v>
      </c>
      <c r="H2" s="9">
        <v>10000</v>
      </c>
    </row>
    <row r="3" spans="1:9" s="2" customFormat="1" x14ac:dyDescent="0.25">
      <c r="A3" s="13" t="s">
        <v>2</v>
      </c>
      <c r="B3" s="10">
        <v>0.15</v>
      </c>
      <c r="C3" s="7" t="s">
        <v>5</v>
      </c>
      <c r="D3" s="13" t="s">
        <v>2</v>
      </c>
      <c r="E3" s="10">
        <v>0.12</v>
      </c>
      <c r="F3" s="2" t="s">
        <v>8</v>
      </c>
      <c r="G3" s="13" t="s">
        <v>2</v>
      </c>
      <c r="H3" s="15">
        <f>(H1/H2)^(1/H4)-1</f>
        <v>3.9122303835169125E-2</v>
      </c>
    </row>
    <row r="4" spans="1:9" s="3" customFormat="1" x14ac:dyDescent="0.25">
      <c r="A4" s="14" t="s">
        <v>3</v>
      </c>
      <c r="B4" s="11">
        <v>4</v>
      </c>
      <c r="C4" s="8" t="s">
        <v>6</v>
      </c>
      <c r="D4" s="14" t="s">
        <v>3</v>
      </c>
      <c r="E4" s="11">
        <v>4</v>
      </c>
      <c r="F4" s="3" t="s">
        <v>7</v>
      </c>
      <c r="G4" s="14" t="s">
        <v>3</v>
      </c>
      <c r="H4" s="11">
        <v>60</v>
      </c>
      <c r="I4" s="3" t="s">
        <v>9</v>
      </c>
    </row>
    <row r="5" spans="1:9" x14ac:dyDescent="0.25">
      <c r="A5" s="19" t="s">
        <v>4</v>
      </c>
      <c r="B5" s="9">
        <f>B1-B2</f>
        <v>89880.749999999942</v>
      </c>
      <c r="C5" s="6"/>
      <c r="D5" s="19" t="s">
        <v>4</v>
      </c>
      <c r="E5" s="9">
        <f>E1-E2</f>
        <v>12756.867255830908</v>
      </c>
      <c r="G5" s="19" t="s">
        <v>4</v>
      </c>
      <c r="H5" s="9">
        <f>H1-H2</f>
        <v>90000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zoomScale="220" zoomScaleNormal="220" workbookViewId="0">
      <selection activeCell="B5" sqref="B5"/>
    </sheetView>
  </sheetViews>
  <sheetFormatPr defaultRowHeight="15" x14ac:dyDescent="0.25"/>
  <cols>
    <col min="1" max="1" width="10.140625" bestFit="1" customWidth="1"/>
    <col min="2" max="2" width="13.28515625" bestFit="1" customWidth="1"/>
  </cols>
  <sheetData>
    <row r="1" spans="1:3" x14ac:dyDescent="0.25">
      <c r="A1" s="16" t="s">
        <v>0</v>
      </c>
      <c r="B1" s="5">
        <v>50000</v>
      </c>
    </row>
    <row r="2" spans="1:3" x14ac:dyDescent="0.25">
      <c r="A2" s="23" t="s">
        <v>1</v>
      </c>
      <c r="B2" s="24">
        <v>18000</v>
      </c>
    </row>
    <row r="3" spans="1:3" x14ac:dyDescent="0.25">
      <c r="A3" s="13" t="s">
        <v>2</v>
      </c>
      <c r="B3" s="17">
        <v>1.7999999999999999E-2</v>
      </c>
      <c r="C3" t="s">
        <v>10</v>
      </c>
    </row>
    <row r="4" spans="1:3" x14ac:dyDescent="0.25">
      <c r="A4" s="21" t="s">
        <v>3</v>
      </c>
      <c r="B4" s="22">
        <f>LN(B1/B2)/LN(1+B3)</f>
        <v>57.267709424603737</v>
      </c>
      <c r="C4" t="s">
        <v>9</v>
      </c>
    </row>
    <row r="5" spans="1:3" x14ac:dyDescent="0.25">
      <c r="A5" s="18" t="s">
        <v>4</v>
      </c>
      <c r="B5" s="20">
        <v>32000</v>
      </c>
    </row>
    <row r="7" spans="1:3" x14ac:dyDescent="0.25">
      <c r="B7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Ambientação</vt:lpstr>
      <vt:lpstr>Juros Compostos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internet</cp:lastModifiedBy>
  <dcterms:created xsi:type="dcterms:W3CDTF">2019-10-02T22:49:26Z</dcterms:created>
  <dcterms:modified xsi:type="dcterms:W3CDTF">2019-10-09T23:49:40Z</dcterms:modified>
</cp:coreProperties>
</file>