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"/>
    </mc:Choice>
  </mc:AlternateContent>
  <xr:revisionPtr revIDLastSave="0" documentId="13_ncr:1_{6520E1F9-A91C-4950-90E4-83BBA046F23F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34" i="1"/>
  <c r="R33" i="1"/>
  <c r="R32" i="1"/>
  <c r="R31" i="1"/>
  <c r="R28" i="1"/>
  <c r="R27" i="1"/>
  <c r="R26" i="1"/>
  <c r="R25" i="1" s="1"/>
  <c r="R23" i="1"/>
  <c r="R22" i="1"/>
  <c r="R21" i="1" s="1"/>
  <c r="R19" i="1"/>
  <c r="R18" i="1"/>
  <c r="R17" i="1"/>
  <c r="R15" i="1"/>
  <c r="R14" i="1"/>
  <c r="R13" i="1" s="1"/>
  <c r="R6" i="1"/>
  <c r="R5" i="1"/>
  <c r="R4" i="1"/>
  <c r="J36" i="1"/>
  <c r="J44" i="1"/>
  <c r="J48" i="1"/>
  <c r="J50" i="1"/>
  <c r="J49" i="1"/>
  <c r="H50" i="1"/>
  <c r="J40" i="1"/>
  <c r="J41" i="1"/>
  <c r="J39" i="1"/>
  <c r="J37" i="1"/>
  <c r="J38" i="1"/>
  <c r="I38" i="1"/>
  <c r="I39" i="1" s="1"/>
  <c r="I40" i="1" s="1"/>
  <c r="I41" i="1" s="1"/>
  <c r="I37" i="1"/>
  <c r="I36" i="1"/>
  <c r="J34" i="1"/>
  <c r="J33" i="1"/>
  <c r="J32" i="1"/>
  <c r="J31" i="1"/>
  <c r="J28" i="1"/>
  <c r="J3" i="1"/>
  <c r="J27" i="1"/>
  <c r="J26" i="1"/>
  <c r="J22" i="1"/>
  <c r="J23" i="1"/>
  <c r="J21" i="1" s="1"/>
  <c r="J5" i="1"/>
  <c r="J6" i="1"/>
  <c r="J15" i="1"/>
  <c r="J14" i="1"/>
  <c r="J18" i="1"/>
  <c r="J17" i="1" s="1"/>
  <c r="J19" i="1"/>
  <c r="H34" i="1"/>
  <c r="H33" i="1"/>
  <c r="I9" i="1"/>
  <c r="I10" i="1" s="1"/>
  <c r="H4" i="1"/>
  <c r="J4" i="1" s="1"/>
  <c r="R30" i="1" l="1"/>
  <c r="R2" i="1"/>
  <c r="R11" i="1"/>
  <c r="R10" i="1"/>
  <c r="R38" i="1"/>
  <c r="R37" i="1"/>
  <c r="R9" i="1"/>
  <c r="J9" i="1"/>
  <c r="I11" i="1"/>
  <c r="J11" i="1" s="1"/>
  <c r="J10" i="1"/>
  <c r="J30" i="1"/>
  <c r="J25" i="1"/>
  <c r="J13" i="1"/>
  <c r="J2" i="1"/>
  <c r="R36" i="1" l="1"/>
  <c r="R8" i="1"/>
  <c r="J8" i="1"/>
</calcChain>
</file>

<file path=xl/sharedStrings.xml><?xml version="1.0" encoding="utf-8"?>
<sst xmlns="http://schemas.openxmlformats.org/spreadsheetml/2006/main" count="104" uniqueCount="61">
  <si>
    <t>Data types</t>
  </si>
  <si>
    <t>char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</si>
  <si>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</si>
  <si>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</si>
  <si>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</si>
  <si>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</si>
  <si>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</si>
  <si>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</si>
  <si>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</si>
  <si>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</si>
  <si>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</si>
  <si>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</si>
  <si>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</si>
  <si>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</si>
  <si>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</si>
  <si>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</si>
  <si>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</si>
  <si>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</si>
  <si>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Employee</t>
  </si>
  <si>
    <t>Name</t>
  </si>
  <si>
    <t>Prefered 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</si>
  <si>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</si>
  <si>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</si>
  <si>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</si>
  <si>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</si>
  <si>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</si>
  <si>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</si>
  <si>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</si>
  <si>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</si>
  <si>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</si>
  <si>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</si>
  <si>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</si>
  <si>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</si>
  <si>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</si>
  <si>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</si>
  <si>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</si>
  <si>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</si>
  <si>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</si>
  <si>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</si>
  <si>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</si>
  <si>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</si>
  <si>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</si>
  <si>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</si>
  <si>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</si>
  <si>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</si>
  <si>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</si>
  <si>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(Country PK)</t>
  </si>
  <si>
    <t>FK (SalesTerritory PK)</t>
  </si>
  <si>
    <t>FK (Continent PK)</t>
  </si>
  <si>
    <t>**</t>
  </si>
  <si>
    <t>NOTES:</t>
  </si>
  <si>
    <t>**Average Storage (Bytes)</t>
  </si>
  <si>
    <r>
      <rPr>
        <b/>
        <sz val="11"/>
        <color theme="1"/>
        <rFont val="Calibri"/>
        <family val="2"/>
        <scheme val="minor"/>
      </rPr>
      <t>Average 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</t>
    </r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</si>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</sst>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9" xfId="0" applyBorder="1"/>
    <xf numFmtId="0" fontId="0" fillId="0" borderId="2" xfId="0" applyBorder="1"/>
    <xf numFmtId="0" fontId="1" fillId="0" borderId="1" xfId="0" applyFont="1" applyBorder="1" applyAlignment="1"/>
    <xf numFmtId="0" fontId="1" fillId="0" borderId="9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wrapText="1"/>
    </xf>
    <xf numFmtId="0" fontId="1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S72"/>
  <sheetViews>
    <sheetView tabSelected="1" topLeftCell="A22" workbookViewId="0">
      <selection activeCell="P40" sqref="P40"/>
    </sheetView>
  </sheetViews>
  <sheetFormatPr defaultRowHeight="15" x14ac:dyDescent="0.25"/>
  <cols>
    <col min="1" max="1" width="16.28515625" customWidth="1"/>
    <col min="2" max="2" width="15.140625" customWidth="1"/>
    <col min="5" max="5" width="17.140625" customWidth="1"/>
    <col min="6" max="6" width="22.140625" customWidth="1"/>
    <col min="7" max="7" width="14.85546875" customWidth="1"/>
    <col min="8" max="8" width="24.28515625" customWidth="1"/>
    <col min="9" max="9" width="16.28515625" customWidth="1"/>
    <col min="10" max="10" width="12.85546875" customWidth="1"/>
    <col min="11" max="12" width="4" customWidth="1"/>
    <col min="13" max="13" width="15.42578125" customWidth="1"/>
    <col min="14" max="14" width="20.5703125" customWidth="1"/>
    <col min="15" max="15" width="11" customWidth="1"/>
    <col min="16" max="16" width="24.5703125" bestFit="1" customWidth="1"/>
    <col min="17" max="17" width="10.7109375" customWidth="1"/>
    <col min="18" max="18" width="12.140625" bestFit="1" customWidth="1"/>
  </cols>
  <sheetData>
    <row r="1" spans="1:19" x14ac:dyDescent="0.25">
      <c r="A1" s="8" t="s">
        <v>0</v>
      </c>
      <c r="B1" s="9" t="s">
        <v>32</v>
      </c>
      <c r="E1" s="19" t="s">
        <v>16</v>
      </c>
      <c r="F1" s="20" t="s">
        <v>17</v>
      </c>
      <c r="G1" s="20" t="s">
        <v>27</v>
      </c>
      <c r="H1" s="20" t="s">
        <v>51</v>
      </c>
      <c r="I1" s="20" t="s">
        <v>40</v>
      </c>
      <c r="J1" s="21" t="s">
        <v>33</v>
      </c>
      <c r="K1" s="14"/>
      <c r="L1" s="14"/>
      <c r="M1" s="19" t="s">
        <v>16</v>
      </c>
      <c r="N1" s="20" t="s">
        <v>17</v>
      </c>
      <c r="O1" s="20" t="s">
        <v>27</v>
      </c>
      <c r="P1" s="20" t="s">
        <v>51</v>
      </c>
      <c r="Q1" s="20" t="s">
        <v>40</v>
      </c>
      <c r="R1" s="21" t="s">
        <v>33</v>
      </c>
    </row>
    <row r="2" spans="1:19" x14ac:dyDescent="0.25">
      <c r="A2" s="4" t="s">
        <v>3</v>
      </c>
      <c r="B2" s="15" t="s">
        <v>2</v>
      </c>
      <c r="E2" s="2" t="s">
        <v>18</v>
      </c>
      <c r="F2" s="17"/>
      <c r="G2" s="17"/>
      <c r="H2" s="17"/>
      <c r="I2" s="17">
        <v>19</v>
      </c>
      <c r="J2" s="3">
        <f>SUM(J3:J6)</f>
        <v>494</v>
      </c>
      <c r="K2" s="13"/>
      <c r="L2" s="13"/>
      <c r="M2" s="2"/>
      <c r="N2" s="17"/>
      <c r="O2" s="17"/>
      <c r="P2" s="17"/>
      <c r="Q2" s="17"/>
      <c r="R2" s="3">
        <f>SUM(R3:R6)</f>
        <v>0</v>
      </c>
    </row>
    <row r="3" spans="1:19" x14ac:dyDescent="0.25">
      <c r="A3" s="4" t="s">
        <v>4</v>
      </c>
      <c r="B3" s="15" t="s">
        <v>5</v>
      </c>
      <c r="E3" s="4"/>
      <c r="F3" s="13" t="s">
        <v>24</v>
      </c>
      <c r="G3" s="13" t="s">
        <v>28</v>
      </c>
      <c r="H3" s="13">
        <v>4</v>
      </c>
      <c r="I3" s="13">
        <v>19</v>
      </c>
      <c r="J3" s="5">
        <f>PRODUCT(I3,H3)</f>
        <v>76</v>
      </c>
      <c r="K3" s="13"/>
      <c r="L3" s="24"/>
      <c r="M3" s="4"/>
      <c r="N3" s="13"/>
      <c r="O3" s="13"/>
      <c r="P3" s="13"/>
      <c r="Q3" s="13"/>
      <c r="R3" s="5">
        <f>PRODUCT(Q3,P3)</f>
        <v>0</v>
      </c>
    </row>
    <row r="4" spans="1:19" x14ac:dyDescent="0.25">
      <c r="A4" s="10" t="s">
        <v>9</v>
      </c>
      <c r="B4" s="11">
        <v>8</v>
      </c>
      <c r="E4" s="4"/>
      <c r="F4" s="13" t="s">
        <v>19</v>
      </c>
      <c r="G4" s="13" t="s">
        <v>29</v>
      </c>
      <c r="H4" s="13">
        <f>(12+2)</f>
        <v>14</v>
      </c>
      <c r="I4" s="13">
        <v>19</v>
      </c>
      <c r="J4" s="5">
        <f>PRODUCT(I4,H4)</f>
        <v>266</v>
      </c>
      <c r="K4" s="13"/>
      <c r="M4" s="4"/>
      <c r="N4" s="13"/>
      <c r="O4" s="13"/>
      <c r="P4" s="13"/>
      <c r="Q4" s="13"/>
      <c r="R4" s="5">
        <f>PRODUCT(Q4,P4)</f>
        <v>0</v>
      </c>
      <c r="S4" s="14"/>
    </row>
    <row r="5" spans="1:19" x14ac:dyDescent="0.25">
      <c r="A5" s="4" t="s">
        <v>6</v>
      </c>
      <c r="B5" s="5">
        <v>4</v>
      </c>
      <c r="E5" s="4"/>
      <c r="F5" s="13" t="s">
        <v>20</v>
      </c>
      <c r="G5" s="16" t="s">
        <v>29</v>
      </c>
      <c r="H5" s="13">
        <v>6</v>
      </c>
      <c r="I5" s="13">
        <v>19</v>
      </c>
      <c r="J5" s="5">
        <f>PRODUCT(I5,H5)</f>
        <v>114</v>
      </c>
      <c r="K5" s="13"/>
      <c r="L5" s="13"/>
      <c r="M5" s="4"/>
      <c r="N5" s="13"/>
      <c r="O5" s="16"/>
      <c r="P5" s="13"/>
      <c r="Q5" s="13"/>
      <c r="R5" s="5">
        <f>PRODUCT(Q5,P5)</f>
        <v>0</v>
      </c>
    </row>
    <row r="6" spans="1:19" x14ac:dyDescent="0.25">
      <c r="A6" s="4" t="s">
        <v>7</v>
      </c>
      <c r="B6" s="5">
        <v>2</v>
      </c>
      <c r="E6" s="4"/>
      <c r="F6" s="16" t="s">
        <v>21</v>
      </c>
      <c r="G6" s="16" t="s">
        <v>29</v>
      </c>
      <c r="H6" s="13">
        <v>2</v>
      </c>
      <c r="I6" s="13">
        <v>19</v>
      </c>
      <c r="J6" s="5">
        <f>PRODUCT(I6,H6)</f>
        <v>38</v>
      </c>
      <c r="K6" s="13"/>
      <c r="L6" s="13"/>
      <c r="M6" s="4"/>
      <c r="N6" s="16"/>
      <c r="O6" s="16"/>
      <c r="P6" s="13"/>
      <c r="Q6" s="13"/>
      <c r="R6" s="5">
        <f>PRODUCT(Q6,P6)</f>
        <v>0</v>
      </c>
    </row>
    <row r="7" spans="1:19" x14ac:dyDescent="0.25">
      <c r="A7" s="4" t="s">
        <v>8</v>
      </c>
      <c r="B7" s="5">
        <v>1</v>
      </c>
      <c r="E7" s="4"/>
      <c r="F7" s="16"/>
      <c r="G7" s="16"/>
      <c r="H7" s="13"/>
      <c r="I7" s="13"/>
      <c r="J7" s="5"/>
      <c r="K7" s="13"/>
      <c r="L7" s="13"/>
      <c r="M7" s="4"/>
      <c r="N7" s="16"/>
      <c r="O7" s="16"/>
      <c r="P7" s="13"/>
      <c r="Q7" s="13"/>
      <c r="R7" s="5"/>
    </row>
    <row r="8" spans="1:19" x14ac:dyDescent="0.25">
      <c r="A8" s="10" t="s">
        <v>10</v>
      </c>
      <c r="B8" s="15" t="s">
        <v>30</v>
      </c>
      <c r="E8" s="2" t="s">
        <v>22</v>
      </c>
      <c r="F8" s="13"/>
      <c r="G8" s="13"/>
      <c r="H8" s="13"/>
      <c r="I8" s="16">
        <v>10</v>
      </c>
      <c r="J8" s="3">
        <f>SUM(J9:J11)</f>
        <v>140</v>
      </c>
      <c r="M8" s="2"/>
      <c r="N8" s="13"/>
      <c r="O8" s="13"/>
      <c r="P8" s="13"/>
      <c r="Q8" s="16"/>
      <c r="R8" s="3">
        <f>SUM(R9:R11)</f>
        <v>0</v>
      </c>
    </row>
    <row r="9" spans="1:19" x14ac:dyDescent="0.25">
      <c r="A9" s="10" t="s">
        <v>11</v>
      </c>
      <c r="B9" s="5">
        <v>1</v>
      </c>
      <c r="E9" s="4"/>
      <c r="F9" s="16" t="s">
        <v>23</v>
      </c>
      <c r="G9" s="16" t="s">
        <v>6</v>
      </c>
      <c r="H9" s="13">
        <v>4</v>
      </c>
      <c r="I9" s="16">
        <f>I8</f>
        <v>10</v>
      </c>
      <c r="J9" s="5">
        <f>PRODUCT(I9,H9)</f>
        <v>40</v>
      </c>
      <c r="M9" s="4"/>
      <c r="N9" s="16"/>
      <c r="O9" s="16"/>
      <c r="P9" s="13"/>
      <c r="Q9" s="16"/>
      <c r="R9" s="5">
        <f>PRODUCT(Q9,P9)</f>
        <v>0</v>
      </c>
    </row>
    <row r="10" spans="1:19" x14ac:dyDescent="0.25">
      <c r="A10" s="10" t="s">
        <v>12</v>
      </c>
      <c r="B10" s="5">
        <v>3</v>
      </c>
      <c r="E10" s="4"/>
      <c r="F10" s="16" t="s">
        <v>25</v>
      </c>
      <c r="G10" s="16" t="s">
        <v>8</v>
      </c>
      <c r="H10" s="16">
        <v>1</v>
      </c>
      <c r="I10" s="16">
        <f>I9</f>
        <v>10</v>
      </c>
      <c r="J10" s="5">
        <f>PRODUCT(I10,H10)</f>
        <v>10</v>
      </c>
      <c r="M10" s="4"/>
      <c r="N10" s="16"/>
      <c r="O10" s="16"/>
      <c r="P10" s="16"/>
      <c r="Q10" s="16"/>
      <c r="R10" s="5">
        <f>PRODUCT(Q10,P10)</f>
        <v>0</v>
      </c>
    </row>
    <row r="11" spans="1:19" x14ac:dyDescent="0.25">
      <c r="A11" s="10" t="s">
        <v>13</v>
      </c>
      <c r="B11" s="5">
        <v>8</v>
      </c>
      <c r="E11" s="4"/>
      <c r="F11" s="16" t="s">
        <v>26</v>
      </c>
      <c r="G11" s="16"/>
      <c r="H11" s="16">
        <v>9</v>
      </c>
      <c r="I11" s="16">
        <f>I10</f>
        <v>10</v>
      </c>
      <c r="J11" s="5">
        <f>PRODUCT(I11,H11)</f>
        <v>90</v>
      </c>
      <c r="M11" s="4"/>
      <c r="N11" s="16"/>
      <c r="O11" s="16"/>
      <c r="P11" s="16"/>
      <c r="Q11" s="16"/>
      <c r="R11" s="5">
        <f>PRODUCT(Q11,P11)</f>
        <v>0</v>
      </c>
    </row>
    <row r="12" spans="1:19" x14ac:dyDescent="0.25">
      <c r="A12" s="10" t="s">
        <v>15</v>
      </c>
      <c r="B12" s="5">
        <v>4</v>
      </c>
      <c r="E12" s="4"/>
      <c r="F12" s="13"/>
      <c r="G12" s="13"/>
      <c r="H12" s="13"/>
      <c r="I12" s="13"/>
      <c r="J12" s="5"/>
      <c r="M12" s="4"/>
      <c r="N12" s="13"/>
      <c r="O12" s="13"/>
      <c r="P12" s="13"/>
      <c r="Q12" s="13"/>
      <c r="R12" s="5"/>
    </row>
    <row r="13" spans="1:19" x14ac:dyDescent="0.25">
      <c r="A13" s="12" t="s">
        <v>14</v>
      </c>
      <c r="B13" s="7">
        <v>5</v>
      </c>
      <c r="E13" s="2" t="s">
        <v>39</v>
      </c>
      <c r="F13" s="13"/>
      <c r="G13" s="13"/>
      <c r="H13" s="13"/>
      <c r="I13" s="13">
        <v>9</v>
      </c>
      <c r="J13" s="3">
        <f xml:space="preserve"> SUM(J14:J15)</f>
        <v>126</v>
      </c>
      <c r="M13" s="2"/>
      <c r="N13" s="13"/>
      <c r="O13" s="13"/>
      <c r="P13" s="13"/>
      <c r="Q13" s="13"/>
      <c r="R13" s="3">
        <f xml:space="preserve"> SUM(R14:R15)</f>
        <v>0</v>
      </c>
    </row>
    <row r="14" spans="1:19" x14ac:dyDescent="0.25">
      <c r="E14" s="4"/>
      <c r="F14" s="16" t="s">
        <v>24</v>
      </c>
      <c r="G14" s="13" t="s">
        <v>6</v>
      </c>
      <c r="H14" s="16">
        <v>4</v>
      </c>
      <c r="I14" s="13">
        <v>9</v>
      </c>
      <c r="J14" s="5">
        <f>PRODUCT(I13,H14)</f>
        <v>36</v>
      </c>
      <c r="M14" s="4"/>
      <c r="N14" s="16"/>
      <c r="O14" s="13"/>
      <c r="P14" s="16"/>
      <c r="Q14" s="13"/>
      <c r="R14" s="5">
        <f>PRODUCT(Q13,P14)</f>
        <v>0</v>
      </c>
    </row>
    <row r="15" spans="1:19" x14ac:dyDescent="0.25">
      <c r="E15" s="4"/>
      <c r="F15" s="16" t="s">
        <v>41</v>
      </c>
      <c r="G15" s="13" t="s">
        <v>29</v>
      </c>
      <c r="H15" s="13">
        <v>10</v>
      </c>
      <c r="I15" s="13">
        <v>9</v>
      </c>
      <c r="J15" s="5">
        <f>PRODUCT(I15,H15)</f>
        <v>90</v>
      </c>
      <c r="M15" s="4"/>
      <c r="N15" s="16"/>
      <c r="O15" s="13"/>
      <c r="P15" s="13"/>
      <c r="Q15" s="13"/>
      <c r="R15" s="5">
        <f>PRODUCT(Q15,P15)</f>
        <v>0</v>
      </c>
    </row>
    <row r="16" spans="1:19" x14ac:dyDescent="0.25">
      <c r="A16" s="1" t="s">
        <v>50</v>
      </c>
      <c r="E16" s="6"/>
      <c r="I16" s="13"/>
      <c r="J16" s="5"/>
      <c r="M16" s="6"/>
      <c r="Q16" s="13"/>
      <c r="R16" s="5"/>
    </row>
    <row r="17" spans="1:18" x14ac:dyDescent="0.25">
      <c r="A17" s="1" t="s">
        <v>30</v>
      </c>
      <c r="E17" s="2" t="s">
        <v>43</v>
      </c>
      <c r="I17" s="13">
        <v>23272</v>
      </c>
      <c r="J17" s="3">
        <f>SUM(J18:J19)</f>
        <v>325808</v>
      </c>
      <c r="M17" s="2"/>
      <c r="Q17" s="13"/>
      <c r="R17" s="3">
        <f>SUM(R18:R19)</f>
        <v>0</v>
      </c>
    </row>
    <row r="18" spans="1:18" ht="18.75" customHeight="1" x14ac:dyDescent="0.25">
      <c r="A18" s="2" t="s">
        <v>38</v>
      </c>
      <c r="B18" s="3" t="s">
        <v>31</v>
      </c>
      <c r="E18" s="4"/>
      <c r="F18" t="s">
        <v>24</v>
      </c>
      <c r="G18" t="s">
        <v>6</v>
      </c>
      <c r="H18">
        <v>4</v>
      </c>
      <c r="I18" s="13">
        <v>23272</v>
      </c>
      <c r="J18" s="5">
        <f>(H18*I18)</f>
        <v>93088</v>
      </c>
      <c r="M18" s="4"/>
      <c r="Q18" s="13"/>
      <c r="R18" s="5">
        <f>(P18*Q18)</f>
        <v>0</v>
      </c>
    </row>
    <row r="19" spans="1:18" x14ac:dyDescent="0.25">
      <c r="A19" s="23" t="s">
        <v>34</v>
      </c>
      <c r="B19" s="5">
        <v>5</v>
      </c>
      <c r="E19" s="4"/>
      <c r="F19" t="s">
        <v>19</v>
      </c>
      <c r="G19" t="s">
        <v>29</v>
      </c>
      <c r="H19">
        <v>10</v>
      </c>
      <c r="I19" s="13">
        <v>23272</v>
      </c>
      <c r="J19" s="5">
        <f>(H19*I19)</f>
        <v>232720</v>
      </c>
      <c r="M19" s="4"/>
      <c r="Q19" s="13"/>
      <c r="R19" s="5">
        <f>(P19*Q19)</f>
        <v>0</v>
      </c>
    </row>
    <row r="20" spans="1:18" x14ac:dyDescent="0.25">
      <c r="A20" s="4" t="s">
        <v>35</v>
      </c>
      <c r="B20" s="5">
        <v>9</v>
      </c>
      <c r="E20" s="6"/>
      <c r="J20" s="7"/>
      <c r="M20" s="6"/>
      <c r="R20" s="7"/>
    </row>
    <row r="21" spans="1:18" x14ac:dyDescent="0.25">
      <c r="A21" s="4" t="s">
        <v>36</v>
      </c>
      <c r="B21" s="5">
        <v>13</v>
      </c>
      <c r="E21" s="22" t="s">
        <v>44</v>
      </c>
      <c r="I21">
        <v>1</v>
      </c>
      <c r="J21" s="26">
        <f>SUM(J22:J23)</f>
        <v>16</v>
      </c>
      <c r="M21" s="22"/>
      <c r="R21" s="26">
        <f>SUM(R22:R23)</f>
        <v>0</v>
      </c>
    </row>
    <row r="22" spans="1:18" x14ac:dyDescent="0.25">
      <c r="A22" s="6" t="s">
        <v>37</v>
      </c>
      <c r="B22" s="7">
        <v>17</v>
      </c>
      <c r="E22" s="4"/>
      <c r="F22" t="s">
        <v>24</v>
      </c>
      <c r="G22" t="s">
        <v>8</v>
      </c>
      <c r="H22">
        <v>1</v>
      </c>
      <c r="I22">
        <v>1</v>
      </c>
      <c r="J22" s="5">
        <f>PRODUCT(H22*I22)</f>
        <v>1</v>
      </c>
      <c r="M22" s="4"/>
      <c r="R22" s="5">
        <f>PRODUCT(P22*Q22)</f>
        <v>0</v>
      </c>
    </row>
    <row r="23" spans="1:18" x14ac:dyDescent="0.25">
      <c r="E23" s="4"/>
      <c r="F23" t="s">
        <v>19</v>
      </c>
      <c r="G23" t="s">
        <v>29</v>
      </c>
      <c r="H23">
        <v>15</v>
      </c>
      <c r="I23">
        <v>1</v>
      </c>
      <c r="J23" s="5">
        <f>PRODUCT(H23*I23)</f>
        <v>15</v>
      </c>
      <c r="M23" s="4"/>
      <c r="R23" s="5">
        <f>PRODUCT(P23*Q23)</f>
        <v>0</v>
      </c>
    </row>
    <row r="24" spans="1:18" ht="15" customHeight="1" x14ac:dyDescent="0.25">
      <c r="A24" t="s">
        <v>49</v>
      </c>
      <c r="E24" s="6"/>
      <c r="J24" s="7"/>
      <c r="M24" s="6"/>
      <c r="R24" s="7"/>
    </row>
    <row r="25" spans="1:18" ht="15.75" customHeight="1" x14ac:dyDescent="0.25">
      <c r="A25" s="25" t="s">
        <v>52</v>
      </c>
      <c r="B25" s="25"/>
      <c r="C25" s="25"/>
      <c r="E25" s="22" t="s">
        <v>45</v>
      </c>
      <c r="I25">
        <v>1</v>
      </c>
      <c r="J25" s="26">
        <f>SUM(J26:J28)</f>
        <v>20</v>
      </c>
      <c r="M25" s="22"/>
      <c r="R25" s="26">
        <f>SUM(R26:R28)</f>
        <v>0</v>
      </c>
    </row>
    <row r="26" spans="1:18" ht="15" customHeight="1" x14ac:dyDescent="0.25">
      <c r="A26" s="25"/>
      <c r="B26" s="25"/>
      <c r="C26" s="25"/>
      <c r="E26" s="4"/>
      <c r="F26" t="s">
        <v>24</v>
      </c>
      <c r="G26" t="s">
        <v>8</v>
      </c>
      <c r="H26">
        <v>1</v>
      </c>
      <c r="I26">
        <v>1</v>
      </c>
      <c r="J26" s="5">
        <f>PRODUCT(H26*I26)</f>
        <v>1</v>
      </c>
      <c r="M26" s="4"/>
      <c r="R26" s="5">
        <f>PRODUCT(P26*Q26)</f>
        <v>0</v>
      </c>
    </row>
    <row r="27" spans="1:18" x14ac:dyDescent="0.25">
      <c r="A27" s="25"/>
      <c r="B27" s="25"/>
      <c r="C27" s="25"/>
      <c r="E27" s="4"/>
      <c r="F27" t="s">
        <v>19</v>
      </c>
      <c r="G27" t="s">
        <v>29</v>
      </c>
      <c r="H27">
        <v>15</v>
      </c>
      <c r="I27">
        <v>1</v>
      </c>
      <c r="J27" s="5">
        <f>PRODUCT(H27*I27)</f>
        <v>15</v>
      </c>
      <c r="M27" s="4"/>
      <c r="R27" s="5">
        <f>PRODUCT(P27*Q27)</f>
        <v>0</v>
      </c>
    </row>
    <row r="28" spans="1:18" x14ac:dyDescent="0.25">
      <c r="E28" s="4"/>
      <c r="F28" t="s">
        <v>48</v>
      </c>
      <c r="H28">
        <v>4</v>
      </c>
      <c r="I28">
        <v>1</v>
      </c>
      <c r="J28" s="5">
        <f>PRODUCT(H28*I28)</f>
        <v>4</v>
      </c>
      <c r="M28" s="4"/>
      <c r="R28" s="5">
        <f>PRODUCT(P28*Q28)</f>
        <v>0</v>
      </c>
    </row>
    <row r="29" spans="1:18" x14ac:dyDescent="0.25">
      <c r="E29" s="6"/>
      <c r="J29" s="7"/>
      <c r="M29" s="6"/>
      <c r="R29" s="7"/>
    </row>
    <row r="30" spans="1:18" x14ac:dyDescent="0.25">
      <c r="E30" s="22" t="s">
        <v>42</v>
      </c>
      <c r="I30">
        <v>53</v>
      </c>
      <c r="J30" s="26">
        <f>SUM(J31:J34)</f>
        <v>901</v>
      </c>
      <c r="M30" s="22"/>
      <c r="R30" s="26">
        <f>SUM(R31:R34)</f>
        <v>0</v>
      </c>
    </row>
    <row r="31" spans="1:18" x14ac:dyDescent="0.25">
      <c r="E31" s="4"/>
      <c r="F31" t="s">
        <v>24</v>
      </c>
      <c r="G31" t="s">
        <v>1</v>
      </c>
      <c r="H31">
        <v>2</v>
      </c>
      <c r="I31">
        <v>53</v>
      </c>
      <c r="J31" s="5">
        <f>PRODUCT(H31,I31)</f>
        <v>106</v>
      </c>
      <c r="M31" s="4"/>
      <c r="R31" s="5">
        <f>PRODUCT(P31,Q31)</f>
        <v>0</v>
      </c>
    </row>
    <row r="32" spans="1:18" x14ac:dyDescent="0.25">
      <c r="E32" s="4"/>
      <c r="F32" t="s">
        <v>19</v>
      </c>
      <c r="G32" t="s">
        <v>29</v>
      </c>
      <c r="H32">
        <v>10</v>
      </c>
      <c r="I32">
        <v>53</v>
      </c>
      <c r="J32" s="5">
        <f>PRODUCT(H32,I32)</f>
        <v>530</v>
      </c>
      <c r="M32" s="4"/>
      <c r="R32" s="5">
        <f>PRODUCT(P32,Q32)</f>
        <v>0</v>
      </c>
    </row>
    <row r="33" spans="5:18" x14ac:dyDescent="0.25">
      <c r="E33" s="4"/>
      <c r="F33" t="s">
        <v>47</v>
      </c>
      <c r="H33">
        <f>H14</f>
        <v>4</v>
      </c>
      <c r="I33">
        <v>53</v>
      </c>
      <c r="J33" s="5">
        <f>PRODUCT(H33,I33)</f>
        <v>212</v>
      </c>
      <c r="M33" s="4"/>
      <c r="R33" s="5">
        <f>PRODUCT(P33,Q33)</f>
        <v>0</v>
      </c>
    </row>
    <row r="34" spans="5:18" x14ac:dyDescent="0.25">
      <c r="E34" s="4"/>
      <c r="F34" t="s">
        <v>46</v>
      </c>
      <c r="H34">
        <f>H26</f>
        <v>1</v>
      </c>
      <c r="I34">
        <v>53</v>
      </c>
      <c r="J34" s="5">
        <f>PRODUCT(H34,I34)</f>
        <v>53</v>
      </c>
      <c r="M34" s="4"/>
      <c r="R34" s="5">
        <f>PRODUCT(P34,Q34)</f>
        <v>0</v>
      </c>
    </row>
    <row r="35" spans="5:18" x14ac:dyDescent="0.25">
      <c r="E35" s="6"/>
      <c r="J35" s="7"/>
      <c r="M35" s="6"/>
      <c r="R35" s="7"/>
    </row>
    <row r="36" spans="5:18" x14ac:dyDescent="0.25">
      <c r="E36" s="22" t="s">
        <v>53</v>
      </c>
      <c r="I36">
        <f>I17</f>
        <v>23272</v>
      </c>
      <c r="J36" s="26">
        <f>SUM(J37:J41)</f>
        <v>349080</v>
      </c>
      <c r="M36" s="22"/>
      <c r="R36" s="26">
        <f>SUM(R37:R41)</f>
        <v>0</v>
      </c>
    </row>
    <row r="37" spans="5:18" x14ac:dyDescent="0.25">
      <c r="E37" s="4"/>
      <c r="F37" t="s">
        <v>24</v>
      </c>
      <c r="G37" t="s">
        <v>6</v>
      </c>
      <c r="H37">
        <v>4</v>
      </c>
      <c r="I37">
        <f>I36</f>
        <v>23272</v>
      </c>
      <c r="J37" s="5">
        <f>PRODUCT(H37,I37)</f>
        <v>93088</v>
      </c>
      <c r="M37" s="4"/>
      <c r="R37" s="5">
        <f>PRODUCT(P37,Q37)</f>
        <v>0</v>
      </c>
    </row>
    <row r="38" spans="5:18" x14ac:dyDescent="0.25">
      <c r="E38" s="4"/>
      <c r="F38" t="s">
        <v>54</v>
      </c>
      <c r="G38" t="s">
        <v>6</v>
      </c>
      <c r="H38">
        <v>4</v>
      </c>
      <c r="I38">
        <f t="shared" ref="I38:I41" si="0">I37</f>
        <v>23272</v>
      </c>
      <c r="J38" s="5">
        <f>PRODUCT(H38,I38)</f>
        <v>93088</v>
      </c>
      <c r="M38" s="4"/>
      <c r="R38" s="5">
        <f>PRODUCT(P38,Q38)</f>
        <v>0</v>
      </c>
    </row>
    <row r="39" spans="5:18" x14ac:dyDescent="0.25">
      <c r="E39" s="4"/>
      <c r="F39" t="s">
        <v>55</v>
      </c>
      <c r="G39" t="s">
        <v>6</v>
      </c>
      <c r="H39">
        <v>4</v>
      </c>
      <c r="I39">
        <f t="shared" si="0"/>
        <v>23272</v>
      </c>
      <c r="J39" s="5">
        <f>PRODUCT(H39,I39)</f>
        <v>93088</v>
      </c>
    </row>
    <row r="40" spans="5:18" x14ac:dyDescent="0.25">
      <c r="E40" s="4"/>
      <c r="F40" t="s">
        <v>56</v>
      </c>
      <c r="G40" t="s">
        <v>1</v>
      </c>
      <c r="H40">
        <v>2</v>
      </c>
      <c r="I40">
        <f t="shared" si="0"/>
        <v>23272</v>
      </c>
      <c r="J40" s="5">
        <f>PRODUCT(H40,I40)</f>
        <v>46544</v>
      </c>
    </row>
    <row r="41" spans="5:18" x14ac:dyDescent="0.25">
      <c r="E41" s="4"/>
      <c r="F41" t="s">
        <v>57</v>
      </c>
      <c r="G41" t="s">
        <v>8</v>
      </c>
      <c r="H41">
        <v>1</v>
      </c>
      <c r="I41">
        <f t="shared" si="0"/>
        <v>23272</v>
      </c>
      <c r="J41" s="5">
        <f>PRODUCT(H41,I41)</f>
        <v>23272</v>
      </c>
    </row>
    <row r="42" spans="5:18" x14ac:dyDescent="0.25">
      <c r="E42" s="6"/>
      <c r="J42" s="5"/>
    </row>
    <row r="43" spans="5:18" x14ac:dyDescent="0.25">
      <c r="E43" s="22" t="s">
        <v>58</v>
      </c>
      <c r="I43">
        <v>317</v>
      </c>
      <c r="J43" s="18">
        <v>1268</v>
      </c>
    </row>
    <row r="44" spans="5:18" x14ac:dyDescent="0.25">
      <c r="E44" s="4"/>
      <c r="F44" t="s">
        <v>24</v>
      </c>
      <c r="G44" t="s">
        <v>6</v>
      </c>
      <c r="H44">
        <v>4</v>
      </c>
      <c r="I44">
        <v>317</v>
      </c>
      <c r="J44" s="5">
        <f>PRODUCT(H44,I44)</f>
        <v>1268</v>
      </c>
    </row>
    <row r="45" spans="5:18" x14ac:dyDescent="0.25">
      <c r="E45" s="4"/>
      <c r="J45" s="5"/>
    </row>
    <row r="46" spans="5:18" x14ac:dyDescent="0.25">
      <c r="E46" s="4"/>
      <c r="J46" s="5"/>
    </row>
    <row r="47" spans="5:18" x14ac:dyDescent="0.25">
      <c r="E47" s="27"/>
      <c r="J47" s="7"/>
    </row>
    <row r="48" spans="5:18" x14ac:dyDescent="0.25">
      <c r="E48" s="22" t="s">
        <v>60</v>
      </c>
      <c r="I48">
        <v>5</v>
      </c>
      <c r="J48" s="26">
        <f>SUM(J49:J50)</f>
        <v>70</v>
      </c>
    </row>
    <row r="49" spans="5:10" x14ac:dyDescent="0.25">
      <c r="E49" s="4"/>
      <c r="F49" t="s">
        <v>24</v>
      </c>
      <c r="G49" t="s">
        <v>6</v>
      </c>
      <c r="H49">
        <v>4</v>
      </c>
      <c r="I49">
        <v>5</v>
      </c>
      <c r="J49" s="5">
        <f>PRODUCT(H49,I49)</f>
        <v>20</v>
      </c>
    </row>
    <row r="50" spans="5:10" x14ac:dyDescent="0.25">
      <c r="E50" s="4"/>
      <c r="F50" t="s">
        <v>19</v>
      </c>
      <c r="G50" t="s">
        <v>29</v>
      </c>
      <c r="H50">
        <f>(12+16+9+8+5)/5</f>
        <v>10</v>
      </c>
      <c r="I50">
        <v>5</v>
      </c>
      <c r="J50" s="5">
        <f>PRODUCT(H50,I50)</f>
        <v>50</v>
      </c>
    </row>
    <row r="51" spans="5:10" x14ac:dyDescent="0.25">
      <c r="E51" s="4"/>
      <c r="J51" s="7"/>
    </row>
    <row r="52" spans="5:10" x14ac:dyDescent="0.25">
      <c r="E52" s="2" t="s">
        <v>59</v>
      </c>
      <c r="J52" s="18"/>
    </row>
    <row r="53" spans="5:10" x14ac:dyDescent="0.25">
      <c r="E53" s="4"/>
      <c r="F53" t="s">
        <v>24</v>
      </c>
      <c r="J53" s="5"/>
    </row>
    <row r="54" spans="5:10" x14ac:dyDescent="0.25">
      <c r="E54" s="4"/>
      <c r="F54" t="s">
        <v>19</v>
      </c>
      <c r="J54" s="5"/>
    </row>
    <row r="55" spans="5:10" x14ac:dyDescent="0.25">
      <c r="E55" s="4"/>
      <c r="J55" s="5"/>
    </row>
    <row r="56" spans="5:10" x14ac:dyDescent="0.25">
      <c r="E56" s="4"/>
      <c r="J56" s="5"/>
    </row>
    <row r="57" spans="5:10" x14ac:dyDescent="0.25">
      <c r="J57" s="5"/>
    </row>
    <row r="58" spans="5:10" x14ac:dyDescent="0.25">
      <c r="J58" s="5"/>
    </row>
    <row r="59" spans="5:10" x14ac:dyDescent="0.25">
      <c r="J59" s="5"/>
    </row>
    <row r="60" spans="5:10" x14ac:dyDescent="0.25">
      <c r="J60" s="5"/>
    </row>
    <row r="61" spans="5:10" x14ac:dyDescent="0.25">
      <c r="J61" s="5"/>
    </row>
    <row r="62" spans="5:10" x14ac:dyDescent="0.25">
      <c r="J62" s="5"/>
    </row>
    <row r="63" spans="5:10" x14ac:dyDescent="0.25">
      <c r="J63" s="5"/>
    </row>
    <row r="64" spans="5:10" x14ac:dyDescent="0.25">
      <c r="J64" s="5"/>
    </row>
    <row r="65" spans="10:10" x14ac:dyDescent="0.25">
      <c r="J65" s="5"/>
    </row>
    <row r="66" spans="10:10" x14ac:dyDescent="0.25">
      <c r="J66" s="5"/>
    </row>
    <row r="67" spans="10:10" x14ac:dyDescent="0.25">
      <c r="J67" s="5"/>
    </row>
    <row r="68" spans="10:10" x14ac:dyDescent="0.25">
      <c r="J68" s="5"/>
    </row>
    <row r="69" spans="10:10" x14ac:dyDescent="0.25">
      <c r="J69" s="5"/>
    </row>
    <row r="70" spans="10:10" x14ac:dyDescent="0.25">
      <c r="J70" s="5"/>
    </row>
    <row r="71" spans="10:10" x14ac:dyDescent="0.25">
      <c r="J71" s="5"/>
    </row>
    <row r="72" spans="10:10" x14ac:dyDescent="0.25">
      <c r="J72" s="5"/>
    </row>
  </sheetData>
  <mergeCells count="1">
    <mergeCell ref="A25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2023-01-19T23:36:49Z</dcterms:modified>
</cp:coreProperties>
</file>