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a80364\Documents\GitHub\posgrad\"/>
    </mc:Choice>
  </mc:AlternateContent>
  <xr:revisionPtr revIDLastSave="0" documentId="13_ncr:1_{0E5657C1-EDD8-4109-9962-85168E52745F}" xr6:coauthVersionLast="47" xr6:coauthVersionMax="47" xr10:uidLastSave="{00000000-0000-0000-0000-000000000000}"/>
  <bookViews>
    <workbookView xWindow="57480" yWindow="-120" windowWidth="29040" windowHeight="15840" xr2:uid="{5CA97271-C6E1-4F3A-AAD1-FB1D31CC4C4F}"/>
  </bookViews>
  <sheets>
    <sheet name="Planilha3" sheetId="3" r:id="rId1"/>
    <sheet name="Planilha4" sheetId="4" r:id="rId2"/>
  </sheets>
  <definedNames>
    <definedName name="_xlnm._FilterDatabase" localSheetId="0" hidden="1">Planilha3!$A$1:$C$1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</calcChain>
</file>

<file path=xl/sharedStrings.xml><?xml version="1.0" encoding="utf-8"?>
<sst xmlns="http://schemas.openxmlformats.org/spreadsheetml/2006/main" count="224" uniqueCount="117">
  <si>
    <t>Coluna</t>
  </si>
  <si>
    <t>season</t>
  </si>
  <si>
    <t>fg_per_g</t>
  </si>
  <si>
    <t>fg2_per_g</t>
  </si>
  <si>
    <t>fta_per_g</t>
  </si>
  <si>
    <t>ast_per_g</t>
  </si>
  <si>
    <t>pts_per_g</t>
  </si>
  <si>
    <t>fta_per_fga_pct</t>
  </si>
  <si>
    <t>stl_pct</t>
  </si>
  <si>
    <t>ws_per_48</t>
  </si>
  <si>
    <t>mov_adj</t>
  </si>
  <si>
    <t>player</t>
  </si>
  <si>
    <t>fga_per_g</t>
  </si>
  <si>
    <t>fg2a_per_g</t>
  </si>
  <si>
    <t>ft_pct</t>
  </si>
  <si>
    <t>stl_per_g</t>
  </si>
  <si>
    <t>mp</t>
  </si>
  <si>
    <t>orb_pct</t>
  </si>
  <si>
    <t>blk_pct</t>
  </si>
  <si>
    <t>obpm</t>
  </si>
  <si>
    <t>win_loss_pct</t>
  </si>
  <si>
    <t>pos</t>
  </si>
  <si>
    <t>fg_pct</t>
  </si>
  <si>
    <t>fg2_pct</t>
  </si>
  <si>
    <t>orb_per_g</t>
  </si>
  <si>
    <t>blk_per_g</t>
  </si>
  <si>
    <t>per</t>
  </si>
  <si>
    <t>drb_pct</t>
  </si>
  <si>
    <t>tov_pct</t>
  </si>
  <si>
    <t>dbpm</t>
  </si>
  <si>
    <t>age</t>
  </si>
  <si>
    <t>fg3_per_g</t>
  </si>
  <si>
    <t>efg_pct</t>
  </si>
  <si>
    <t>drb_per_g</t>
  </si>
  <si>
    <t>tov_per_g</t>
  </si>
  <si>
    <t>ts_pct</t>
  </si>
  <si>
    <t>trb_pct</t>
  </si>
  <si>
    <t>usg_pct</t>
  </si>
  <si>
    <t>bpm</t>
  </si>
  <si>
    <t>team_id</t>
  </si>
  <si>
    <t>fg3a_per_g</t>
  </si>
  <si>
    <t>ft_per_g</t>
  </si>
  <si>
    <t>trb_per_g</t>
  </si>
  <si>
    <t>pf_per_g</t>
  </si>
  <si>
    <t>fg3a_per_fga_pct</t>
  </si>
  <si>
    <t>ast_pct</t>
  </si>
  <si>
    <t>ows</t>
  </si>
  <si>
    <t>vorp</t>
  </si>
  <si>
    <t>g</t>
  </si>
  <si>
    <t>fg3_pct</t>
  </si>
  <si>
    <t>mp_per_g</t>
  </si>
  <si>
    <t>Idade do jogador</t>
  </si>
  <si>
    <t>Jogos jogados</t>
  </si>
  <si>
    <t>Jogos iniciados</t>
  </si>
  <si>
    <t>Minutos por jogo</t>
  </si>
  <si>
    <t>dws</t>
  </si>
  <si>
    <t>award_share</t>
  </si>
  <si>
    <t>gs</t>
  </si>
  <si>
    <t>ws</t>
  </si>
  <si>
    <t>mov</t>
  </si>
  <si>
    <t>Pontos por jogo</t>
  </si>
  <si>
    <t>Descritivo</t>
  </si>
  <si>
    <t>Tipo de dados</t>
  </si>
  <si>
    <t>Nome do jogador</t>
  </si>
  <si>
    <t>Posição do jogador</t>
  </si>
  <si>
    <t>Arremessos de três pontos por jogo</t>
  </si>
  <si>
    <t>Tentativas de arremessos de três pontos por jogo</t>
  </si>
  <si>
    <t>Porcentagem de arremessos de três pontos por jogo</t>
  </si>
  <si>
    <t>Porcentagem de arremessos de dois pontos por jogo</t>
  </si>
  <si>
    <t>Tentativas de arremessos de dois pontos por jogo</t>
  </si>
  <si>
    <t>Porcentagem de dois pontos por jogo</t>
  </si>
  <si>
    <t>Porcentagem efetiva de arremessos por jogo</t>
  </si>
  <si>
    <t>Lances livres por jogo</t>
  </si>
  <si>
    <t>Lances livres tentados por jogo</t>
  </si>
  <si>
    <t>Porcentagem de lances livres por jogo</t>
  </si>
  <si>
    <t>Rebotes ofensivos por jogo</t>
  </si>
  <si>
    <t>Rebotes defensivos por jogo</t>
  </si>
  <si>
    <t>Total de rebotes por jogo</t>
  </si>
  <si>
    <t>Assistências por jogo</t>
  </si>
  <si>
    <t>Volume de negócios por jogo</t>
  </si>
  <si>
    <t>Faltas pessoais por jogo</t>
  </si>
  <si>
    <t>Minutos jogados</t>
  </si>
  <si>
    <t>Classificação de eficiência do jogador</t>
  </si>
  <si>
    <t>Tentativas de arremessos de três pontos por porcentagem de tentativa de arremesso de field goal</t>
  </si>
  <si>
    <t>Porcentagem de arremessos de lance livre por porcentagem de arremessos de cesta de campo</t>
  </si>
  <si>
    <t>Porcentagem de rebote ofensivo</t>
  </si>
  <si>
    <t>Porcentagem de rebote defensivo</t>
  </si>
  <si>
    <t>Porcentagem total de recuperação</t>
  </si>
  <si>
    <t>Porcentagem de assistência</t>
  </si>
  <si>
    <t>Porcentagem de bloqueio</t>
  </si>
  <si>
    <t>Porcentagem de uso</t>
  </si>
  <si>
    <t>Caixa ofensiva mais menos</t>
  </si>
  <si>
    <t>Caixa defensiva mais menos</t>
  </si>
  <si>
    <t>Caixa mais menos</t>
  </si>
  <si>
    <t>Valor acima da porcentagem de substituição</t>
  </si>
  <si>
    <t>Porcentagem de participação de vitórias na votação do MVP</t>
  </si>
  <si>
    <t>Margem Média de Vitória durante a temporada</t>
  </si>
  <si>
    <t>Margem Média de Vitória ajustada pela dificuldade do adversário durante a temporada</t>
  </si>
  <si>
    <t>Abreviatura do nome da equipe.</t>
  </si>
  <si>
    <t>Cestas por jogo</t>
  </si>
  <si>
    <t>Cestas tentadas por jogo</t>
  </si>
  <si>
    <t>Porcentagem de cestas por jogo</t>
  </si>
  <si>
    <t>Roubos de bola por jogo</t>
  </si>
  <si>
    <t>Bloqueios por jogo</t>
  </si>
  <si>
    <t>Porcentagem de arremessos verdadeiros</t>
  </si>
  <si>
    <t>Ações ofensivas para vitoria</t>
  </si>
  <si>
    <t>Ações defensivas para a vitoria</t>
  </si>
  <si>
    <t>Porcentagem de vitoria</t>
  </si>
  <si>
    <t>Porcentagem de vitoria em 48 jogos</t>
  </si>
  <si>
    <t>Porcentagem de Turnovers</t>
  </si>
  <si>
    <t>Porcentagem de perdas e ganhos</t>
  </si>
  <si>
    <t>Non-Null</t>
  </si>
  <si>
    <t>int64</t>
  </si>
  <si>
    <t>object</t>
  </si>
  <si>
    <t>float64</t>
  </si>
  <si>
    <t>Porcentagem de roubo de bola</t>
  </si>
  <si>
    <t>O valor da temporada indica a temporada de jogo do basquete.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</si>
</sst>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0D0D-911E-4228-BC96-6B00CEB0C16B}">
  <dimension ref="A1:C56"/>
  <sheetViews>
    <sheetView tabSelected="1" workbookViewId="0">
      <selection activeCell="C3" sqref="C3"/>
    </sheetView>
  </sheetViews>
  <sheetFormatPr defaultRowHeight="14.5" x14ac:dyDescent="0.35"/>
  <cols>
    <col min="1" max="1" width="15.54296875" bestFit="1" customWidth="1"/>
    <col min="2" max="2" width="15.08984375" bestFit="1" customWidth="1"/>
    <col min="3" max="3" width="104" bestFit="1" customWidth="1"/>
  </cols>
  <sheetData>
    <row r="1" spans="1:3" x14ac:dyDescent="0.35">
      <c r="A1" t="s">
        <v>0</v>
      </c>
      <c r="B1" t="s">
        <v>62</v>
      </c>
      <c r="C1" t="s">
        <v>61</v>
      </c>
    </row>
    <row r="2" spans="1:3" x14ac:dyDescent="0.35">
      <c r="A2" t="s">
        <v>1</v>
      </c>
      <c r="B2" t="str">
        <f>VLOOKUP(A2,Planilha4!A:B,2,FALSE)</f>
        <v>int64</v>
      </c>
      <c r="C2" t="s">
        <v>116</v>
      </c>
    </row>
    <row r="3" spans="1:3" x14ac:dyDescent="0.35">
      <c r="A3" t="s">
        <v>11</v>
      </c>
      <c r="B3" t="str">
        <f>VLOOKUP(A3,Planilha4!A:B,2,FALSE)</f>
        <v>object</v>
      </c>
      <c r="C3" t="s">
        <v>63</v>
      </c>
    </row>
    <row r="4" spans="1:3" x14ac:dyDescent="0.35">
      <c r="A4" t="s">
        <v>21</v>
      </c>
      <c r="B4" t="str">
        <f>VLOOKUP(A4,Planilha4!A:B,2,FALSE)</f>
        <v>object</v>
      </c>
      <c r="C4" t="s">
        <v>64</v>
      </c>
    </row>
    <row r="5" spans="1:3" x14ac:dyDescent="0.35">
      <c r="A5" t="s">
        <v>30</v>
      </c>
      <c r="B5" t="str">
        <f>VLOOKUP(A5,Planilha4!A:B,2,FALSE)</f>
        <v>int64</v>
      </c>
      <c r="C5" t="s">
        <v>51</v>
      </c>
    </row>
    <row r="6" spans="1:3" x14ac:dyDescent="0.35">
      <c r="A6" t="s">
        <v>39</v>
      </c>
      <c r="B6" t="str">
        <f>VLOOKUP(A6,Planilha4!A:B,2,FALSE)</f>
        <v>object</v>
      </c>
      <c r="C6" t="s">
        <v>98</v>
      </c>
    </row>
    <row r="7" spans="1:3" x14ac:dyDescent="0.35">
      <c r="A7" t="s">
        <v>48</v>
      </c>
      <c r="B7" t="str">
        <f>VLOOKUP(A7,Planilha4!A:B,2,FALSE)</f>
        <v>int64</v>
      </c>
      <c r="C7" t="s">
        <v>52</v>
      </c>
    </row>
    <row r="8" spans="1:3" x14ac:dyDescent="0.35">
      <c r="A8" t="s">
        <v>57</v>
      </c>
      <c r="B8" t="str">
        <f>VLOOKUP(A8,Planilha4!A:B,2,FALSE)</f>
        <v>int64</v>
      </c>
      <c r="C8" t="s">
        <v>53</v>
      </c>
    </row>
    <row r="9" spans="1:3" x14ac:dyDescent="0.35">
      <c r="A9" t="s">
        <v>50</v>
      </c>
      <c r="B9" t="str">
        <f>VLOOKUP(A9,Planilha4!A:B,2,FALSE)</f>
        <v>float64</v>
      </c>
      <c r="C9" t="s">
        <v>54</v>
      </c>
    </row>
    <row r="10" spans="1:3" x14ac:dyDescent="0.35">
      <c r="A10" t="s">
        <v>2</v>
      </c>
      <c r="B10" t="str">
        <f>VLOOKUP(A10,Planilha4!A:B,2,FALSE)</f>
        <v>float64</v>
      </c>
      <c r="C10" t="s">
        <v>99</v>
      </c>
    </row>
    <row r="11" spans="1:3" x14ac:dyDescent="0.35">
      <c r="A11" t="s">
        <v>12</v>
      </c>
      <c r="B11" t="str">
        <f>VLOOKUP(A11,Planilha4!A:B,2,FALSE)</f>
        <v>float64</v>
      </c>
      <c r="C11" t="s">
        <v>100</v>
      </c>
    </row>
    <row r="12" spans="1:3" x14ac:dyDescent="0.35">
      <c r="A12" t="s">
        <v>22</v>
      </c>
      <c r="B12" t="str">
        <f>VLOOKUP(A12,Planilha4!A:B,2,FALSE)</f>
        <v>float64</v>
      </c>
      <c r="C12" t="s">
        <v>101</v>
      </c>
    </row>
    <row r="13" spans="1:3" x14ac:dyDescent="0.35">
      <c r="A13" t="s">
        <v>31</v>
      </c>
      <c r="B13" t="str">
        <f>VLOOKUP(A13,Planilha4!A:B,2,FALSE)</f>
        <v>float64</v>
      </c>
      <c r="C13" t="s">
        <v>65</v>
      </c>
    </row>
    <row r="14" spans="1:3" x14ac:dyDescent="0.35">
      <c r="A14" t="s">
        <v>40</v>
      </c>
      <c r="B14" t="str">
        <f>VLOOKUP(A14,Planilha4!A:B,2,FALSE)</f>
        <v>float64</v>
      </c>
      <c r="C14" t="s">
        <v>66</v>
      </c>
    </row>
    <row r="15" spans="1:3" x14ac:dyDescent="0.35">
      <c r="A15" t="s">
        <v>49</v>
      </c>
      <c r="B15" t="str">
        <f>VLOOKUP(A15,Planilha4!A:B,2,FALSE)</f>
        <v>float64</v>
      </c>
      <c r="C15" t="s">
        <v>67</v>
      </c>
    </row>
    <row r="16" spans="1:3" x14ac:dyDescent="0.35">
      <c r="A16" t="s">
        <v>3</v>
      </c>
      <c r="B16" t="str">
        <f>VLOOKUP(A16,Planilha4!A:B,2,FALSE)</f>
        <v>float64</v>
      </c>
      <c r="C16" t="s">
        <v>68</v>
      </c>
    </row>
    <row r="17" spans="1:3" x14ac:dyDescent="0.35">
      <c r="A17" t="s">
        <v>13</v>
      </c>
      <c r="B17" t="str">
        <f>VLOOKUP(A17,Planilha4!A:B,2,FALSE)</f>
        <v>float64</v>
      </c>
      <c r="C17" t="s">
        <v>69</v>
      </c>
    </row>
    <row r="18" spans="1:3" x14ac:dyDescent="0.35">
      <c r="A18" t="s">
        <v>23</v>
      </c>
      <c r="B18" t="str">
        <f>VLOOKUP(A18,Planilha4!A:B,2,FALSE)</f>
        <v>float64</v>
      </c>
      <c r="C18" t="s">
        <v>70</v>
      </c>
    </row>
    <row r="19" spans="1:3" x14ac:dyDescent="0.35">
      <c r="A19" t="s">
        <v>32</v>
      </c>
      <c r="B19" t="str">
        <f>VLOOKUP(A19,Planilha4!A:B,2,FALSE)</f>
        <v>float64</v>
      </c>
      <c r="C19" t="s">
        <v>71</v>
      </c>
    </row>
    <row r="20" spans="1:3" x14ac:dyDescent="0.35">
      <c r="A20" t="s">
        <v>41</v>
      </c>
      <c r="B20" t="str">
        <f>VLOOKUP(A20,Planilha4!A:B,2,FALSE)</f>
        <v>float64</v>
      </c>
      <c r="C20" t="s">
        <v>72</v>
      </c>
    </row>
    <row r="21" spans="1:3" x14ac:dyDescent="0.35">
      <c r="A21" t="s">
        <v>4</v>
      </c>
      <c r="B21" t="str">
        <f>VLOOKUP(A21,Planilha4!A:B,2,FALSE)</f>
        <v>float64</v>
      </c>
      <c r="C21" t="s">
        <v>73</v>
      </c>
    </row>
    <row r="22" spans="1:3" x14ac:dyDescent="0.35">
      <c r="A22" t="s">
        <v>14</v>
      </c>
      <c r="B22" t="str">
        <f>VLOOKUP(A22,Planilha4!A:B,2,FALSE)</f>
        <v>float64</v>
      </c>
      <c r="C22" t="s">
        <v>74</v>
      </c>
    </row>
    <row r="23" spans="1:3" x14ac:dyDescent="0.35">
      <c r="A23" t="s">
        <v>24</v>
      </c>
      <c r="B23" t="str">
        <f>VLOOKUP(A23,Planilha4!A:B,2,FALSE)</f>
        <v>float64</v>
      </c>
      <c r="C23" t="s">
        <v>75</v>
      </c>
    </row>
    <row r="24" spans="1:3" x14ac:dyDescent="0.35">
      <c r="A24" t="s">
        <v>33</v>
      </c>
      <c r="B24" t="str">
        <f>VLOOKUP(A24,Planilha4!A:B,2,FALSE)</f>
        <v>float64</v>
      </c>
      <c r="C24" t="s">
        <v>76</v>
      </c>
    </row>
    <row r="25" spans="1:3" x14ac:dyDescent="0.35">
      <c r="A25" t="s">
        <v>42</v>
      </c>
      <c r="B25" t="str">
        <f>VLOOKUP(A25,Planilha4!A:B,2,FALSE)</f>
        <v>float64</v>
      </c>
      <c r="C25" t="s">
        <v>77</v>
      </c>
    </row>
    <row r="26" spans="1:3" x14ac:dyDescent="0.35">
      <c r="A26" t="s">
        <v>5</v>
      </c>
      <c r="B26" t="str">
        <f>VLOOKUP(A26,Planilha4!A:B,2,FALSE)</f>
        <v>float64</v>
      </c>
      <c r="C26" t="s">
        <v>78</v>
      </c>
    </row>
    <row r="27" spans="1:3" x14ac:dyDescent="0.35">
      <c r="A27" t="s">
        <v>15</v>
      </c>
      <c r="B27" t="str">
        <f>VLOOKUP(A27,Planilha4!A:B,2,FALSE)</f>
        <v>float64</v>
      </c>
      <c r="C27" t="s">
        <v>102</v>
      </c>
    </row>
    <row r="28" spans="1:3" x14ac:dyDescent="0.35">
      <c r="A28" t="s">
        <v>25</v>
      </c>
      <c r="B28" t="str">
        <f>VLOOKUP(A28,Planilha4!A:B,2,FALSE)</f>
        <v>float64</v>
      </c>
      <c r="C28" t="s">
        <v>103</v>
      </c>
    </row>
    <row r="29" spans="1:3" x14ac:dyDescent="0.35">
      <c r="A29" t="s">
        <v>34</v>
      </c>
      <c r="B29" t="str">
        <f>VLOOKUP(A29,Planilha4!A:B,2,FALSE)</f>
        <v>float64</v>
      </c>
      <c r="C29" t="s">
        <v>79</v>
      </c>
    </row>
    <row r="30" spans="1:3" x14ac:dyDescent="0.35">
      <c r="A30" t="s">
        <v>43</v>
      </c>
      <c r="B30" t="str">
        <f>VLOOKUP(A30,Planilha4!A:B,2,FALSE)</f>
        <v>float64</v>
      </c>
      <c r="C30" t="s">
        <v>80</v>
      </c>
    </row>
    <row r="31" spans="1:3" x14ac:dyDescent="0.35">
      <c r="A31" t="s">
        <v>6</v>
      </c>
      <c r="B31" t="str">
        <f>VLOOKUP(A31,Planilha4!A:B,2,FALSE)</f>
        <v>float64</v>
      </c>
      <c r="C31" t="s">
        <v>60</v>
      </c>
    </row>
    <row r="32" spans="1:3" x14ac:dyDescent="0.35">
      <c r="A32" t="s">
        <v>16</v>
      </c>
      <c r="B32" t="str">
        <f>VLOOKUP(A32,Planilha4!A:B,2,FALSE)</f>
        <v>int64</v>
      </c>
      <c r="C32" t="s">
        <v>81</v>
      </c>
    </row>
    <row r="33" spans="1:3" x14ac:dyDescent="0.35">
      <c r="A33" t="s">
        <v>26</v>
      </c>
      <c r="B33" t="str">
        <f>VLOOKUP(A33,Planilha4!A:B,2,FALSE)</f>
        <v>float64</v>
      </c>
      <c r="C33" t="s">
        <v>82</v>
      </c>
    </row>
    <row r="34" spans="1:3" x14ac:dyDescent="0.35">
      <c r="A34" t="s">
        <v>35</v>
      </c>
      <c r="B34" t="str">
        <f>VLOOKUP(A34,Planilha4!A:B,2,FALSE)</f>
        <v>float64</v>
      </c>
      <c r="C34" t="s">
        <v>104</v>
      </c>
    </row>
    <row r="35" spans="1:3" x14ac:dyDescent="0.35">
      <c r="A35" t="s">
        <v>44</v>
      </c>
      <c r="B35" t="str">
        <f>VLOOKUP(A35,Planilha4!A:B,2,FALSE)</f>
        <v>float64</v>
      </c>
      <c r="C35" t="s">
        <v>83</v>
      </c>
    </row>
    <row r="36" spans="1:3" x14ac:dyDescent="0.35">
      <c r="A36" t="s">
        <v>7</v>
      </c>
      <c r="B36" t="str">
        <f>VLOOKUP(A36,Planilha4!A:B,2,FALSE)</f>
        <v>float64</v>
      </c>
      <c r="C36" t="s">
        <v>84</v>
      </c>
    </row>
    <row r="37" spans="1:3" x14ac:dyDescent="0.35">
      <c r="A37" t="s">
        <v>17</v>
      </c>
      <c r="B37" t="str">
        <f>VLOOKUP(A37,Planilha4!A:B,2,FALSE)</f>
        <v>float64</v>
      </c>
      <c r="C37" t="s">
        <v>85</v>
      </c>
    </row>
    <row r="38" spans="1:3" x14ac:dyDescent="0.35">
      <c r="A38" t="s">
        <v>27</v>
      </c>
      <c r="B38" t="str">
        <f>VLOOKUP(A38,Planilha4!A:B,2,FALSE)</f>
        <v>float64</v>
      </c>
      <c r="C38" t="s">
        <v>86</v>
      </c>
    </row>
    <row r="39" spans="1:3" x14ac:dyDescent="0.35">
      <c r="A39" t="s">
        <v>36</v>
      </c>
      <c r="B39" t="str">
        <f>VLOOKUP(A39,Planilha4!A:B,2,FALSE)</f>
        <v>float64</v>
      </c>
      <c r="C39" t="s">
        <v>87</v>
      </c>
    </row>
    <row r="40" spans="1:3" x14ac:dyDescent="0.35">
      <c r="A40" t="s">
        <v>45</v>
      </c>
      <c r="B40" t="str">
        <f>VLOOKUP(A40,Planilha4!A:B,2,FALSE)</f>
        <v>float64</v>
      </c>
      <c r="C40" t="s">
        <v>88</v>
      </c>
    </row>
    <row r="41" spans="1:3" x14ac:dyDescent="0.35">
      <c r="A41" t="s">
        <v>8</v>
      </c>
      <c r="B41" t="str">
        <f>VLOOKUP(A41,Planilha4!A:B,2,FALSE)</f>
        <v>float64</v>
      </c>
      <c r="C41" t="s">
        <v>115</v>
      </c>
    </row>
    <row r="42" spans="1:3" x14ac:dyDescent="0.35">
      <c r="A42" t="s">
        <v>18</v>
      </c>
      <c r="B42" t="str">
        <f>VLOOKUP(A42,Planilha4!A:B,2,FALSE)</f>
        <v>float64</v>
      </c>
      <c r="C42" t="s">
        <v>89</v>
      </c>
    </row>
    <row r="43" spans="1:3" x14ac:dyDescent="0.35">
      <c r="A43" t="s">
        <v>28</v>
      </c>
      <c r="B43" t="str">
        <f>VLOOKUP(A43,Planilha4!A:B,2,FALSE)</f>
        <v>float64</v>
      </c>
      <c r="C43" t="s">
        <v>109</v>
      </c>
    </row>
    <row r="44" spans="1:3" x14ac:dyDescent="0.35">
      <c r="A44" t="s">
        <v>37</v>
      </c>
      <c r="B44" t="str">
        <f>VLOOKUP(A44,Planilha4!A:B,2,FALSE)</f>
        <v>float64</v>
      </c>
      <c r="C44" t="s">
        <v>90</v>
      </c>
    </row>
    <row r="45" spans="1:3" x14ac:dyDescent="0.35">
      <c r="A45" t="s">
        <v>46</v>
      </c>
      <c r="B45" t="str">
        <f>VLOOKUP(A45,Planilha4!A:B,2,FALSE)</f>
        <v>float64</v>
      </c>
      <c r="C45" t="s">
        <v>105</v>
      </c>
    </row>
    <row r="46" spans="1:3" x14ac:dyDescent="0.35">
      <c r="A46" t="s">
        <v>55</v>
      </c>
      <c r="B46" t="str">
        <f>VLOOKUP(A46,Planilha4!A:B,2,FALSE)</f>
        <v>float64</v>
      </c>
      <c r="C46" t="s">
        <v>106</v>
      </c>
    </row>
    <row r="47" spans="1:3" x14ac:dyDescent="0.35">
      <c r="A47" t="s">
        <v>58</v>
      </c>
      <c r="B47" t="str">
        <f>VLOOKUP(A47,Planilha4!A:B,2,FALSE)</f>
        <v>float64</v>
      </c>
      <c r="C47" t="s">
        <v>107</v>
      </c>
    </row>
    <row r="48" spans="1:3" x14ac:dyDescent="0.35">
      <c r="A48" t="s">
        <v>9</v>
      </c>
      <c r="B48" t="str">
        <f>VLOOKUP(A48,Planilha4!A:B,2,FALSE)</f>
        <v>float64</v>
      </c>
      <c r="C48" t="s">
        <v>108</v>
      </c>
    </row>
    <row r="49" spans="1:3" x14ac:dyDescent="0.35">
      <c r="A49" t="s">
        <v>19</v>
      </c>
      <c r="B49" t="str">
        <f>VLOOKUP(A49,Planilha4!A:B,2,FALSE)</f>
        <v>float64</v>
      </c>
      <c r="C49" t="s">
        <v>91</v>
      </c>
    </row>
    <row r="50" spans="1:3" x14ac:dyDescent="0.35">
      <c r="A50" t="s">
        <v>29</v>
      </c>
      <c r="B50" t="str">
        <f>VLOOKUP(A50,Planilha4!A:B,2,FALSE)</f>
        <v>float64</v>
      </c>
      <c r="C50" t="s">
        <v>92</v>
      </c>
    </row>
    <row r="51" spans="1:3" x14ac:dyDescent="0.35">
      <c r="A51" t="s">
        <v>38</v>
      </c>
      <c r="B51" t="str">
        <f>VLOOKUP(A51,Planilha4!A:B,2,FALSE)</f>
        <v>float64</v>
      </c>
      <c r="C51" t="s">
        <v>93</v>
      </c>
    </row>
    <row r="52" spans="1:3" x14ac:dyDescent="0.35">
      <c r="A52" t="s">
        <v>47</v>
      </c>
      <c r="B52" t="str">
        <f>VLOOKUP(A52,Planilha4!A:B,2,FALSE)</f>
        <v>float64</v>
      </c>
      <c r="C52" t="s">
        <v>94</v>
      </c>
    </row>
    <row r="53" spans="1:3" x14ac:dyDescent="0.35">
      <c r="A53" t="s">
        <v>56</v>
      </c>
      <c r="B53" t="str">
        <f>VLOOKUP(A53,Planilha4!A:B,2,FALSE)</f>
        <v>float64</v>
      </c>
      <c r="C53" t="s">
        <v>95</v>
      </c>
    </row>
    <row r="54" spans="1:3" x14ac:dyDescent="0.35">
      <c r="A54" t="s">
        <v>59</v>
      </c>
      <c r="B54" t="str">
        <f>VLOOKUP(A54,Planilha4!A:B,2,FALSE)</f>
        <v>float64</v>
      </c>
      <c r="C54" t="s">
        <v>96</v>
      </c>
    </row>
    <row r="55" spans="1:3" x14ac:dyDescent="0.35">
      <c r="A55" t="s">
        <v>10</v>
      </c>
      <c r="B55" t="str">
        <f>VLOOKUP(A55,Planilha4!A:B,2,FALSE)</f>
        <v>float64</v>
      </c>
      <c r="C55" t="s">
        <v>97</v>
      </c>
    </row>
    <row r="56" spans="1:3" x14ac:dyDescent="0.35">
      <c r="A56" t="s">
        <v>20</v>
      </c>
      <c r="B56" t="str">
        <f>VLOOKUP(A56,Planilha4!A:B,2,FALSE)</f>
        <v>float64</v>
      </c>
      <c r="C56" t="s">
        <v>110</v>
      </c>
    </row>
  </sheetData>
  <autoFilter ref="A1:C1" xr:uid="{47ED0D0D-911E-4228-BC96-6B00CEB0C16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EE2B-76EF-4127-B5B5-3A61AA5355AA}">
  <dimension ref="A1:B56"/>
  <sheetViews>
    <sheetView workbookViewId="0">
      <selection activeCell="B2" sqref="B2"/>
    </sheetView>
  </sheetViews>
  <sheetFormatPr defaultRowHeight="14.5" x14ac:dyDescent="0.35"/>
  <cols>
    <col min="1" max="1" width="15.54296875" bestFit="1" customWidth="1"/>
    <col min="2" max="2" width="6.81640625" bestFit="1" customWidth="1"/>
  </cols>
  <sheetData>
    <row r="1" spans="1:2" x14ac:dyDescent="0.35">
      <c r="A1" t="s">
        <v>111</v>
      </c>
    </row>
    <row r="2" spans="1:2" x14ac:dyDescent="0.35">
      <c r="A2" t="s">
        <v>1</v>
      </c>
      <c r="B2" t="s">
        <v>112</v>
      </c>
    </row>
    <row r="3" spans="1:2" x14ac:dyDescent="0.35">
      <c r="A3" t="s">
        <v>11</v>
      </c>
      <c r="B3" t="s">
        <v>113</v>
      </c>
    </row>
    <row r="4" spans="1:2" x14ac:dyDescent="0.35">
      <c r="A4" t="s">
        <v>21</v>
      </c>
      <c r="B4" t="s">
        <v>113</v>
      </c>
    </row>
    <row r="5" spans="1:2" x14ac:dyDescent="0.35">
      <c r="A5" t="s">
        <v>30</v>
      </c>
      <c r="B5" t="s">
        <v>112</v>
      </c>
    </row>
    <row r="6" spans="1:2" x14ac:dyDescent="0.35">
      <c r="A6" t="s">
        <v>39</v>
      </c>
      <c r="B6" t="s">
        <v>113</v>
      </c>
    </row>
    <row r="7" spans="1:2" x14ac:dyDescent="0.35">
      <c r="A7" t="s">
        <v>48</v>
      </c>
      <c r="B7" t="s">
        <v>112</v>
      </c>
    </row>
    <row r="8" spans="1:2" x14ac:dyDescent="0.35">
      <c r="A8" t="s">
        <v>57</v>
      </c>
      <c r="B8" t="s">
        <v>112</v>
      </c>
    </row>
    <row r="9" spans="1:2" x14ac:dyDescent="0.35">
      <c r="A9" t="s">
        <v>50</v>
      </c>
      <c r="B9" t="s">
        <v>114</v>
      </c>
    </row>
    <row r="10" spans="1:2" x14ac:dyDescent="0.35">
      <c r="A10" t="s">
        <v>2</v>
      </c>
      <c r="B10" t="s">
        <v>114</v>
      </c>
    </row>
    <row r="11" spans="1:2" x14ac:dyDescent="0.35">
      <c r="A11" t="s">
        <v>12</v>
      </c>
      <c r="B11" t="s">
        <v>114</v>
      </c>
    </row>
    <row r="12" spans="1:2" x14ac:dyDescent="0.35">
      <c r="A12" t="s">
        <v>22</v>
      </c>
      <c r="B12" t="s">
        <v>114</v>
      </c>
    </row>
    <row r="13" spans="1:2" x14ac:dyDescent="0.35">
      <c r="A13" t="s">
        <v>31</v>
      </c>
      <c r="B13" t="s">
        <v>114</v>
      </c>
    </row>
    <row r="14" spans="1:2" x14ac:dyDescent="0.35">
      <c r="A14" t="s">
        <v>40</v>
      </c>
      <c r="B14" t="s">
        <v>114</v>
      </c>
    </row>
    <row r="15" spans="1:2" x14ac:dyDescent="0.35">
      <c r="A15" t="s">
        <v>49</v>
      </c>
      <c r="B15" t="s">
        <v>114</v>
      </c>
    </row>
    <row r="16" spans="1:2" x14ac:dyDescent="0.35">
      <c r="A16" t="s">
        <v>3</v>
      </c>
      <c r="B16" t="s">
        <v>114</v>
      </c>
    </row>
    <row r="17" spans="1:2" x14ac:dyDescent="0.35">
      <c r="A17" t="s">
        <v>13</v>
      </c>
      <c r="B17" t="s">
        <v>114</v>
      </c>
    </row>
    <row r="18" spans="1:2" x14ac:dyDescent="0.35">
      <c r="A18" t="s">
        <v>23</v>
      </c>
      <c r="B18" t="s">
        <v>114</v>
      </c>
    </row>
    <row r="19" spans="1:2" x14ac:dyDescent="0.35">
      <c r="A19" t="s">
        <v>32</v>
      </c>
      <c r="B19" t="s">
        <v>114</v>
      </c>
    </row>
    <row r="20" spans="1:2" x14ac:dyDescent="0.35">
      <c r="A20" t="s">
        <v>41</v>
      </c>
      <c r="B20" t="s">
        <v>114</v>
      </c>
    </row>
    <row r="21" spans="1:2" x14ac:dyDescent="0.35">
      <c r="A21" t="s">
        <v>4</v>
      </c>
      <c r="B21" t="s">
        <v>114</v>
      </c>
    </row>
    <row r="22" spans="1:2" x14ac:dyDescent="0.35">
      <c r="A22" t="s">
        <v>14</v>
      </c>
      <c r="B22" t="s">
        <v>114</v>
      </c>
    </row>
    <row r="23" spans="1:2" x14ac:dyDescent="0.35">
      <c r="A23" t="s">
        <v>24</v>
      </c>
      <c r="B23" t="s">
        <v>114</v>
      </c>
    </row>
    <row r="24" spans="1:2" x14ac:dyDescent="0.35">
      <c r="A24" t="s">
        <v>33</v>
      </c>
      <c r="B24" t="s">
        <v>114</v>
      </c>
    </row>
    <row r="25" spans="1:2" x14ac:dyDescent="0.35">
      <c r="A25" t="s">
        <v>42</v>
      </c>
      <c r="B25" t="s">
        <v>114</v>
      </c>
    </row>
    <row r="26" spans="1:2" x14ac:dyDescent="0.35">
      <c r="A26" t="s">
        <v>5</v>
      </c>
      <c r="B26" t="s">
        <v>114</v>
      </c>
    </row>
    <row r="27" spans="1:2" x14ac:dyDescent="0.35">
      <c r="A27" t="s">
        <v>15</v>
      </c>
      <c r="B27" t="s">
        <v>114</v>
      </c>
    </row>
    <row r="28" spans="1:2" x14ac:dyDescent="0.35">
      <c r="A28" t="s">
        <v>25</v>
      </c>
      <c r="B28" t="s">
        <v>114</v>
      </c>
    </row>
    <row r="29" spans="1:2" x14ac:dyDescent="0.35">
      <c r="A29" t="s">
        <v>34</v>
      </c>
      <c r="B29" t="s">
        <v>114</v>
      </c>
    </row>
    <row r="30" spans="1:2" x14ac:dyDescent="0.35">
      <c r="A30" t="s">
        <v>43</v>
      </c>
      <c r="B30" t="s">
        <v>114</v>
      </c>
    </row>
    <row r="31" spans="1:2" x14ac:dyDescent="0.35">
      <c r="A31" t="s">
        <v>6</v>
      </c>
      <c r="B31" t="s">
        <v>114</v>
      </c>
    </row>
    <row r="32" spans="1:2" x14ac:dyDescent="0.35">
      <c r="A32" t="s">
        <v>16</v>
      </c>
      <c r="B32" t="s">
        <v>112</v>
      </c>
    </row>
    <row r="33" spans="1:2" x14ac:dyDescent="0.35">
      <c r="A33" t="s">
        <v>26</v>
      </c>
      <c r="B33" t="s">
        <v>114</v>
      </c>
    </row>
    <row r="34" spans="1:2" x14ac:dyDescent="0.35">
      <c r="A34" t="s">
        <v>35</v>
      </c>
      <c r="B34" t="s">
        <v>114</v>
      </c>
    </row>
    <row r="35" spans="1:2" x14ac:dyDescent="0.35">
      <c r="A35" t="s">
        <v>44</v>
      </c>
      <c r="B35" t="s">
        <v>114</v>
      </c>
    </row>
    <row r="36" spans="1:2" x14ac:dyDescent="0.35">
      <c r="A36" t="s">
        <v>7</v>
      </c>
      <c r="B36" t="s">
        <v>114</v>
      </c>
    </row>
    <row r="37" spans="1:2" x14ac:dyDescent="0.35">
      <c r="A37" t="s">
        <v>17</v>
      </c>
      <c r="B37" t="s">
        <v>114</v>
      </c>
    </row>
    <row r="38" spans="1:2" x14ac:dyDescent="0.35">
      <c r="A38" t="s">
        <v>27</v>
      </c>
      <c r="B38" t="s">
        <v>114</v>
      </c>
    </row>
    <row r="39" spans="1:2" x14ac:dyDescent="0.35">
      <c r="A39" t="s">
        <v>36</v>
      </c>
      <c r="B39" t="s">
        <v>114</v>
      </c>
    </row>
    <row r="40" spans="1:2" x14ac:dyDescent="0.35">
      <c r="A40" t="s">
        <v>45</v>
      </c>
      <c r="B40" t="s">
        <v>114</v>
      </c>
    </row>
    <row r="41" spans="1:2" x14ac:dyDescent="0.35">
      <c r="A41" t="s">
        <v>8</v>
      </c>
      <c r="B41" t="s">
        <v>114</v>
      </c>
    </row>
    <row r="42" spans="1:2" x14ac:dyDescent="0.35">
      <c r="A42" t="s">
        <v>18</v>
      </c>
      <c r="B42" t="s">
        <v>114</v>
      </c>
    </row>
    <row r="43" spans="1:2" x14ac:dyDescent="0.35">
      <c r="A43" t="s">
        <v>28</v>
      </c>
      <c r="B43" t="s">
        <v>114</v>
      </c>
    </row>
    <row r="44" spans="1:2" x14ac:dyDescent="0.35">
      <c r="A44" t="s">
        <v>37</v>
      </c>
      <c r="B44" t="s">
        <v>114</v>
      </c>
    </row>
    <row r="45" spans="1:2" x14ac:dyDescent="0.35">
      <c r="A45" t="s">
        <v>46</v>
      </c>
      <c r="B45" t="s">
        <v>114</v>
      </c>
    </row>
    <row r="46" spans="1:2" x14ac:dyDescent="0.35">
      <c r="A46" t="s">
        <v>55</v>
      </c>
      <c r="B46" t="s">
        <v>114</v>
      </c>
    </row>
    <row r="47" spans="1:2" x14ac:dyDescent="0.35">
      <c r="A47" t="s">
        <v>58</v>
      </c>
      <c r="B47" t="s">
        <v>114</v>
      </c>
    </row>
    <row r="48" spans="1:2" x14ac:dyDescent="0.35">
      <c r="A48" t="s">
        <v>9</v>
      </c>
      <c r="B48" t="s">
        <v>114</v>
      </c>
    </row>
    <row r="49" spans="1:2" x14ac:dyDescent="0.35">
      <c r="A49" t="s">
        <v>19</v>
      </c>
      <c r="B49" t="s">
        <v>114</v>
      </c>
    </row>
    <row r="50" spans="1:2" x14ac:dyDescent="0.35">
      <c r="A50" t="s">
        <v>29</v>
      </c>
      <c r="B50" t="s">
        <v>114</v>
      </c>
    </row>
    <row r="51" spans="1:2" x14ac:dyDescent="0.35">
      <c r="A51" t="s">
        <v>38</v>
      </c>
      <c r="B51" t="s">
        <v>114</v>
      </c>
    </row>
    <row r="52" spans="1:2" x14ac:dyDescent="0.35">
      <c r="A52" t="s">
        <v>47</v>
      </c>
      <c r="B52" t="s">
        <v>114</v>
      </c>
    </row>
    <row r="53" spans="1:2" x14ac:dyDescent="0.35">
      <c r="A53" t="s">
        <v>56</v>
      </c>
      <c r="B53" t="s">
        <v>114</v>
      </c>
    </row>
    <row r="54" spans="1:2" x14ac:dyDescent="0.35">
      <c r="A54" t="s">
        <v>59</v>
      </c>
      <c r="B54" t="s">
        <v>114</v>
      </c>
    </row>
    <row r="55" spans="1:2" x14ac:dyDescent="0.35">
      <c r="A55" t="s">
        <v>10</v>
      </c>
      <c r="B55" t="s">
        <v>114</v>
      </c>
    </row>
    <row r="56" spans="1:2" x14ac:dyDescent="0.35">
      <c r="A56" t="s">
        <v>20</v>
      </c>
      <c r="B56" t="s">
        <v>114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Palma, Gabriel</dc:creator>
  <cp:lastModifiedBy>Palma, Gabriel</cp:lastModifiedBy>
  <dcterms:created xsi:type="dcterms:W3CDTF">2023-10-27T10:56:35Z</dcterms:created>
  <dcterms:modified xsi:type="dcterms:W3CDTF">2023-10-27T11:54:40Z</dcterms:modified>
</cp:coreProperties>
</file>