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C:\Users\Usuario\Documents\Maua\Estrutura avançados\Lab 02\"/>
    </mc:Choice>
  </mc:AlternateContent>
  <xr:revisionPtr revIDLastSave="0" documentId="8_{BEA48EE7-67D2-4A1F-9D32-4EAC976E0FEE}" xr6:coauthVersionLast="47" xr6:coauthVersionMax="47" xr10:uidLastSave="{00000000-0000-0000-0000-000000000000}"/>
  <bookViews>
    <workbookView xWindow="0" yWindow="3000" windowWidth="28800" windowHeight="11715" firstSheet="3" activeTab="3" xr2:uid="{00000000-000D-0000-FFFF-FFFF00000000}"/>
  </bookViews>
  <sheets>
    <sheet name="Ex1" sheetId="1" r:id="rId1"/>
    <sheet name="Ex2" sheetId="6" r:id="rId2"/>
    <sheet name="Ex3" sheetId="7" r:id="rId3"/>
    <sheet name="Ex4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C13" i="7"/>
  <c r="C12" i="7"/>
  <c r="C11" i="7"/>
  <c r="C10" i="7"/>
  <c r="C9" i="7"/>
  <c r="C8" i="7"/>
  <c r="C7" i="7"/>
  <c r="C6" i="7"/>
  <c r="C5" i="7"/>
  <c r="C5" i="6"/>
  <c r="C6" i="6"/>
  <c r="C7" i="6"/>
  <c r="C8" i="6"/>
  <c r="C9" i="6"/>
  <c r="C10" i="6"/>
  <c r="C11" i="6"/>
  <c r="C12" i="6"/>
  <c r="C13" i="6"/>
  <c r="C4" i="6"/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<sst xmlns="http://schemas.openxmlformats.org/spreadsheetml/2006/main" count="23" uniqueCount="18">
  <si>
    <t>Ex1</t>
  </si>
  <si>
    <t>N</t>
  </si>
  <si>
    <t>custo</t>
  </si>
  <si>
    <t>Ex2</t>
  </si>
  <si>
    <t>Ex3</t>
  </si>
  <si>
    <t>matriz</t>
  </si>
  <si>
    <t>n elementos</t>
  </si>
  <si>
    <t>10x10</t>
  </si>
  <si>
    <t>50x75</t>
  </si>
  <si>
    <t>10000x1</t>
  </si>
  <si>
    <t>100x300</t>
  </si>
  <si>
    <t>500x200</t>
  </si>
  <si>
    <t>1000x1000</t>
  </si>
  <si>
    <t>5000x7000</t>
  </si>
  <si>
    <t>50000x1000</t>
  </si>
  <si>
    <t>50000x25000</t>
  </si>
  <si>
    <t>100000x100000</t>
  </si>
  <si>
    <t>Ex4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</si>
</sst>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'Ex1'!$B$4:$B$13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'Ex1'!$C$4:$C$13</c:f>
              <c:numCache>
                <c:formatCode>General</c:formatCode>
                <c:ptCount val="10"/>
                <c:pt idx="0">
                  <c:v>71</c:v>
                </c:pt>
                <c:pt idx="1">
                  <c:v>351</c:v>
                </c:pt>
                <c:pt idx="2">
                  <c:v>701</c:v>
                </c:pt>
                <c:pt idx="3">
                  <c:v>3501</c:v>
                </c:pt>
                <c:pt idx="4">
                  <c:v>7001</c:v>
                </c:pt>
                <c:pt idx="5">
                  <c:v>35001</c:v>
                </c:pt>
                <c:pt idx="6">
                  <c:v>70001</c:v>
                </c:pt>
                <c:pt idx="7">
                  <c:v>350001</c:v>
                </c:pt>
                <c:pt idx="8">
                  <c:v>700001</c:v>
                </c:pt>
                <c:pt idx="9">
                  <c:v>3500001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D3-4278-8CA5-18D88815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de 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'Ex2'!$B$4:$B$13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'Ex2'!$C$4:$C$13</c:f>
              <c:numCache>
                <c:formatCode>General</c:formatCode>
                <c:ptCount val="10"/>
                <c:pt idx="0">
                  <c:v>101</c:v>
                </c:pt>
                <c:pt idx="1">
                  <c:v>501</c:v>
                </c:pt>
                <c:pt idx="2">
                  <c:v>1001</c:v>
                </c:pt>
                <c:pt idx="3">
                  <c:v>5001</c:v>
                </c:pt>
                <c:pt idx="4">
                  <c:v>10001</c:v>
                </c:pt>
                <c:pt idx="5">
                  <c:v>50001</c:v>
                </c:pt>
                <c:pt idx="6">
                  <c:v>100001</c:v>
                </c:pt>
                <c:pt idx="7">
                  <c:v>500001</c:v>
                </c:pt>
                <c:pt idx="8">
                  <c:v>1000001</c:v>
                </c:pt>
                <c:pt idx="9">
                  <c:v>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2-4CC3-B474-F2B3546A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de 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tx>
            <c:v>Custos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'Ex3'!$C$4:$C$13</c:f>
              <c:numCache>
                <c:formatCode>General</c:formatCode>
                <c:ptCount val="10"/>
                <c:pt idx="0">
                  <c:v>100</c:v>
                </c:pt>
                <c:pt idx="1">
                  <c:v>3750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1000000</c:v>
                </c:pt>
                <c:pt idx="6">
                  <c:v>35000000</c:v>
                </c:pt>
                <c:pt idx="7">
                  <c:v>500000000</c:v>
                </c:pt>
                <c:pt idx="8">
                  <c:v>1250000000</c:v>
                </c:pt>
                <c:pt idx="9">
                  <c:v>10000000000</c:v>
                </c:pt>
              </c:numCache>
            </c:numRef>
          </c:xVal>
          <c:yVal>
            <c:numRef>
              <c:f>'Ex3'!$D$4:$D$13</c:f>
              <c:numCache>
                <c:formatCode>General</c:formatCode>
                <c:ptCount val="10"/>
                <c:pt idx="0">
                  <c:v>922</c:v>
                </c:pt>
                <c:pt idx="1">
                  <c:v>33852</c:v>
                </c:pt>
                <c:pt idx="2">
                  <c:v>110002</c:v>
                </c:pt>
                <c:pt idx="3">
                  <c:v>270202</c:v>
                </c:pt>
                <c:pt idx="4">
                  <c:v>901002</c:v>
                </c:pt>
                <c:pt idx="5">
                  <c:v>9002002</c:v>
                </c:pt>
                <c:pt idx="6">
                  <c:v>315010002</c:v>
                </c:pt>
                <c:pt idx="7">
                  <c:v>450100002</c:v>
                </c:pt>
                <c:pt idx="8">
                  <c:v>11250100002</c:v>
                </c:pt>
                <c:pt idx="9">
                  <c:v>90000200002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6-418B-92AD-4D4D9D36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 de elementos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325320316268877"/>
          <c:y val="0.17171296296296296"/>
          <c:w val="0.61032125657190051"/>
          <c:h val="0.65417468649752109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'Ex4'!$B$5:$B$11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'Ex4'!$C$5:$C$11</c:f>
              <c:numCache>
                <c:formatCode>General</c:formatCode>
                <c:ptCount val="7"/>
                <c:pt idx="0">
                  <c:v>1574</c:v>
                </c:pt>
                <c:pt idx="1">
                  <c:v>41426</c:v>
                </c:pt>
                <c:pt idx="2">
                  <c:v>201128</c:v>
                </c:pt>
                <c:pt idx="3">
                  <c:v>4199630</c:v>
                </c:pt>
                <c:pt idx="4">
                  <c:v>20196632</c:v>
                </c:pt>
                <c:pt idx="5">
                  <c:v>420181634</c:v>
                </c:pt>
                <c:pt idx="6">
                  <c:v>2020151636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D-4402-9E16-A86F72B0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68752"/>
        <c:axId val="1492569584"/>
      </c:scatterChart>
      <c:valAx>
        <c:axId val="14925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</a:t>
                </a:r>
              </a:p>
            </c:rich>
          </c:tx>
          <c:layout>
            <c:manualLayout>
              <c:xMode val="edge"/>
              <c:yMode val="edge"/>
              <c:x val="0.79936263808145458"/>
              <c:y val="0.8221759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9584"/>
        <c:crosses val="autoZero"/>
        <c:crossBetween val="midCat"/>
      </c:valAx>
      <c:valAx>
        <c:axId val="149256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5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7591352482814"/>
          <c:y val="0.26004556722076405"/>
          <c:w val="0.1708596004938635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1562099</xdr:colOff>
      <xdr:row>2</xdr:row>
      <xdr:rowOff>100012</xdr:rowOff>
    </xdr:from>
    <xdr:to>
      <xdr:col>6</xdr:col>
      <xdr:colOff>405764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7</xdr:row>
      <xdr:rowOff>42862</xdr:rowOff>
    </xdr:from>
    <xdr:to>
      <xdr:col>9</xdr:col>
      <xdr:colOff>281939</xdr:colOff>
      <xdr:row>21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1647824</xdr:colOff>
      <xdr:row>4</xdr:row>
      <xdr:rowOff>157162</xdr:rowOff>
    </xdr:from>
    <xdr:to>
      <xdr:col>8</xdr:col>
      <xdr:colOff>510539</xdr:colOff>
      <xdr:row>19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1381124</xdr:colOff>
      <xdr:row>3</xdr:row>
      <xdr:rowOff>166687</xdr:rowOff>
    </xdr:from>
    <xdr:to>
      <xdr:col>6</xdr:col>
      <xdr:colOff>491489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J14" sqref="J14"/>
    </sheetView>
  </sheetViews>
  <sheetFormatPr defaultRowHeight="15"/>
  <cols>
    <col min="3" max="3" width="14.140625" bestFit="1" customWidth="1"/>
    <col min="4" max="4" width="36" bestFit="1" customWidth="1"/>
    <col min="5" max="5" width="45.5703125" bestFit="1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B3" s="2" t="s">
        <v>1</v>
      </c>
      <c r="C3" s="2" t="s">
        <v>2</v>
      </c>
    </row>
    <row r="4" spans="1:12">
      <c r="B4" s="3">
        <v>10</v>
      </c>
      <c r="C4" s="3">
        <f>7*B4+1</f>
        <v>71</v>
      </c>
    </row>
    <row r="5" spans="1:12">
      <c r="B5" s="3">
        <v>50</v>
      </c>
      <c r="C5" s="3">
        <f t="shared" ref="C5:C13" si="0">7*B5+1</f>
        <v>351</v>
      </c>
    </row>
    <row r="6" spans="1:12">
      <c r="B6" s="3">
        <v>100</v>
      </c>
      <c r="C6" s="3">
        <f t="shared" si="0"/>
        <v>701</v>
      </c>
    </row>
    <row r="7" spans="1:12">
      <c r="B7" s="3">
        <v>500</v>
      </c>
      <c r="C7" s="3">
        <f t="shared" si="0"/>
        <v>3501</v>
      </c>
    </row>
    <row r="8" spans="1:12">
      <c r="B8" s="3">
        <v>1000</v>
      </c>
      <c r="C8" s="3">
        <f t="shared" si="0"/>
        <v>7001</v>
      </c>
    </row>
    <row r="9" spans="1:12">
      <c r="B9" s="3">
        <v>5000</v>
      </c>
      <c r="C9" s="3">
        <f t="shared" si="0"/>
        <v>35001</v>
      </c>
    </row>
    <row r="10" spans="1:12">
      <c r="B10" s="3">
        <v>10000</v>
      </c>
      <c r="C10" s="3">
        <f t="shared" si="0"/>
        <v>70001</v>
      </c>
    </row>
    <row r="11" spans="1:12">
      <c r="B11" s="3">
        <v>50000</v>
      </c>
      <c r="C11" s="3">
        <f t="shared" si="0"/>
        <v>350001</v>
      </c>
    </row>
    <row r="12" spans="1:12">
      <c r="B12" s="3">
        <v>100000</v>
      </c>
      <c r="C12" s="3">
        <f t="shared" si="0"/>
        <v>700001</v>
      </c>
    </row>
    <row r="13" spans="1:12">
      <c r="B13" s="3">
        <v>500000</v>
      </c>
      <c r="C13" s="3">
        <f t="shared" si="0"/>
        <v>3500001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R25" sqref="R25"/>
    </sheetView>
  </sheetViews>
  <sheetFormatPr defaultRowHeight="15"/>
  <cols>
    <col min="3" max="3" width="14.140625" bestFit="1" customWidth="1"/>
    <col min="4" max="4" width="36" bestFit="1" customWidth="1"/>
    <col min="5" max="5" width="45.5703125" bestFit="1" customWidth="1"/>
  </cols>
  <sheetData>
    <row r="1" spans="1:1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B3" s="2" t="s">
        <v>1</v>
      </c>
      <c r="C3" s="2" t="s">
        <v>2</v>
      </c>
    </row>
    <row r="4" spans="1:12">
      <c r="B4" s="3">
        <v>10</v>
      </c>
      <c r="C4" s="3">
        <f>10*B4+1</f>
        <v>101</v>
      </c>
    </row>
    <row r="5" spans="1:12">
      <c r="B5" s="3">
        <v>50</v>
      </c>
      <c r="C5" s="3">
        <f t="shared" ref="C5:C13" si="0">10*B5+1</f>
        <v>501</v>
      </c>
    </row>
    <row r="6" spans="1:12">
      <c r="B6" s="3">
        <v>100</v>
      </c>
      <c r="C6" s="3">
        <f t="shared" si="0"/>
        <v>1001</v>
      </c>
    </row>
    <row r="7" spans="1:12">
      <c r="B7" s="3">
        <v>500</v>
      </c>
      <c r="C7" s="3">
        <f t="shared" si="0"/>
        <v>5001</v>
      </c>
    </row>
    <row r="8" spans="1:12">
      <c r="B8" s="3">
        <v>1000</v>
      </c>
      <c r="C8" s="3">
        <f t="shared" si="0"/>
        <v>10001</v>
      </c>
    </row>
    <row r="9" spans="1:12">
      <c r="B9" s="3">
        <v>5000</v>
      </c>
      <c r="C9" s="3">
        <f t="shared" si="0"/>
        <v>50001</v>
      </c>
    </row>
    <row r="10" spans="1:12">
      <c r="B10" s="3">
        <v>10000</v>
      </c>
      <c r="C10" s="3">
        <f t="shared" si="0"/>
        <v>100001</v>
      </c>
    </row>
    <row r="11" spans="1:12">
      <c r="B11" s="3">
        <v>50000</v>
      </c>
      <c r="C11" s="3">
        <f t="shared" si="0"/>
        <v>500001</v>
      </c>
    </row>
    <row r="12" spans="1:12">
      <c r="B12" s="3">
        <v>100000</v>
      </c>
      <c r="C12" s="3">
        <f t="shared" si="0"/>
        <v>1000001</v>
      </c>
    </row>
    <row r="13" spans="1:12">
      <c r="B13" s="3">
        <v>500000</v>
      </c>
      <c r="C13" s="3">
        <f t="shared" si="0"/>
        <v>5000001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C18" sqref="C18"/>
    </sheetView>
  </sheetViews>
  <sheetFormatPr defaultRowHeight="15"/>
  <cols>
    <col min="1" max="1" width="14.140625" bestFit="1" customWidth="1"/>
    <col min="2" max="3" width="12" bestFit="1" customWidth="1"/>
    <col min="4" max="4" width="23.5703125" bestFit="1" customWidth="1"/>
    <col min="5" max="5" width="36" bestFit="1" customWidth="1"/>
    <col min="6" max="6" width="45.5703125" bestFit="1" customWidth="1"/>
  </cols>
  <sheetData>
    <row r="1" spans="1:1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B3" s="2" t="s">
        <v>5</v>
      </c>
      <c r="C3" s="2" t="s">
        <v>6</v>
      </c>
      <c r="D3" s="2" t="s">
        <v>2</v>
      </c>
    </row>
    <row r="4" spans="1:12">
      <c r="B4" s="3" t="s">
        <v>7</v>
      </c>
      <c r="C4" s="3">
        <v>100</v>
      </c>
      <c r="D4" s="3">
        <v>922</v>
      </c>
    </row>
    <row r="5" spans="1:12">
      <c r="B5" s="3" t="s">
        <v>8</v>
      </c>
      <c r="C5" s="3">
        <f>50*75</f>
        <v>3750</v>
      </c>
      <c r="D5" s="3">
        <v>33852</v>
      </c>
    </row>
    <row r="6" spans="1:12">
      <c r="B6" s="3" t="s">
        <v>9</v>
      </c>
      <c r="C6" s="3">
        <f>10000</f>
        <v>10000</v>
      </c>
      <c r="D6" s="3">
        <v>110002</v>
      </c>
    </row>
    <row r="7" spans="1:12">
      <c r="B7" s="3" t="s">
        <v>10</v>
      </c>
      <c r="C7" s="3">
        <f>100*300</f>
        <v>30000</v>
      </c>
      <c r="D7" s="3">
        <v>270202</v>
      </c>
    </row>
    <row r="8" spans="1:12">
      <c r="B8" s="3" t="s">
        <v>11</v>
      </c>
      <c r="C8" s="3">
        <f>500*200</f>
        <v>100000</v>
      </c>
      <c r="D8" s="3">
        <v>901002</v>
      </c>
    </row>
    <row r="9" spans="1:12">
      <c r="B9" s="3" t="s">
        <v>12</v>
      </c>
      <c r="C9" s="3">
        <f>1000*1000</f>
        <v>1000000</v>
      </c>
      <c r="D9" s="3">
        <v>9002002</v>
      </c>
    </row>
    <row r="10" spans="1:12">
      <c r="B10" s="3" t="s">
        <v>13</v>
      </c>
      <c r="C10" s="3">
        <f>5000*7000</f>
        <v>35000000</v>
      </c>
      <c r="D10" s="3">
        <v>315010002</v>
      </c>
    </row>
    <row r="11" spans="1:12">
      <c r="B11" s="3" t="s">
        <v>14</v>
      </c>
      <c r="C11" s="3">
        <f>500000*1000</f>
        <v>500000000</v>
      </c>
      <c r="D11" s="3">
        <v>450100002</v>
      </c>
    </row>
    <row r="12" spans="1:12">
      <c r="B12" s="3" t="s">
        <v>15</v>
      </c>
      <c r="C12" s="3">
        <f>50000*25000</f>
        <v>1250000000</v>
      </c>
      <c r="D12" s="3">
        <f>50000*(2+9*25000)+2</f>
        <v>11250100002</v>
      </c>
    </row>
    <row r="13" spans="1:12">
      <c r="B13" s="3" t="s">
        <v>16</v>
      </c>
      <c r="C13" s="3">
        <f>100000*100000</f>
        <v>10000000000</v>
      </c>
      <c r="D13" s="3">
        <f>100000*(2+9*100000)+2</f>
        <v>90000200002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tabSelected="1" workbookViewId="0">
      <selection activeCell="M17" sqref="M17"/>
    </sheetView>
  </sheetViews>
  <sheetFormatPr defaultRowHeight="15"/>
  <cols>
    <col min="2" max="2" width="12" bestFit="1" customWidth="1"/>
    <col min="3" max="3" width="18.140625" customWidth="1"/>
    <col min="4" max="4" width="36" bestFit="1" customWidth="1"/>
    <col min="5" max="5" width="45.5703125" bestFit="1" customWidth="1"/>
  </cols>
  <sheetData>
    <row r="1" spans="1:12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4" spans="1:12">
      <c r="B4" s="2" t="s">
        <v>1</v>
      </c>
      <c r="C4" s="2" t="s">
        <v>2</v>
      </c>
    </row>
    <row r="5" spans="1:12">
      <c r="B5" s="3">
        <v>10</v>
      </c>
      <c r="C5" s="3">
        <v>1574</v>
      </c>
    </row>
    <row r="6" spans="1:12">
      <c r="B6" s="3">
        <v>50</v>
      </c>
      <c r="C6" s="3">
        <v>41426</v>
      </c>
    </row>
    <row r="7" spans="1:12">
      <c r="B7" s="3">
        <v>100</v>
      </c>
      <c r="C7" s="3">
        <v>201128</v>
      </c>
    </row>
    <row r="8" spans="1:12">
      <c r="B8" s="3">
        <v>500</v>
      </c>
      <c r="C8" s="3">
        <v>4199630</v>
      </c>
    </row>
    <row r="9" spans="1:12">
      <c r="B9" s="3">
        <v>1000</v>
      </c>
      <c r="C9" s="3">
        <v>20196632</v>
      </c>
    </row>
    <row r="10" spans="1:12">
      <c r="B10" s="3">
        <v>5000</v>
      </c>
      <c r="C10" s="3">
        <v>420181634</v>
      </c>
    </row>
    <row r="11" spans="1:12">
      <c r="B11" s="3">
        <v>10000</v>
      </c>
      <c r="C11" s="3">
        <v>2020151636</v>
      </c>
    </row>
    <row r="12" spans="1:12">
      <c r="B12" s="4"/>
      <c r="C12" s="4"/>
    </row>
    <row r="13" spans="1:12">
      <c r="B13" s="4"/>
      <c r="C13" s="4"/>
    </row>
    <row r="14" spans="1:12">
      <c r="B14" s="4"/>
      <c r="C14" s="4"/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/>
  <cp:revision/>
  <dcterms:created xsi:type="dcterms:W3CDTF">2025-03-01T14:10:10Z</dcterms:created>
  <dcterms:modified xsi:type="dcterms:W3CDTF">2025-03-10T19:47:23Z</dcterms:modified>
  <cp:category/>
  <cp:contentStatus/>
</cp:coreProperties>
</file>