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Maua\Estrutura avançados\Lab 01\"/>
    </mc:Choice>
  </mc:AlternateContent>
  <bookViews>
    <workbookView xWindow="0" yWindow="1800" windowWidth="28800" windowHeight="11715" activeTab="2"/>
  </bookViews>
  <sheets>
    <sheet name="Ex1" sheetId="1" r:id="rId1"/>
    <sheet name="Ex2" sheetId="3" r:id="rId2"/>
    <sheet name="Ex3" sheetId="4" r:id="rId3"/>
    <sheet name="Ex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4" l="1"/>
  <c r="D67" i="4"/>
  <c r="D59" i="4"/>
  <c r="D51" i="4"/>
  <c r="D43" i="4"/>
  <c r="D44" i="4" s="1"/>
  <c r="D45" i="4" s="1"/>
  <c r="D46" i="4" s="1"/>
  <c r="D47" i="4" s="1"/>
  <c r="D48" i="4" s="1"/>
  <c r="D35" i="4"/>
  <c r="D27" i="4"/>
  <c r="D28" i="4" s="1"/>
  <c r="D29" i="4" s="1"/>
  <c r="D30" i="4" s="1"/>
  <c r="D31" i="4" s="1"/>
  <c r="D32" i="4" s="1"/>
  <c r="D19" i="4"/>
  <c r="D11" i="4"/>
  <c r="D12" i="4" s="1"/>
  <c r="D13" i="4" s="1"/>
  <c r="D14" i="4" s="1"/>
  <c r="D15" i="4" s="1"/>
  <c r="D16" i="4" s="1"/>
  <c r="D3" i="4"/>
  <c r="D4" i="4" s="1"/>
  <c r="D5" i="4" s="1"/>
  <c r="D6" i="4" s="1"/>
  <c r="D7" i="4" s="1"/>
  <c r="D8" i="4" s="1"/>
  <c r="D20" i="4"/>
  <c r="D21" i="4" s="1"/>
  <c r="D22" i="4" s="1"/>
  <c r="D23" i="4" s="1"/>
  <c r="D24" i="4" s="1"/>
  <c r="D36" i="4"/>
  <c r="D37" i="4"/>
  <c r="D38" i="4" s="1"/>
  <c r="D39" i="4" s="1"/>
  <c r="D40" i="4" s="1"/>
  <c r="D52" i="4"/>
  <c r="D53" i="4"/>
  <c r="D54" i="4"/>
  <c r="D55" i="4"/>
  <c r="D56" i="4"/>
  <c r="D60" i="4"/>
  <c r="D61" i="4" s="1"/>
  <c r="D62" i="4" s="1"/>
  <c r="D63" i="4" s="1"/>
  <c r="D64" i="4" s="1"/>
  <c r="D68" i="4"/>
  <c r="D69" i="4"/>
  <c r="D70" i="4"/>
  <c r="D71" i="4"/>
  <c r="D72" i="4"/>
  <c r="D76" i="4"/>
  <c r="D77" i="4" s="1"/>
  <c r="D78" i="4" s="1"/>
  <c r="D79" i="4" s="1"/>
  <c r="D80" i="4" s="1"/>
  <c r="H5" i="4" l="1"/>
  <c r="H6" i="4"/>
  <c r="H7" i="4"/>
  <c r="H8" i="4"/>
  <c r="H9" i="4"/>
  <c r="H10" i="4"/>
  <c r="H11" i="4"/>
  <c r="E16" i="5"/>
  <c r="I4" i="5" s="1"/>
  <c r="I10" i="4"/>
  <c r="I12" i="4"/>
  <c r="I11" i="4"/>
  <c r="I5" i="4"/>
  <c r="I9" i="4"/>
  <c r="I8" i="4"/>
  <c r="I7" i="4"/>
  <c r="I6" i="4"/>
  <c r="I4" i="4"/>
  <c r="C76" i="5"/>
  <c r="C77" i="5" s="1"/>
  <c r="C78" i="5" s="1"/>
  <c r="C79" i="5" s="1"/>
  <c r="C80" i="5" s="1"/>
  <c r="C68" i="5"/>
  <c r="C69" i="5" s="1"/>
  <c r="C70" i="5" s="1"/>
  <c r="C71" i="5" s="1"/>
  <c r="C72" i="5" s="1"/>
  <c r="C60" i="5"/>
  <c r="C61" i="5" s="1"/>
  <c r="C62" i="5" s="1"/>
  <c r="C63" i="5" s="1"/>
  <c r="C64" i="5" s="1"/>
  <c r="D56" i="5"/>
  <c r="H9" i="5" s="1"/>
  <c r="E52" i="5"/>
  <c r="C52" i="5"/>
  <c r="C53" i="5" s="1"/>
  <c r="C54" i="5" s="1"/>
  <c r="C55" i="5" s="1"/>
  <c r="C56" i="5" s="1"/>
  <c r="D48" i="5"/>
  <c r="H8" i="5" s="1"/>
  <c r="E44" i="5"/>
  <c r="E45" i="5" s="1"/>
  <c r="E46" i="5" s="1"/>
  <c r="E47" i="5" s="1"/>
  <c r="C44" i="5"/>
  <c r="C45" i="5" s="1"/>
  <c r="C46" i="5" s="1"/>
  <c r="C47" i="5" s="1"/>
  <c r="C48" i="5" s="1"/>
  <c r="D40" i="5"/>
  <c r="H7" i="5" s="1"/>
  <c r="E36" i="5"/>
  <c r="E37" i="5" s="1"/>
  <c r="E38" i="5" s="1"/>
  <c r="E39" i="5" s="1"/>
  <c r="C36" i="5"/>
  <c r="C37" i="5" s="1"/>
  <c r="C38" i="5" s="1"/>
  <c r="C39" i="5" s="1"/>
  <c r="C40" i="5" s="1"/>
  <c r="D32" i="5"/>
  <c r="H6" i="5" s="1"/>
  <c r="C29" i="5"/>
  <c r="C30" i="5" s="1"/>
  <c r="C31" i="5" s="1"/>
  <c r="C32" i="5" s="1"/>
  <c r="E28" i="5"/>
  <c r="E29" i="5" s="1"/>
  <c r="E30" i="5" s="1"/>
  <c r="E31" i="5" s="1"/>
  <c r="C28" i="5"/>
  <c r="D24" i="5"/>
  <c r="H5" i="5" s="1"/>
  <c r="E20" i="5"/>
  <c r="E21" i="5" s="1"/>
  <c r="C20" i="5"/>
  <c r="C21" i="5" s="1"/>
  <c r="C22" i="5" s="1"/>
  <c r="C23" i="5" s="1"/>
  <c r="C24" i="5" s="1"/>
  <c r="D16" i="5"/>
  <c r="H4" i="5" s="1"/>
  <c r="E12" i="5"/>
  <c r="E13" i="5" s="1"/>
  <c r="E14" i="5" s="1"/>
  <c r="E15" i="5" s="1"/>
  <c r="C12" i="5"/>
  <c r="C13" i="5" s="1"/>
  <c r="C14" i="5" s="1"/>
  <c r="C15" i="5" s="1"/>
  <c r="C16" i="5" s="1"/>
  <c r="D8" i="5"/>
  <c r="H3" i="5" s="1"/>
  <c r="C5" i="5"/>
  <c r="C6" i="5" s="1"/>
  <c r="C7" i="5" s="1"/>
  <c r="C8" i="5" s="1"/>
  <c r="E4" i="5"/>
  <c r="C4" i="5"/>
  <c r="E48" i="5" l="1"/>
  <c r="I8" i="5" s="1"/>
  <c r="E5" i="5"/>
  <c r="E6" i="5" s="1"/>
  <c r="E7" i="5" s="1"/>
  <c r="E22" i="5"/>
  <c r="E23" i="5" s="1"/>
  <c r="E53" i="5"/>
  <c r="E54" i="5" s="1"/>
  <c r="E55" i="5" s="1"/>
  <c r="E40" i="5"/>
  <c r="I7" i="5" s="1"/>
  <c r="E32" i="5"/>
  <c r="I6" i="5" s="1"/>
  <c r="C12" i="4"/>
  <c r="C13" i="4" s="1"/>
  <c r="C14" i="4" s="1"/>
  <c r="C15" i="4" s="1"/>
  <c r="C16" i="4" s="1"/>
  <c r="C28" i="4"/>
  <c r="C29" i="4" s="1"/>
  <c r="C30" i="4" s="1"/>
  <c r="C31" i="4" s="1"/>
  <c r="C32" i="4" s="1"/>
  <c r="C36" i="4"/>
  <c r="C37" i="4" s="1"/>
  <c r="C38" i="4" s="1"/>
  <c r="C39" i="4" s="1"/>
  <c r="C40" i="4" s="1"/>
  <c r="C44" i="4"/>
  <c r="C45" i="4" s="1"/>
  <c r="C46" i="4" s="1"/>
  <c r="C47" i="4" s="1"/>
  <c r="C48" i="4" s="1"/>
  <c r="C52" i="4"/>
  <c r="C53" i="4" s="1"/>
  <c r="C54" i="4" s="1"/>
  <c r="C55" i="4" s="1"/>
  <c r="C56" i="4" s="1"/>
  <c r="C20" i="4"/>
  <c r="C21" i="4" s="1"/>
  <c r="C22" i="4" s="1"/>
  <c r="C23" i="4" s="1"/>
  <c r="C24" i="4" s="1"/>
  <c r="C68" i="4"/>
  <c r="C69" i="4" s="1"/>
  <c r="C70" i="4" s="1"/>
  <c r="C71" i="4" s="1"/>
  <c r="C72" i="4" s="1"/>
  <c r="C76" i="4"/>
  <c r="C77" i="4" s="1"/>
  <c r="C78" i="4" s="1"/>
  <c r="C79" i="4" s="1"/>
  <c r="C80" i="4" s="1"/>
  <c r="C60" i="4"/>
  <c r="C61" i="4" s="1"/>
  <c r="C62" i="4" s="1"/>
  <c r="C63" i="4" s="1"/>
  <c r="C64" i="4" s="1"/>
  <c r="K4" i="4"/>
  <c r="E64" i="4"/>
  <c r="J10" i="4" s="1"/>
  <c r="F60" i="4"/>
  <c r="E24" i="4"/>
  <c r="J5" i="4" s="1"/>
  <c r="F20" i="4"/>
  <c r="F21" i="4" s="1"/>
  <c r="F22" i="4" s="1"/>
  <c r="F23" i="4" s="1"/>
  <c r="E56" i="4"/>
  <c r="J9" i="4" s="1"/>
  <c r="F52" i="4"/>
  <c r="F53" i="4" s="1"/>
  <c r="F54" i="4" s="1"/>
  <c r="F55" i="4" s="1"/>
  <c r="E48" i="4"/>
  <c r="J8" i="4" s="1"/>
  <c r="F44" i="4"/>
  <c r="F45" i="4" s="1"/>
  <c r="F46" i="4" s="1"/>
  <c r="E40" i="4"/>
  <c r="J7" i="4" s="1"/>
  <c r="F36" i="4"/>
  <c r="F37" i="4" s="1"/>
  <c r="F38" i="4" s="1"/>
  <c r="F39" i="4" s="1"/>
  <c r="E32" i="4"/>
  <c r="J6" i="4" s="1"/>
  <c r="F28" i="4"/>
  <c r="E16" i="4"/>
  <c r="J4" i="4" s="1"/>
  <c r="F12" i="4"/>
  <c r="F13" i="4" s="1"/>
  <c r="F14" i="4" s="1"/>
  <c r="F15" i="4" s="1"/>
  <c r="E8" i="4"/>
  <c r="J3" i="4" s="1"/>
  <c r="F4" i="4"/>
  <c r="F5" i="4" s="1"/>
  <c r="F6" i="4" s="1"/>
  <c r="F7" i="4" s="1"/>
  <c r="C4" i="4"/>
  <c r="D80" i="3"/>
  <c r="H12" i="3" s="1"/>
  <c r="E77" i="3"/>
  <c r="E78" i="3" s="1"/>
  <c r="E79" i="3" s="1"/>
  <c r="E76" i="3"/>
  <c r="E80" i="3" s="1"/>
  <c r="C76" i="3"/>
  <c r="C77" i="3" s="1"/>
  <c r="C78" i="3" s="1"/>
  <c r="C79" i="3" s="1"/>
  <c r="D72" i="3"/>
  <c r="H11" i="3" s="1"/>
  <c r="E68" i="3"/>
  <c r="E69" i="3" s="1"/>
  <c r="E70" i="3" s="1"/>
  <c r="E71" i="3" s="1"/>
  <c r="C68" i="3"/>
  <c r="C69" i="3" s="1"/>
  <c r="C70" i="3" s="1"/>
  <c r="C71" i="3" s="1"/>
  <c r="D64" i="3"/>
  <c r="H10" i="3" s="1"/>
  <c r="C61" i="3"/>
  <c r="C62" i="3" s="1"/>
  <c r="C63" i="3" s="1"/>
  <c r="E60" i="3"/>
  <c r="C60" i="3"/>
  <c r="C64" i="3" s="1"/>
  <c r="D56" i="3"/>
  <c r="H9" i="3" s="1"/>
  <c r="C54" i="3"/>
  <c r="C55" i="3" s="1"/>
  <c r="C53" i="3"/>
  <c r="E52" i="3"/>
  <c r="E53" i="3" s="1"/>
  <c r="C52" i="3"/>
  <c r="C56" i="3" s="1"/>
  <c r="D48" i="3"/>
  <c r="H8" i="3" s="1"/>
  <c r="E44" i="3"/>
  <c r="E45" i="3" s="1"/>
  <c r="E46" i="3" s="1"/>
  <c r="E47" i="3" s="1"/>
  <c r="C44" i="3"/>
  <c r="C45" i="3" s="1"/>
  <c r="D40" i="3"/>
  <c r="H7" i="3" s="1"/>
  <c r="E37" i="3"/>
  <c r="E38" i="3" s="1"/>
  <c r="C37" i="3"/>
  <c r="C38" i="3" s="1"/>
  <c r="C39" i="3" s="1"/>
  <c r="E36" i="3"/>
  <c r="C36" i="3"/>
  <c r="C40" i="3" s="1"/>
  <c r="D32" i="3"/>
  <c r="H6" i="3" s="1"/>
  <c r="E30" i="3"/>
  <c r="E31" i="3" s="1"/>
  <c r="E29" i="3"/>
  <c r="E32" i="3" s="1"/>
  <c r="E28" i="3"/>
  <c r="C28" i="3"/>
  <c r="C29" i="3" s="1"/>
  <c r="C30" i="3" s="1"/>
  <c r="C31" i="3" s="1"/>
  <c r="D24" i="3"/>
  <c r="H5" i="3" s="1"/>
  <c r="E20" i="3"/>
  <c r="C20" i="3"/>
  <c r="C21" i="3" s="1"/>
  <c r="D16" i="3"/>
  <c r="H4" i="3" s="1"/>
  <c r="E13" i="3"/>
  <c r="I12" i="3"/>
  <c r="E12" i="3"/>
  <c r="C12" i="3"/>
  <c r="C13" i="3" s="1"/>
  <c r="C14" i="3" s="1"/>
  <c r="C15" i="3" s="1"/>
  <c r="I11" i="3"/>
  <c r="I10" i="3"/>
  <c r="I9" i="3"/>
  <c r="I8" i="3"/>
  <c r="D8" i="3"/>
  <c r="H3" i="3" s="1"/>
  <c r="I7" i="3"/>
  <c r="I6" i="3"/>
  <c r="I5" i="3"/>
  <c r="I4" i="3"/>
  <c r="E4" i="3"/>
  <c r="E5" i="3" s="1"/>
  <c r="E6" i="3" s="1"/>
  <c r="E7" i="3" s="1"/>
  <c r="C4" i="3"/>
  <c r="C5" i="3" s="1"/>
  <c r="I3" i="3"/>
  <c r="I4" i="1"/>
  <c r="I5" i="1"/>
  <c r="I6" i="1"/>
  <c r="I7" i="1"/>
  <c r="I8" i="1"/>
  <c r="I9" i="1"/>
  <c r="I10" i="1"/>
  <c r="I11" i="1"/>
  <c r="I12" i="1"/>
  <c r="I3" i="1"/>
  <c r="H12" i="1"/>
  <c r="H11" i="1"/>
  <c r="H10" i="1"/>
  <c r="H9" i="1"/>
  <c r="H8" i="1"/>
  <c r="H7" i="1"/>
  <c r="H6" i="1"/>
  <c r="H5" i="1"/>
  <c r="H4" i="1"/>
  <c r="H3" i="1"/>
  <c r="D80" i="1"/>
  <c r="E76" i="1"/>
  <c r="C76" i="1"/>
  <c r="C77" i="1" s="1"/>
  <c r="C78" i="1" s="1"/>
  <c r="C79" i="1" s="1"/>
  <c r="D72" i="1"/>
  <c r="E68" i="1"/>
  <c r="E69" i="1" s="1"/>
  <c r="E70" i="1" s="1"/>
  <c r="E71" i="1" s="1"/>
  <c r="C68" i="1"/>
  <c r="C69" i="1" s="1"/>
  <c r="C70" i="1" s="1"/>
  <c r="C71" i="1" s="1"/>
  <c r="D64" i="1"/>
  <c r="E60" i="1"/>
  <c r="C60" i="1"/>
  <c r="C61" i="1" s="1"/>
  <c r="C62" i="1" s="1"/>
  <c r="C63" i="1" s="1"/>
  <c r="D56" i="1"/>
  <c r="E53" i="1"/>
  <c r="E54" i="1" s="1"/>
  <c r="E55" i="1" s="1"/>
  <c r="E52" i="1"/>
  <c r="C52" i="1"/>
  <c r="C53" i="1" s="1"/>
  <c r="C54" i="1" s="1"/>
  <c r="C55" i="1" s="1"/>
  <c r="D48" i="1"/>
  <c r="E44" i="1"/>
  <c r="C44" i="1"/>
  <c r="C45" i="1" s="1"/>
  <c r="C46" i="1" s="1"/>
  <c r="C47" i="1" s="1"/>
  <c r="D40" i="1"/>
  <c r="E36" i="1"/>
  <c r="E37" i="1" s="1"/>
  <c r="E38" i="1" s="1"/>
  <c r="C36" i="1"/>
  <c r="D32" i="1"/>
  <c r="E28" i="1"/>
  <c r="E29" i="1" s="1"/>
  <c r="C28" i="1"/>
  <c r="D24" i="1"/>
  <c r="E20" i="1"/>
  <c r="C20" i="1"/>
  <c r="C21" i="1" s="1"/>
  <c r="C22" i="1" s="1"/>
  <c r="C23" i="1" s="1"/>
  <c r="D16" i="1"/>
  <c r="E12" i="1"/>
  <c r="C12" i="1"/>
  <c r="C13" i="1" s="1"/>
  <c r="C14" i="1" s="1"/>
  <c r="C15" i="1" s="1"/>
  <c r="E5" i="1"/>
  <c r="E6" i="1" s="1"/>
  <c r="E7" i="1" s="1"/>
  <c r="E4" i="1"/>
  <c r="C5" i="1"/>
  <c r="C6" i="1" s="1"/>
  <c r="C4" i="1"/>
  <c r="D8" i="1"/>
  <c r="E8" i="5" l="1"/>
  <c r="I3" i="5" s="1"/>
  <c r="E24" i="5"/>
  <c r="I5" i="5" s="1"/>
  <c r="E56" i="5"/>
  <c r="I9" i="5" s="1"/>
  <c r="F61" i="4"/>
  <c r="F62" i="4" s="1"/>
  <c r="F63" i="4" s="1"/>
  <c r="F47" i="4"/>
  <c r="F48" i="4"/>
  <c r="K8" i="4" s="1"/>
  <c r="F29" i="4"/>
  <c r="F30" i="4" s="1"/>
  <c r="F31" i="4" s="1"/>
  <c r="F56" i="4"/>
  <c r="K9" i="4" s="1"/>
  <c r="F8" i="4"/>
  <c r="K3" i="4" s="1"/>
  <c r="C5" i="4"/>
  <c r="C6" i="4" s="1"/>
  <c r="C7" i="4" s="1"/>
  <c r="C8" i="4" s="1"/>
  <c r="F40" i="4"/>
  <c r="K7" i="4" s="1"/>
  <c r="F24" i="4"/>
  <c r="K5" i="4" s="1"/>
  <c r="C22" i="3"/>
  <c r="C23" i="3" s="1"/>
  <c r="C6" i="3"/>
  <c r="C7" i="3" s="1"/>
  <c r="C8" i="3"/>
  <c r="E39" i="3"/>
  <c r="E40" i="3" s="1"/>
  <c r="E56" i="3"/>
  <c r="E54" i="3"/>
  <c r="E55" i="3" s="1"/>
  <c r="C48" i="3"/>
  <c r="C46" i="3"/>
  <c r="C47" i="3" s="1"/>
  <c r="E8" i="3"/>
  <c r="E14" i="3"/>
  <c r="E15" i="3" s="1"/>
  <c r="E61" i="3"/>
  <c r="E62" i="3" s="1"/>
  <c r="E63" i="3" s="1"/>
  <c r="C72" i="3"/>
  <c r="C32" i="3"/>
  <c r="E48" i="3"/>
  <c r="E72" i="3"/>
  <c r="E21" i="3"/>
  <c r="E22" i="3" s="1"/>
  <c r="E23" i="3" s="1"/>
  <c r="C16" i="3"/>
  <c r="C80" i="3"/>
  <c r="E77" i="1"/>
  <c r="E78" i="1" s="1"/>
  <c r="E79" i="1" s="1"/>
  <c r="C80" i="1"/>
  <c r="E72" i="1"/>
  <c r="C72" i="1"/>
  <c r="E61" i="1"/>
  <c r="E62" i="1" s="1"/>
  <c r="E63" i="1" s="1"/>
  <c r="C64" i="1"/>
  <c r="E56" i="1"/>
  <c r="C56" i="1"/>
  <c r="E45" i="1"/>
  <c r="E46" i="1" s="1"/>
  <c r="E47" i="1" s="1"/>
  <c r="C48" i="1"/>
  <c r="C37" i="1"/>
  <c r="C38" i="1" s="1"/>
  <c r="C39" i="1" s="1"/>
  <c r="E39" i="1"/>
  <c r="E40" i="1" s="1"/>
  <c r="E30" i="1"/>
  <c r="E31" i="1" s="1"/>
  <c r="E32" i="1"/>
  <c r="C29" i="1"/>
  <c r="C30" i="1" s="1"/>
  <c r="C31" i="1" s="1"/>
  <c r="E24" i="1"/>
  <c r="E21" i="1"/>
  <c r="E22" i="1" s="1"/>
  <c r="E23" i="1" s="1"/>
  <c r="C24" i="1"/>
  <c r="E13" i="1"/>
  <c r="E14" i="1" s="1"/>
  <c r="E15" i="1" s="1"/>
  <c r="C16" i="1"/>
  <c r="E8" i="1"/>
  <c r="C8" i="1"/>
  <c r="C7" i="1"/>
  <c r="F32" i="4" l="1"/>
  <c r="K6" i="4" s="1"/>
  <c r="F64" i="4"/>
  <c r="K10" i="4" s="1"/>
  <c r="E24" i="3"/>
  <c r="E64" i="3"/>
  <c r="E16" i="3"/>
  <c r="C24" i="3"/>
  <c r="E80" i="1"/>
  <c r="E64" i="1"/>
  <c r="E48" i="1"/>
  <c r="C40" i="1"/>
  <c r="C32" i="1"/>
  <c r="E16" i="1"/>
</calcChain>
</file>

<file path=xl/sharedStrings.xml><?xml version="1.0" encoding="utf-8"?>
<sst xmlns="http://schemas.openxmlformats.org/spreadsheetml/2006/main" count="306" uniqueCount="24">
  <si>
    <t>Tamanho array</t>
  </si>
  <si>
    <t>Número de operações aritméticas e comparações</t>
  </si>
  <si>
    <t>Medição</t>
  </si>
  <si>
    <t>Média</t>
  </si>
  <si>
    <t>Tempo de execução em nanosegundos</t>
  </si>
  <si>
    <t>tam</t>
  </si>
  <si>
    <t>temp</t>
  </si>
  <si>
    <t>cost</t>
  </si>
  <si>
    <t>Tamanho matriz</t>
  </si>
  <si>
    <t>10x10</t>
  </si>
  <si>
    <t>50x75</t>
  </si>
  <si>
    <t>100x300</t>
  </si>
  <si>
    <t>500x200</t>
  </si>
  <si>
    <t>1000x1000</t>
  </si>
  <si>
    <t>5000x7000</t>
  </si>
  <si>
    <t>10000x1</t>
  </si>
  <si>
    <t>50000x25000</t>
  </si>
  <si>
    <t>100000x100000</t>
  </si>
  <si>
    <t>500000x1000</t>
  </si>
  <si>
    <t>n elem</t>
  </si>
  <si>
    <t>Tamanho matriz quadrada</t>
  </si>
  <si>
    <t>matriz</t>
  </si>
  <si>
    <t>N/A</t>
  </si>
  <si>
    <t>Número de 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</si>
</sst>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" fontId="1" fillId="2" borderId="0" xfId="1" applyNumberFormat="1"/>
    <xf numFmtId="1" fontId="0" fillId="0" borderId="0" xfId="0" applyNumberFormat="1"/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Ex -</a:t>
            </a:r>
            <a:r>
              <a:rPr lang="pt-BR" baseline="0"/>
              <a:t>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032125657190051"/>
          <c:h val="0.65417468649752109"/>
        </c:manualLayout>
      </c:layout>
      <c:scatterChart>
        <c:scatterStyle val="smoothMarker"/>
        <c:varyColors val="0"/>
        <c:ser>
          <c:idx val="0"/>
          <c:order val="0"/>
          <c:tx>
            <c:v>Tempo 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'Ex1'!$G$3:$G$12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'Ex1'!$H$3:$H$12</c:f>
              <c:numCache>
                <c:formatCode>General</c:formatCode>
                <c:ptCount val="10"/>
                <c:pt idx="0">
                  <c:v>840</c:v>
                </c:pt>
                <c:pt idx="1">
                  <c:v>1280</c:v>
                </c:pt>
                <c:pt idx="2">
                  <c:v>2320</c:v>
                </c:pt>
                <c:pt idx="3">
                  <c:v>5120</c:v>
                </c:pt>
                <c:pt idx="4">
                  <c:v>24860</c:v>
                </c:pt>
                <c:pt idx="5">
                  <c:v>61480</c:v>
                </c:pt>
                <c:pt idx="6">
                  <c:v>112080</c:v>
                </c:pt>
                <c:pt idx="7">
                  <c:v>804340</c:v>
                </c:pt>
                <c:pt idx="8">
                  <c:v>1293400</c:v>
                </c:pt>
                <c:pt idx="9">
                  <c:v>3132540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3-4278-8CA5-18D88815F060}"/>
            </c:ext>
          </c:extLst>
        </c:ser>
        <c:ser>
          <c:idx val="1"/>
          <c:order val="1"/>
          <c:tx>
            <c:v>Custos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'Ex1'!$G$3:$G$12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'Ex1'!$I$3:$I$12</c:f>
              <c:numCache>
                <c:formatCode>General</c:formatCode>
                <c:ptCount val="10"/>
                <c:pt idx="0">
                  <c:v>21</c:v>
                </c:pt>
                <c:pt idx="1">
                  <c:v>101</c:v>
                </c:pt>
                <c:pt idx="2">
                  <c:v>201</c:v>
                </c:pt>
                <c:pt idx="3">
                  <c:v>1001</c:v>
                </c:pt>
                <c:pt idx="4">
                  <c:v>2001</c:v>
                </c:pt>
                <c:pt idx="5">
                  <c:v>10001</c:v>
                </c:pt>
                <c:pt idx="6">
                  <c:v>20001</c:v>
                </c:pt>
                <c:pt idx="7">
                  <c:v>100001</c:v>
                </c:pt>
                <c:pt idx="8">
                  <c:v>200001</c:v>
                </c:pt>
                <c:pt idx="9">
                  <c:v>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D3-4278-8CA5-18D88815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Número de</a:t>
                </a:r>
              </a:p>
              <a:p>
                <a:pPr>
                  <a:defRPr/>
                </a:pPr>
                <a:r>
                  <a:rPr lang="pt-BR" baseline="0"/>
                  <a:t>elementos</a:t>
                </a:r>
              </a:p>
            </c:rich>
          </c:tx>
          <c:layout>
            <c:manualLayout>
              <c:xMode val="edge"/>
              <c:yMode val="edge"/>
              <c:x val="0.79936263808145458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7591352482814"/>
          <c:y val="0.26004556722076405"/>
          <c:w val="0.1708596004938635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Ex -</a:t>
            </a:r>
            <a:r>
              <a:rPr lang="pt-BR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032125657190051"/>
          <c:h val="0.65417468649752109"/>
        </c:manualLayout>
      </c:layout>
      <c:scatterChart>
        <c:scatterStyle val="smoothMarker"/>
        <c:varyColors val="0"/>
        <c:ser>
          <c:idx val="0"/>
          <c:order val="0"/>
          <c:tx>
            <c:v>Tempo 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'Ex2'!$G$3:$G$12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'Ex2'!$H$3:$H$12</c:f>
              <c:numCache>
                <c:formatCode>General</c:formatCode>
                <c:ptCount val="10"/>
                <c:pt idx="0">
                  <c:v>1120</c:v>
                </c:pt>
                <c:pt idx="1">
                  <c:v>2240</c:v>
                </c:pt>
                <c:pt idx="2">
                  <c:v>4540</c:v>
                </c:pt>
                <c:pt idx="3">
                  <c:v>15540</c:v>
                </c:pt>
                <c:pt idx="4">
                  <c:v>33100</c:v>
                </c:pt>
                <c:pt idx="5">
                  <c:v>108860</c:v>
                </c:pt>
                <c:pt idx="6">
                  <c:v>203840</c:v>
                </c:pt>
                <c:pt idx="7">
                  <c:v>897540</c:v>
                </c:pt>
                <c:pt idx="8">
                  <c:v>2105044.4</c:v>
                </c:pt>
                <c:pt idx="9">
                  <c:v>5112700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2-4426-BAC2-E0679BC25877}"/>
            </c:ext>
          </c:extLst>
        </c:ser>
        <c:ser>
          <c:idx val="1"/>
          <c:order val="1"/>
          <c:tx>
            <c:v>Custos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'Ex2'!$G$3:$G$12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'Ex2'!$I$3:$I$12</c:f>
              <c:numCache>
                <c:formatCode>General</c:formatCode>
                <c:ptCount val="10"/>
                <c:pt idx="0">
                  <c:v>21</c:v>
                </c:pt>
                <c:pt idx="1">
                  <c:v>101</c:v>
                </c:pt>
                <c:pt idx="2">
                  <c:v>201</c:v>
                </c:pt>
                <c:pt idx="3">
                  <c:v>1001</c:v>
                </c:pt>
                <c:pt idx="4">
                  <c:v>2001</c:v>
                </c:pt>
                <c:pt idx="5">
                  <c:v>10001</c:v>
                </c:pt>
                <c:pt idx="6">
                  <c:v>20001</c:v>
                </c:pt>
                <c:pt idx="7">
                  <c:v>100001</c:v>
                </c:pt>
                <c:pt idx="8">
                  <c:v>200001</c:v>
                </c:pt>
                <c:pt idx="9">
                  <c:v>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2-4426-BAC2-E0679BC2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Número de</a:t>
                </a:r>
              </a:p>
              <a:p>
                <a:pPr>
                  <a:defRPr/>
                </a:pPr>
                <a:r>
                  <a:rPr lang="pt-BR" baseline="0"/>
                  <a:t>elementos</a:t>
                </a:r>
              </a:p>
            </c:rich>
          </c:tx>
          <c:layout>
            <c:manualLayout>
              <c:xMode val="edge"/>
              <c:yMode val="edge"/>
              <c:x val="0.79936263808145458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7591352482814"/>
          <c:y val="0.26004556722076405"/>
          <c:w val="0.1708596004938635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Ex -</a:t>
            </a:r>
            <a:r>
              <a:rPr lang="pt-BR" baseline="0"/>
              <a:t>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032125657190051"/>
          <c:h val="0.65417468649752109"/>
        </c:manualLayout>
      </c:layout>
      <c:scatterChart>
        <c:scatterStyle val="smoothMarker"/>
        <c:varyColors val="0"/>
        <c:ser>
          <c:idx val="0"/>
          <c:order val="0"/>
          <c:tx>
            <c:v>Tempo em 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'Ex3'!$I$3:$I$10</c:f>
              <c:numCache>
                <c:formatCode>General</c:formatCode>
                <c:ptCount val="8"/>
                <c:pt idx="0">
                  <c:v>100</c:v>
                </c:pt>
                <c:pt idx="1">
                  <c:v>3750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1000000</c:v>
                </c:pt>
                <c:pt idx="6">
                  <c:v>35000000</c:v>
                </c:pt>
                <c:pt idx="7">
                  <c:v>500000000</c:v>
                </c:pt>
              </c:numCache>
            </c:numRef>
          </c:xVal>
          <c:yVal>
            <c:numRef>
              <c:f>'Ex3'!$J$3:$J$10</c:f>
              <c:numCache>
                <c:formatCode>General</c:formatCode>
                <c:ptCount val="8"/>
                <c:pt idx="0">
                  <c:v>2100</c:v>
                </c:pt>
                <c:pt idx="1">
                  <c:v>47360</c:v>
                </c:pt>
                <c:pt idx="2">
                  <c:v>753120</c:v>
                </c:pt>
                <c:pt idx="3">
                  <c:v>376180</c:v>
                </c:pt>
                <c:pt idx="4">
                  <c:v>1216700</c:v>
                </c:pt>
                <c:pt idx="5">
                  <c:v>4337800</c:v>
                </c:pt>
                <c:pt idx="6">
                  <c:v>38362860</c:v>
                </c:pt>
                <c:pt idx="7">
                  <c:v>493563080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3-4A79-B33A-CD8EEA48ECD0}"/>
            </c:ext>
          </c:extLst>
        </c:ser>
        <c:ser>
          <c:idx val="1"/>
          <c:order val="1"/>
          <c:tx>
            <c:v>custo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'Ex3'!$I$3:$I$10</c:f>
              <c:numCache>
                <c:formatCode>General</c:formatCode>
                <c:ptCount val="8"/>
                <c:pt idx="0">
                  <c:v>100</c:v>
                </c:pt>
                <c:pt idx="1">
                  <c:v>3750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1000000</c:v>
                </c:pt>
                <c:pt idx="6">
                  <c:v>35000000</c:v>
                </c:pt>
                <c:pt idx="7">
                  <c:v>500000000</c:v>
                </c:pt>
              </c:numCache>
            </c:numRef>
          </c:xVal>
          <c:yVal>
            <c:numRef>
              <c:f>'Ex3'!$K$3:$K$10</c:f>
              <c:numCache>
                <c:formatCode>General</c:formatCode>
                <c:ptCount val="8"/>
                <c:pt idx="0">
                  <c:v>222</c:v>
                </c:pt>
                <c:pt idx="1">
                  <c:v>7602</c:v>
                </c:pt>
                <c:pt idx="2">
                  <c:v>4002</c:v>
                </c:pt>
                <c:pt idx="3">
                  <c:v>60202</c:v>
                </c:pt>
                <c:pt idx="4">
                  <c:v>201002</c:v>
                </c:pt>
                <c:pt idx="5">
                  <c:v>2002002</c:v>
                </c:pt>
                <c:pt idx="6">
                  <c:v>70010002</c:v>
                </c:pt>
                <c:pt idx="7">
                  <c:v>1001000002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93-4A79-B33A-CD8EEA48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Número de</a:t>
                </a:r>
              </a:p>
              <a:p>
                <a:pPr>
                  <a:defRPr/>
                </a:pPr>
                <a:r>
                  <a:rPr lang="pt-BR" baseline="0"/>
                  <a:t>elementos</a:t>
                </a:r>
              </a:p>
            </c:rich>
          </c:tx>
          <c:layout>
            <c:manualLayout>
              <c:xMode val="edge"/>
              <c:yMode val="edge"/>
              <c:x val="0.79936263808145458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7591352482814"/>
          <c:y val="0.26004556722076405"/>
          <c:w val="0.1708596004938635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Ex -</a:t>
            </a:r>
            <a:r>
              <a:rPr lang="pt-BR" baseline="0"/>
              <a:t> 4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551336456774675"/>
          <c:h val="0.65417468649752109"/>
        </c:manualLayout>
      </c:layout>
      <c:scatterChart>
        <c:scatterStyle val="smoothMarker"/>
        <c:varyColors val="0"/>
        <c:ser>
          <c:idx val="0"/>
          <c:order val="0"/>
          <c:tx>
            <c:v>Tempo em 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'Ex4'!$G$3:$G$9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'Ex4'!$H$3:$H$9</c:f>
              <c:numCache>
                <c:formatCode>General</c:formatCode>
                <c:ptCount val="7"/>
                <c:pt idx="0">
                  <c:v>5100.2</c:v>
                </c:pt>
                <c:pt idx="1">
                  <c:v>94860.2</c:v>
                </c:pt>
                <c:pt idx="2">
                  <c:v>600040</c:v>
                </c:pt>
                <c:pt idx="3">
                  <c:v>4043779.6</c:v>
                </c:pt>
                <c:pt idx="4">
                  <c:v>26421440.199999999</c:v>
                </c:pt>
                <c:pt idx="5">
                  <c:v>1100244339.5999999</c:v>
                </c:pt>
                <c:pt idx="6">
                  <c:v>5078698339.8000002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5-419C-8336-21EC0D8E0CD7}"/>
            </c:ext>
          </c:extLst>
        </c:ser>
        <c:ser>
          <c:idx val="1"/>
          <c:order val="1"/>
          <c:tx>
            <c:v>Custos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'Ex4'!$G$3:$G$9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'Ex4'!$I$3:$I$9</c:f>
              <c:numCache>
                <c:formatCode>0</c:formatCode>
                <c:ptCount val="7"/>
                <c:pt idx="0" formatCode="General">
                  <c:v>666</c:v>
                </c:pt>
                <c:pt idx="1">
                  <c:v>15306</c:v>
                </c:pt>
                <c:pt idx="2" formatCode="General">
                  <c:v>60606</c:v>
                </c:pt>
                <c:pt idx="3" formatCode="General">
                  <c:v>1503006</c:v>
                </c:pt>
                <c:pt idx="4" formatCode="General">
                  <c:v>6006006</c:v>
                </c:pt>
                <c:pt idx="5" formatCode="General">
                  <c:v>150030006</c:v>
                </c:pt>
                <c:pt idx="6" formatCode="General">
                  <c:v>600060006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25-419C-8336-21EC0D8E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Número de</a:t>
                </a:r>
              </a:p>
              <a:p>
                <a:pPr>
                  <a:defRPr/>
                </a:pPr>
                <a:r>
                  <a:rPr lang="pt-BR" baseline="0"/>
                  <a:t>N</a:t>
                </a:r>
              </a:p>
            </c:rich>
          </c:tx>
          <c:layout>
            <c:manualLayout>
              <c:xMode val="edge"/>
              <c:yMode val="edge"/>
              <c:x val="0.80700199908166559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40409721512083"/>
          <c:y val="0.16745297462817149"/>
          <c:w val="0.17085960049386351"/>
          <c:h val="0.18402887139107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13</xdr:row>
      <xdr:rowOff>4762</xdr:rowOff>
    </xdr:from>
    <xdr:to>
      <xdr:col>14</xdr:col>
      <xdr:colOff>15239</xdr:colOff>
      <xdr:row>27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13</xdr:row>
      <xdr:rowOff>4762</xdr:rowOff>
    </xdr:from>
    <xdr:to>
      <xdr:col>14</xdr:col>
      <xdr:colOff>15239</xdr:colOff>
      <xdr:row>27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12</xdr:row>
      <xdr:rowOff>71437</xdr:rowOff>
    </xdr:from>
    <xdr:to>
      <xdr:col>15</xdr:col>
      <xdr:colOff>596264</xdr:colOff>
      <xdr:row>27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13</xdr:row>
      <xdr:rowOff>4762</xdr:rowOff>
    </xdr:from>
    <xdr:to>
      <xdr:col>14</xdr:col>
      <xdr:colOff>15239</xdr:colOff>
      <xdr:row>27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0"/>
  <sheetViews>
    <sheetView workbookViewId="0">
      <selection activeCell="P28" sqref="P28"/>
    </sheetView>
  </sheetViews>
  <sheetFormatPr defaultRowHeight="15" x14ac:dyDescent="0.25"/>
  <cols>
    <col min="3" max="3" width="14.140625" bestFit="1" customWidth="1"/>
    <col min="4" max="4" width="36" bestFit="1" customWidth="1"/>
    <col min="5" max="5" width="45.5703125" bestFit="1" customWidth="1"/>
  </cols>
  <sheetData>
    <row r="2" spans="1:9" x14ac:dyDescent="0.25">
      <c r="B2" t="s">
        <v>2</v>
      </c>
      <c r="C2" t="s">
        <v>0</v>
      </c>
      <c r="D2" t="s">
        <v>4</v>
      </c>
      <c r="E2" t="s">
        <v>1</v>
      </c>
      <c r="G2" t="s">
        <v>5</v>
      </c>
      <c r="H2" t="s">
        <v>6</v>
      </c>
      <c r="I2" t="s">
        <v>7</v>
      </c>
    </row>
    <row r="3" spans="1:9" x14ac:dyDescent="0.25">
      <c r="B3">
        <v>1</v>
      </c>
      <c r="C3">
        <v>10</v>
      </c>
      <c r="D3">
        <v>900</v>
      </c>
      <c r="E3">
        <v>21</v>
      </c>
      <c r="G3">
        <v>10</v>
      </c>
      <c r="H3">
        <f>D8</f>
        <v>840</v>
      </c>
      <c r="I3">
        <f>2*G3+1</f>
        <v>21</v>
      </c>
    </row>
    <row r="4" spans="1:9" x14ac:dyDescent="0.25">
      <c r="B4">
        <v>2</v>
      </c>
      <c r="C4">
        <f>C3</f>
        <v>10</v>
      </c>
      <c r="D4">
        <v>800</v>
      </c>
      <c r="E4">
        <f>E3</f>
        <v>21</v>
      </c>
      <c r="G4">
        <v>50</v>
      </c>
      <c r="H4">
        <f>D16</f>
        <v>1280</v>
      </c>
      <c r="I4">
        <f t="shared" ref="I4:I12" si="0">2*G4+1</f>
        <v>101</v>
      </c>
    </row>
    <row r="5" spans="1:9" x14ac:dyDescent="0.25">
      <c r="B5">
        <v>3</v>
      </c>
      <c r="C5">
        <f t="shared" ref="C5:C7" si="1">C4</f>
        <v>10</v>
      </c>
      <c r="D5">
        <v>1000</v>
      </c>
      <c r="E5">
        <f t="shared" ref="E5:E7" si="2">E4</f>
        <v>21</v>
      </c>
      <c r="G5">
        <v>100</v>
      </c>
      <c r="H5">
        <f>D24</f>
        <v>2320</v>
      </c>
      <c r="I5">
        <f t="shared" si="0"/>
        <v>201</v>
      </c>
    </row>
    <row r="6" spans="1:9" x14ac:dyDescent="0.25">
      <c r="B6">
        <v>4</v>
      </c>
      <c r="C6">
        <f t="shared" si="1"/>
        <v>10</v>
      </c>
      <c r="D6">
        <v>700</v>
      </c>
      <c r="E6">
        <f t="shared" si="2"/>
        <v>21</v>
      </c>
      <c r="G6">
        <v>500</v>
      </c>
      <c r="H6">
        <f>D32</f>
        <v>5120</v>
      </c>
      <c r="I6">
        <f t="shared" si="0"/>
        <v>1001</v>
      </c>
    </row>
    <row r="7" spans="1:9" x14ac:dyDescent="0.25">
      <c r="B7">
        <v>5</v>
      </c>
      <c r="C7">
        <f t="shared" si="1"/>
        <v>10</v>
      </c>
      <c r="D7">
        <v>800</v>
      </c>
      <c r="E7">
        <f t="shared" si="2"/>
        <v>21</v>
      </c>
      <c r="G7">
        <v>1000</v>
      </c>
      <c r="H7">
        <f>D40</f>
        <v>24860</v>
      </c>
      <c r="I7">
        <f t="shared" si="0"/>
        <v>2001</v>
      </c>
    </row>
    <row r="8" spans="1:9" x14ac:dyDescent="0.25">
      <c r="A8" s="1" t="s">
        <v>3</v>
      </c>
      <c r="B8" s="1"/>
      <c r="C8" s="1">
        <f>AVERAGE(C3:C7)</f>
        <v>10</v>
      </c>
      <c r="D8" s="1">
        <f t="shared" ref="D8:E8" si="3">AVERAGE(D3:D7)</f>
        <v>840</v>
      </c>
      <c r="E8" s="1">
        <f t="shared" si="3"/>
        <v>21</v>
      </c>
      <c r="G8">
        <v>5000</v>
      </c>
      <c r="H8">
        <f>D48</f>
        <v>61480</v>
      </c>
      <c r="I8">
        <f t="shared" si="0"/>
        <v>10001</v>
      </c>
    </row>
    <row r="9" spans="1:9" x14ac:dyDescent="0.25">
      <c r="G9">
        <v>10000</v>
      </c>
      <c r="H9">
        <f>D56</f>
        <v>112080</v>
      </c>
      <c r="I9">
        <f t="shared" si="0"/>
        <v>20001</v>
      </c>
    </row>
    <row r="10" spans="1:9" x14ac:dyDescent="0.25">
      <c r="B10" t="s">
        <v>2</v>
      </c>
      <c r="C10" t="s">
        <v>0</v>
      </c>
      <c r="D10" t="s">
        <v>4</v>
      </c>
      <c r="E10" t="s">
        <v>1</v>
      </c>
      <c r="G10">
        <v>50000</v>
      </c>
      <c r="H10">
        <f>D64</f>
        <v>804340</v>
      </c>
      <c r="I10">
        <f t="shared" si="0"/>
        <v>100001</v>
      </c>
    </row>
    <row r="11" spans="1:9" x14ac:dyDescent="0.25">
      <c r="B11">
        <v>1</v>
      </c>
      <c r="C11">
        <v>50</v>
      </c>
      <c r="D11">
        <v>1100</v>
      </c>
      <c r="E11">
        <v>101</v>
      </c>
      <c r="G11">
        <v>100000</v>
      </c>
      <c r="H11">
        <f>D72</f>
        <v>1293400</v>
      </c>
      <c r="I11">
        <f t="shared" si="0"/>
        <v>200001</v>
      </c>
    </row>
    <row r="12" spans="1:9" x14ac:dyDescent="0.25">
      <c r="B12">
        <v>2</v>
      </c>
      <c r="C12">
        <f>C11</f>
        <v>50</v>
      </c>
      <c r="D12">
        <v>2100</v>
      </c>
      <c r="E12">
        <f>E11</f>
        <v>101</v>
      </c>
      <c r="G12">
        <v>500000</v>
      </c>
      <c r="H12">
        <f>D80</f>
        <v>3132540</v>
      </c>
      <c r="I12">
        <f t="shared" si="0"/>
        <v>1000001</v>
      </c>
    </row>
    <row r="13" spans="1:9" x14ac:dyDescent="0.25">
      <c r="B13">
        <v>3</v>
      </c>
      <c r="C13">
        <f t="shared" ref="C13:C15" si="4">C12</f>
        <v>50</v>
      </c>
      <c r="D13">
        <v>1000</v>
      </c>
      <c r="E13">
        <f t="shared" ref="E13:E15" si="5">E12</f>
        <v>101</v>
      </c>
    </row>
    <row r="14" spans="1:9" x14ac:dyDescent="0.25">
      <c r="B14">
        <v>4</v>
      </c>
      <c r="C14">
        <f t="shared" si="4"/>
        <v>50</v>
      </c>
      <c r="D14">
        <v>1100</v>
      </c>
      <c r="E14">
        <f t="shared" si="5"/>
        <v>101</v>
      </c>
    </row>
    <row r="15" spans="1:9" x14ac:dyDescent="0.25">
      <c r="B15">
        <v>5</v>
      </c>
      <c r="C15">
        <f t="shared" si="4"/>
        <v>50</v>
      </c>
      <c r="D15">
        <v>1100</v>
      </c>
      <c r="E15">
        <f t="shared" si="5"/>
        <v>101</v>
      </c>
    </row>
    <row r="16" spans="1:9" x14ac:dyDescent="0.25">
      <c r="A16" s="1" t="s">
        <v>3</v>
      </c>
      <c r="B16" s="1"/>
      <c r="C16" s="1">
        <f>AVERAGE(C11:C15)</f>
        <v>50</v>
      </c>
      <c r="D16" s="1">
        <f t="shared" ref="D16" si="6">AVERAGE(D11:D15)</f>
        <v>1280</v>
      </c>
      <c r="E16" s="1">
        <f t="shared" ref="E16" si="7">AVERAGE(E11:E15)</f>
        <v>101</v>
      </c>
    </row>
    <row r="18" spans="1:5" x14ac:dyDescent="0.25">
      <c r="B18" t="s">
        <v>2</v>
      </c>
      <c r="C18" t="s">
        <v>0</v>
      </c>
      <c r="D18" t="s">
        <v>4</v>
      </c>
      <c r="E18" t="s">
        <v>1</v>
      </c>
    </row>
    <row r="19" spans="1:5" x14ac:dyDescent="0.25">
      <c r="B19">
        <v>1</v>
      </c>
      <c r="C19">
        <v>100</v>
      </c>
      <c r="D19">
        <v>1500</v>
      </c>
      <c r="E19">
        <v>201</v>
      </c>
    </row>
    <row r="20" spans="1:5" x14ac:dyDescent="0.25">
      <c r="B20">
        <v>2</v>
      </c>
      <c r="C20">
        <f>C19</f>
        <v>100</v>
      </c>
      <c r="D20">
        <v>2200</v>
      </c>
      <c r="E20">
        <f>E19</f>
        <v>201</v>
      </c>
    </row>
    <row r="21" spans="1:5" x14ac:dyDescent="0.25">
      <c r="B21">
        <v>3</v>
      </c>
      <c r="C21">
        <f t="shared" ref="C21:C23" si="8">C20</f>
        <v>100</v>
      </c>
      <c r="D21">
        <v>1500</v>
      </c>
      <c r="E21">
        <f t="shared" ref="E21:E23" si="9">E20</f>
        <v>201</v>
      </c>
    </row>
    <row r="22" spans="1:5" x14ac:dyDescent="0.25">
      <c r="B22">
        <v>4</v>
      </c>
      <c r="C22">
        <f t="shared" si="8"/>
        <v>100</v>
      </c>
      <c r="D22">
        <v>2600</v>
      </c>
      <c r="E22">
        <f t="shared" si="9"/>
        <v>201</v>
      </c>
    </row>
    <row r="23" spans="1:5" x14ac:dyDescent="0.25">
      <c r="B23">
        <v>5</v>
      </c>
      <c r="C23">
        <f t="shared" si="8"/>
        <v>100</v>
      </c>
      <c r="D23">
        <v>3800</v>
      </c>
      <c r="E23">
        <f t="shared" si="9"/>
        <v>201</v>
      </c>
    </row>
    <row r="24" spans="1:5" x14ac:dyDescent="0.25">
      <c r="A24" s="1" t="s">
        <v>3</v>
      </c>
      <c r="B24" s="1"/>
      <c r="C24" s="1">
        <f>AVERAGE(C19:C23)</f>
        <v>100</v>
      </c>
      <c r="D24" s="1">
        <f t="shared" ref="D24" si="10">AVERAGE(D19:D23)</f>
        <v>2320</v>
      </c>
      <c r="E24" s="1">
        <f t="shared" ref="E24" si="11">AVERAGE(E19:E23)</f>
        <v>201</v>
      </c>
    </row>
    <row r="26" spans="1:5" x14ac:dyDescent="0.25">
      <c r="B26" t="s">
        <v>2</v>
      </c>
      <c r="C26" t="s">
        <v>0</v>
      </c>
      <c r="D26" t="s">
        <v>4</v>
      </c>
      <c r="E26" t="s">
        <v>1</v>
      </c>
    </row>
    <row r="27" spans="1:5" x14ac:dyDescent="0.25">
      <c r="B27">
        <v>1</v>
      </c>
      <c r="C27">
        <v>500</v>
      </c>
      <c r="D27">
        <v>5100</v>
      </c>
      <c r="E27">
        <v>1001</v>
      </c>
    </row>
    <row r="28" spans="1:5" x14ac:dyDescent="0.25">
      <c r="B28">
        <v>2</v>
      </c>
      <c r="C28">
        <f>C27</f>
        <v>500</v>
      </c>
      <c r="D28">
        <v>5000</v>
      </c>
      <c r="E28">
        <f>E27</f>
        <v>1001</v>
      </c>
    </row>
    <row r="29" spans="1:5" x14ac:dyDescent="0.25">
      <c r="B29">
        <v>3</v>
      </c>
      <c r="C29">
        <f t="shared" ref="C29:C31" si="12">C28</f>
        <v>500</v>
      </c>
      <c r="D29">
        <v>5400</v>
      </c>
      <c r="E29">
        <f t="shared" ref="E29:E31" si="13">E28</f>
        <v>1001</v>
      </c>
    </row>
    <row r="30" spans="1:5" x14ac:dyDescent="0.25">
      <c r="B30">
        <v>4</v>
      </c>
      <c r="C30">
        <f t="shared" si="12"/>
        <v>500</v>
      </c>
      <c r="D30">
        <v>4900</v>
      </c>
      <c r="E30">
        <f t="shared" si="13"/>
        <v>1001</v>
      </c>
    </row>
    <row r="31" spans="1:5" x14ac:dyDescent="0.25">
      <c r="B31">
        <v>5</v>
      </c>
      <c r="C31">
        <f t="shared" si="12"/>
        <v>500</v>
      </c>
      <c r="D31">
        <v>5200</v>
      </c>
      <c r="E31">
        <f t="shared" si="13"/>
        <v>1001</v>
      </c>
    </row>
    <row r="32" spans="1:5" x14ac:dyDescent="0.25">
      <c r="A32" s="1" t="s">
        <v>3</v>
      </c>
      <c r="B32" s="1"/>
      <c r="C32" s="1">
        <f>AVERAGE(C27:C31)</f>
        <v>500</v>
      </c>
      <c r="D32" s="1">
        <f t="shared" ref="D32" si="14">AVERAGE(D27:D31)</f>
        <v>5120</v>
      </c>
      <c r="E32" s="1">
        <f t="shared" ref="E32" si="15">AVERAGE(E27:E31)</f>
        <v>1001</v>
      </c>
    </row>
    <row r="34" spans="1:5" x14ac:dyDescent="0.25">
      <c r="B34" t="s">
        <v>2</v>
      </c>
      <c r="C34" t="s">
        <v>0</v>
      </c>
      <c r="D34" t="s">
        <v>4</v>
      </c>
      <c r="E34" t="s">
        <v>1</v>
      </c>
    </row>
    <row r="35" spans="1:5" x14ac:dyDescent="0.25">
      <c r="B35">
        <v>1</v>
      </c>
      <c r="C35">
        <v>1000</v>
      </c>
      <c r="D35">
        <v>35100</v>
      </c>
      <c r="E35">
        <v>2001</v>
      </c>
    </row>
    <row r="36" spans="1:5" x14ac:dyDescent="0.25">
      <c r="B36">
        <v>2</v>
      </c>
      <c r="C36">
        <f>C35</f>
        <v>1000</v>
      </c>
      <c r="D36">
        <v>12400</v>
      </c>
      <c r="E36">
        <f>E35</f>
        <v>2001</v>
      </c>
    </row>
    <row r="37" spans="1:5" x14ac:dyDescent="0.25">
      <c r="B37">
        <v>3</v>
      </c>
      <c r="C37">
        <f t="shared" ref="C37:C39" si="16">C36</f>
        <v>1000</v>
      </c>
      <c r="D37">
        <v>30100</v>
      </c>
      <c r="E37">
        <f t="shared" ref="E37:E39" si="17">E36</f>
        <v>2001</v>
      </c>
    </row>
    <row r="38" spans="1:5" x14ac:dyDescent="0.25">
      <c r="B38">
        <v>4</v>
      </c>
      <c r="C38">
        <f t="shared" si="16"/>
        <v>1000</v>
      </c>
      <c r="D38">
        <v>34900</v>
      </c>
      <c r="E38">
        <f t="shared" si="17"/>
        <v>2001</v>
      </c>
    </row>
    <row r="39" spans="1:5" x14ac:dyDescent="0.25">
      <c r="B39">
        <v>5</v>
      </c>
      <c r="C39">
        <f t="shared" si="16"/>
        <v>1000</v>
      </c>
      <c r="D39">
        <v>11800</v>
      </c>
      <c r="E39">
        <f t="shared" si="17"/>
        <v>2001</v>
      </c>
    </row>
    <row r="40" spans="1:5" x14ac:dyDescent="0.25">
      <c r="A40" s="1" t="s">
        <v>3</v>
      </c>
      <c r="B40" s="1"/>
      <c r="C40" s="1">
        <f>AVERAGE(C35:C39)</f>
        <v>1000</v>
      </c>
      <c r="D40" s="1">
        <f t="shared" ref="D40" si="18">AVERAGE(D35:D39)</f>
        <v>24860</v>
      </c>
      <c r="E40" s="1">
        <f t="shared" ref="E40" si="19">AVERAGE(E35:E39)</f>
        <v>2001</v>
      </c>
    </row>
    <row r="42" spans="1:5" x14ac:dyDescent="0.25">
      <c r="B42" t="s">
        <v>2</v>
      </c>
      <c r="C42" t="s">
        <v>0</v>
      </c>
      <c r="D42" t="s">
        <v>4</v>
      </c>
      <c r="E42" t="s">
        <v>1</v>
      </c>
    </row>
    <row r="43" spans="1:5" x14ac:dyDescent="0.25">
      <c r="B43">
        <v>1</v>
      </c>
      <c r="C43">
        <v>5000</v>
      </c>
      <c r="D43">
        <v>57300</v>
      </c>
      <c r="E43">
        <v>10001</v>
      </c>
    </row>
    <row r="44" spans="1:5" x14ac:dyDescent="0.25">
      <c r="B44">
        <v>2</v>
      </c>
      <c r="C44">
        <f>C43</f>
        <v>5000</v>
      </c>
      <c r="D44">
        <v>54700</v>
      </c>
      <c r="E44">
        <f>E43</f>
        <v>10001</v>
      </c>
    </row>
    <row r="45" spans="1:5" x14ac:dyDescent="0.25">
      <c r="B45">
        <v>3</v>
      </c>
      <c r="C45">
        <f t="shared" ref="C45:C47" si="20">C44</f>
        <v>5000</v>
      </c>
      <c r="D45">
        <v>53900</v>
      </c>
      <c r="E45">
        <f t="shared" ref="E45:E47" si="21">E44</f>
        <v>10001</v>
      </c>
    </row>
    <row r="46" spans="1:5" x14ac:dyDescent="0.25">
      <c r="B46">
        <v>4</v>
      </c>
      <c r="C46">
        <f t="shared" si="20"/>
        <v>5000</v>
      </c>
      <c r="D46">
        <v>74100</v>
      </c>
      <c r="E46">
        <f t="shared" si="21"/>
        <v>10001</v>
      </c>
    </row>
    <row r="47" spans="1:5" x14ac:dyDescent="0.25">
      <c r="B47">
        <v>5</v>
      </c>
      <c r="C47">
        <f t="shared" si="20"/>
        <v>5000</v>
      </c>
      <c r="D47">
        <v>67400</v>
      </c>
      <c r="E47">
        <f t="shared" si="21"/>
        <v>10001</v>
      </c>
    </row>
    <row r="48" spans="1:5" x14ac:dyDescent="0.25">
      <c r="A48" s="1" t="s">
        <v>3</v>
      </c>
      <c r="B48" s="1"/>
      <c r="C48" s="1">
        <f>AVERAGE(C43:C47)</f>
        <v>5000</v>
      </c>
      <c r="D48" s="1">
        <f t="shared" ref="D48" si="22">AVERAGE(D43:D47)</f>
        <v>61480</v>
      </c>
      <c r="E48" s="1">
        <f t="shared" ref="E48" si="23">AVERAGE(E43:E47)</f>
        <v>10001</v>
      </c>
    </row>
    <row r="50" spans="1:5" x14ac:dyDescent="0.25">
      <c r="B50" t="s">
        <v>2</v>
      </c>
      <c r="C50" t="s">
        <v>0</v>
      </c>
      <c r="D50" t="s">
        <v>4</v>
      </c>
      <c r="E50" t="s">
        <v>1</v>
      </c>
    </row>
    <row r="51" spans="1:5" x14ac:dyDescent="0.25">
      <c r="B51">
        <v>1</v>
      </c>
      <c r="C51">
        <v>10000</v>
      </c>
      <c r="D51">
        <v>116600</v>
      </c>
      <c r="E51">
        <v>20001</v>
      </c>
    </row>
    <row r="52" spans="1:5" x14ac:dyDescent="0.25">
      <c r="B52">
        <v>2</v>
      </c>
      <c r="C52">
        <f>C51</f>
        <v>10000</v>
      </c>
      <c r="D52">
        <v>113600</v>
      </c>
      <c r="E52">
        <f>E51</f>
        <v>20001</v>
      </c>
    </row>
    <row r="53" spans="1:5" x14ac:dyDescent="0.25">
      <c r="B53">
        <v>3</v>
      </c>
      <c r="C53">
        <f t="shared" ref="C53:C55" si="24">C52</f>
        <v>10000</v>
      </c>
      <c r="D53">
        <v>113000</v>
      </c>
      <c r="E53">
        <f t="shared" ref="E53:E55" si="25">E52</f>
        <v>20001</v>
      </c>
    </row>
    <row r="54" spans="1:5" x14ac:dyDescent="0.25">
      <c r="B54">
        <v>4</v>
      </c>
      <c r="C54">
        <f t="shared" si="24"/>
        <v>10000</v>
      </c>
      <c r="D54">
        <v>107800</v>
      </c>
      <c r="E54">
        <f t="shared" si="25"/>
        <v>20001</v>
      </c>
    </row>
    <row r="55" spans="1:5" x14ac:dyDescent="0.25">
      <c r="B55">
        <v>5</v>
      </c>
      <c r="C55">
        <f t="shared" si="24"/>
        <v>10000</v>
      </c>
      <c r="D55">
        <v>109400</v>
      </c>
      <c r="E55">
        <f t="shared" si="25"/>
        <v>20001</v>
      </c>
    </row>
    <row r="56" spans="1:5" x14ac:dyDescent="0.25">
      <c r="A56" s="1" t="s">
        <v>3</v>
      </c>
      <c r="B56" s="1"/>
      <c r="C56" s="1">
        <f>AVERAGE(C51:C55)</f>
        <v>10000</v>
      </c>
      <c r="D56" s="1">
        <f t="shared" ref="D56" si="26">AVERAGE(D51:D55)</f>
        <v>112080</v>
      </c>
      <c r="E56" s="1">
        <f t="shared" ref="E56" si="27">AVERAGE(E51:E55)</f>
        <v>20001</v>
      </c>
    </row>
    <row r="58" spans="1:5" x14ac:dyDescent="0.25">
      <c r="B58" t="s">
        <v>2</v>
      </c>
      <c r="C58" t="s">
        <v>0</v>
      </c>
      <c r="D58" t="s">
        <v>4</v>
      </c>
      <c r="E58" t="s">
        <v>1</v>
      </c>
    </row>
    <row r="59" spans="1:5" x14ac:dyDescent="0.25">
      <c r="B59">
        <v>1</v>
      </c>
      <c r="C59">
        <v>50000</v>
      </c>
      <c r="D59">
        <v>1321900</v>
      </c>
      <c r="E59">
        <v>100001</v>
      </c>
    </row>
    <row r="60" spans="1:5" x14ac:dyDescent="0.25">
      <c r="B60">
        <v>2</v>
      </c>
      <c r="C60">
        <f>C59</f>
        <v>50000</v>
      </c>
      <c r="D60">
        <v>610000</v>
      </c>
      <c r="E60">
        <f>E59</f>
        <v>100001</v>
      </c>
    </row>
    <row r="61" spans="1:5" x14ac:dyDescent="0.25">
      <c r="B61">
        <v>3</v>
      </c>
      <c r="C61">
        <f t="shared" ref="C61:C63" si="28">C60</f>
        <v>50000</v>
      </c>
      <c r="D61">
        <v>588900</v>
      </c>
      <c r="E61">
        <f t="shared" ref="E61:E63" si="29">E60</f>
        <v>100001</v>
      </c>
    </row>
    <row r="62" spans="1:5" x14ac:dyDescent="0.25">
      <c r="B62">
        <v>4</v>
      </c>
      <c r="C62">
        <f t="shared" si="28"/>
        <v>50000</v>
      </c>
      <c r="D62">
        <v>915600</v>
      </c>
      <c r="E62">
        <f t="shared" si="29"/>
        <v>100001</v>
      </c>
    </row>
    <row r="63" spans="1:5" x14ac:dyDescent="0.25">
      <c r="B63">
        <v>5</v>
      </c>
      <c r="C63">
        <f t="shared" si="28"/>
        <v>50000</v>
      </c>
      <c r="D63">
        <v>585300</v>
      </c>
      <c r="E63">
        <f t="shared" si="29"/>
        <v>100001</v>
      </c>
    </row>
    <row r="64" spans="1:5" x14ac:dyDescent="0.25">
      <c r="A64" s="1" t="s">
        <v>3</v>
      </c>
      <c r="B64" s="1"/>
      <c r="C64" s="1">
        <f>AVERAGE(C59:C63)</f>
        <v>50000</v>
      </c>
      <c r="D64" s="1">
        <f t="shared" ref="D64" si="30">AVERAGE(D59:D63)</f>
        <v>804340</v>
      </c>
      <c r="E64" s="1">
        <f t="shared" ref="E64" si="31">AVERAGE(E59:E63)</f>
        <v>100001</v>
      </c>
    </row>
    <row r="66" spans="1:5" x14ac:dyDescent="0.25">
      <c r="B66" t="s">
        <v>2</v>
      </c>
      <c r="C66" t="s">
        <v>0</v>
      </c>
      <c r="D66" t="s">
        <v>4</v>
      </c>
      <c r="E66" t="s">
        <v>1</v>
      </c>
    </row>
    <row r="67" spans="1:5" x14ac:dyDescent="0.25">
      <c r="B67">
        <v>1</v>
      </c>
      <c r="C67">
        <v>100000</v>
      </c>
      <c r="D67">
        <v>1126000</v>
      </c>
      <c r="E67">
        <v>200001</v>
      </c>
    </row>
    <row r="68" spans="1:5" x14ac:dyDescent="0.25">
      <c r="B68">
        <v>2</v>
      </c>
      <c r="C68">
        <f>C67</f>
        <v>100000</v>
      </c>
      <c r="D68">
        <v>1189900</v>
      </c>
      <c r="E68">
        <f>E67</f>
        <v>200001</v>
      </c>
    </row>
    <row r="69" spans="1:5" x14ac:dyDescent="0.25">
      <c r="B69">
        <v>3</v>
      </c>
      <c r="C69">
        <f t="shared" ref="C69:C71" si="32">C68</f>
        <v>100000</v>
      </c>
      <c r="D69">
        <v>1132500</v>
      </c>
      <c r="E69">
        <f t="shared" ref="E69:E71" si="33">E68</f>
        <v>200001</v>
      </c>
    </row>
    <row r="70" spans="1:5" x14ac:dyDescent="0.25">
      <c r="B70">
        <v>4</v>
      </c>
      <c r="C70">
        <f t="shared" si="32"/>
        <v>100000</v>
      </c>
      <c r="D70">
        <v>1391800</v>
      </c>
      <c r="E70">
        <f t="shared" si="33"/>
        <v>200001</v>
      </c>
    </row>
    <row r="71" spans="1:5" x14ac:dyDescent="0.25">
      <c r="B71">
        <v>5</v>
      </c>
      <c r="C71">
        <f t="shared" si="32"/>
        <v>100000</v>
      </c>
      <c r="D71">
        <v>1626800</v>
      </c>
      <c r="E71">
        <f t="shared" si="33"/>
        <v>200001</v>
      </c>
    </row>
    <row r="72" spans="1:5" x14ac:dyDescent="0.25">
      <c r="A72" s="1" t="s">
        <v>3</v>
      </c>
      <c r="B72" s="1"/>
      <c r="C72" s="1">
        <f>AVERAGE(C67:C71)</f>
        <v>100000</v>
      </c>
      <c r="D72" s="1">
        <f t="shared" ref="D72" si="34">AVERAGE(D67:D71)</f>
        <v>1293400</v>
      </c>
      <c r="E72" s="1">
        <f t="shared" ref="E72" si="35">AVERAGE(E67:E71)</f>
        <v>200001</v>
      </c>
    </row>
    <row r="74" spans="1:5" x14ac:dyDescent="0.25">
      <c r="B74" t="s">
        <v>2</v>
      </c>
      <c r="C74" t="s">
        <v>0</v>
      </c>
      <c r="D74" t="s">
        <v>4</v>
      </c>
      <c r="E74" t="s">
        <v>1</v>
      </c>
    </row>
    <row r="75" spans="1:5" x14ac:dyDescent="0.25">
      <c r="B75">
        <v>1</v>
      </c>
      <c r="C75">
        <v>500000</v>
      </c>
      <c r="D75">
        <v>2399700</v>
      </c>
      <c r="E75">
        <v>1000001</v>
      </c>
    </row>
    <row r="76" spans="1:5" x14ac:dyDescent="0.25">
      <c r="B76">
        <v>2</v>
      </c>
      <c r="C76">
        <f>C75</f>
        <v>500000</v>
      </c>
      <c r="D76">
        <v>4580400</v>
      </c>
      <c r="E76">
        <f>E75</f>
        <v>1000001</v>
      </c>
    </row>
    <row r="77" spans="1:5" x14ac:dyDescent="0.25">
      <c r="B77">
        <v>3</v>
      </c>
      <c r="C77">
        <f t="shared" ref="C77:C79" si="36">C76</f>
        <v>500000</v>
      </c>
      <c r="D77">
        <v>2648700</v>
      </c>
      <c r="E77">
        <f t="shared" ref="E77:E79" si="37">E76</f>
        <v>1000001</v>
      </c>
    </row>
    <row r="78" spans="1:5" x14ac:dyDescent="0.25">
      <c r="B78">
        <v>4</v>
      </c>
      <c r="C78">
        <f t="shared" si="36"/>
        <v>500000</v>
      </c>
      <c r="D78">
        <v>3519400</v>
      </c>
      <c r="E78">
        <f t="shared" si="37"/>
        <v>1000001</v>
      </c>
    </row>
    <row r="79" spans="1:5" x14ac:dyDescent="0.25">
      <c r="B79">
        <v>5</v>
      </c>
      <c r="C79">
        <f t="shared" si="36"/>
        <v>500000</v>
      </c>
      <c r="D79">
        <v>2514500</v>
      </c>
      <c r="E79">
        <f t="shared" si="37"/>
        <v>1000001</v>
      </c>
    </row>
    <row r="80" spans="1:5" x14ac:dyDescent="0.25">
      <c r="A80" s="1" t="s">
        <v>3</v>
      </c>
      <c r="B80" s="1"/>
      <c r="C80" s="1">
        <f>AVERAGE(C75:C79)</f>
        <v>500000</v>
      </c>
      <c r="D80" s="1">
        <f t="shared" ref="D80" si="38">AVERAGE(D75:D79)</f>
        <v>3132540</v>
      </c>
      <c r="E80" s="1">
        <f t="shared" ref="E80" si="39">AVERAGE(E75:E79)</f>
        <v>1000001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0"/>
  <sheetViews>
    <sheetView workbookViewId="0">
      <selection activeCell="L31" sqref="L31"/>
    </sheetView>
  </sheetViews>
  <sheetFormatPr defaultRowHeight="15" x14ac:dyDescent="0.25"/>
  <cols>
    <col min="3" max="3" width="14.140625" bestFit="1" customWidth="1"/>
    <col min="4" max="4" width="36" bestFit="1" customWidth="1"/>
    <col min="5" max="5" width="45.5703125" bestFit="1" customWidth="1"/>
  </cols>
  <sheetData>
    <row r="2" spans="1:9" x14ac:dyDescent="0.25">
      <c r="B2" t="s">
        <v>2</v>
      </c>
      <c r="C2" t="s">
        <v>0</v>
      </c>
      <c r="D2" t="s">
        <v>4</v>
      </c>
      <c r="E2" t="s">
        <v>1</v>
      </c>
      <c r="G2" t="s">
        <v>5</v>
      </c>
      <c r="H2" t="s">
        <v>6</v>
      </c>
      <c r="I2" t="s">
        <v>7</v>
      </c>
    </row>
    <row r="3" spans="1:9" x14ac:dyDescent="0.25">
      <c r="B3">
        <v>1</v>
      </c>
      <c r="C3">
        <v>10</v>
      </c>
      <c r="D3">
        <v>800</v>
      </c>
      <c r="E3">
        <v>21</v>
      </c>
      <c r="G3">
        <v>10</v>
      </c>
      <c r="H3">
        <f>D8</f>
        <v>1120</v>
      </c>
      <c r="I3">
        <f>2*G3+1</f>
        <v>21</v>
      </c>
    </row>
    <row r="4" spans="1:9" x14ac:dyDescent="0.25">
      <c r="B4">
        <v>2</v>
      </c>
      <c r="C4">
        <f>C3</f>
        <v>10</v>
      </c>
      <c r="D4">
        <v>1700</v>
      </c>
      <c r="E4">
        <f>E3</f>
        <v>21</v>
      </c>
      <c r="G4">
        <v>50</v>
      </c>
      <c r="H4">
        <f>D16</f>
        <v>2240</v>
      </c>
      <c r="I4">
        <f t="shared" ref="I4:I12" si="0">2*G4+1</f>
        <v>101</v>
      </c>
    </row>
    <row r="5" spans="1:9" x14ac:dyDescent="0.25">
      <c r="B5">
        <v>3</v>
      </c>
      <c r="C5">
        <f t="shared" ref="C5:C7" si="1">C4</f>
        <v>10</v>
      </c>
      <c r="D5">
        <v>1100</v>
      </c>
      <c r="E5">
        <f t="shared" ref="E5:E7" si="2">E4</f>
        <v>21</v>
      </c>
      <c r="G5">
        <v>100</v>
      </c>
      <c r="H5">
        <f>D24</f>
        <v>4540</v>
      </c>
      <c r="I5">
        <f t="shared" si="0"/>
        <v>201</v>
      </c>
    </row>
    <row r="6" spans="1:9" x14ac:dyDescent="0.25">
      <c r="B6">
        <v>4</v>
      </c>
      <c r="C6">
        <f t="shared" si="1"/>
        <v>10</v>
      </c>
      <c r="D6">
        <v>1100</v>
      </c>
      <c r="E6">
        <f t="shared" si="2"/>
        <v>21</v>
      </c>
      <c r="G6">
        <v>500</v>
      </c>
      <c r="H6">
        <f>D32</f>
        <v>15540</v>
      </c>
      <c r="I6">
        <f t="shared" si="0"/>
        <v>1001</v>
      </c>
    </row>
    <row r="7" spans="1:9" x14ac:dyDescent="0.25">
      <c r="B7">
        <v>5</v>
      </c>
      <c r="C7">
        <f t="shared" si="1"/>
        <v>10</v>
      </c>
      <c r="D7">
        <v>900</v>
      </c>
      <c r="E7">
        <f t="shared" si="2"/>
        <v>21</v>
      </c>
      <c r="G7">
        <v>1000</v>
      </c>
      <c r="H7">
        <f>D40</f>
        <v>33100</v>
      </c>
      <c r="I7">
        <f t="shared" si="0"/>
        <v>2001</v>
      </c>
    </row>
    <row r="8" spans="1:9" x14ac:dyDescent="0.25">
      <c r="A8" s="1" t="s">
        <v>3</v>
      </c>
      <c r="B8" s="1"/>
      <c r="C8" s="1">
        <f>AVERAGE(C3:C7)</f>
        <v>10</v>
      </c>
      <c r="D8" s="1">
        <f t="shared" ref="D8:E8" si="3">AVERAGE(D3:D7)</f>
        <v>1120</v>
      </c>
      <c r="E8" s="1">
        <f t="shared" si="3"/>
        <v>21</v>
      </c>
      <c r="G8">
        <v>5000</v>
      </c>
      <c r="H8">
        <f>D48</f>
        <v>108860</v>
      </c>
      <c r="I8">
        <f t="shared" si="0"/>
        <v>10001</v>
      </c>
    </row>
    <row r="9" spans="1:9" x14ac:dyDescent="0.25">
      <c r="G9">
        <v>10000</v>
      </c>
      <c r="H9">
        <f>D56</f>
        <v>203840</v>
      </c>
      <c r="I9">
        <f t="shared" si="0"/>
        <v>20001</v>
      </c>
    </row>
    <row r="10" spans="1:9" x14ac:dyDescent="0.25">
      <c r="B10" t="s">
        <v>2</v>
      </c>
      <c r="C10" t="s">
        <v>0</v>
      </c>
      <c r="D10" t="s">
        <v>4</v>
      </c>
      <c r="E10" t="s">
        <v>1</v>
      </c>
      <c r="G10">
        <v>50000</v>
      </c>
      <c r="H10">
        <f>D64</f>
        <v>897540</v>
      </c>
      <c r="I10">
        <f t="shared" si="0"/>
        <v>100001</v>
      </c>
    </row>
    <row r="11" spans="1:9" x14ac:dyDescent="0.25">
      <c r="B11">
        <v>1</v>
      </c>
      <c r="C11">
        <v>50</v>
      </c>
      <c r="D11">
        <v>2900</v>
      </c>
      <c r="E11">
        <v>101</v>
      </c>
      <c r="G11">
        <v>100000</v>
      </c>
      <c r="H11">
        <f>D72</f>
        <v>2105044.4</v>
      </c>
      <c r="I11">
        <f t="shared" si="0"/>
        <v>200001</v>
      </c>
    </row>
    <row r="12" spans="1:9" x14ac:dyDescent="0.25">
      <c r="B12">
        <v>2</v>
      </c>
      <c r="C12">
        <f>C11</f>
        <v>50</v>
      </c>
      <c r="D12">
        <v>2300</v>
      </c>
      <c r="E12">
        <f>E11</f>
        <v>101</v>
      </c>
      <c r="G12">
        <v>500000</v>
      </c>
      <c r="H12">
        <f>D80</f>
        <v>5112700</v>
      </c>
      <c r="I12">
        <f t="shared" si="0"/>
        <v>1000001</v>
      </c>
    </row>
    <row r="13" spans="1:9" x14ac:dyDescent="0.25">
      <c r="B13">
        <v>3</v>
      </c>
      <c r="C13">
        <f t="shared" ref="C13:C15" si="4">C12</f>
        <v>50</v>
      </c>
      <c r="D13">
        <v>1300</v>
      </c>
      <c r="E13">
        <f t="shared" ref="E13:E15" si="5">E12</f>
        <v>101</v>
      </c>
    </row>
    <row r="14" spans="1:9" x14ac:dyDescent="0.25">
      <c r="B14">
        <v>4</v>
      </c>
      <c r="C14">
        <f t="shared" si="4"/>
        <v>50</v>
      </c>
      <c r="D14">
        <v>1200</v>
      </c>
      <c r="E14">
        <f t="shared" si="5"/>
        <v>101</v>
      </c>
    </row>
    <row r="15" spans="1:9" x14ac:dyDescent="0.25">
      <c r="B15">
        <v>5</v>
      </c>
      <c r="C15">
        <f t="shared" si="4"/>
        <v>50</v>
      </c>
      <c r="D15">
        <v>3500</v>
      </c>
      <c r="E15">
        <f t="shared" si="5"/>
        <v>101</v>
      </c>
    </row>
    <row r="16" spans="1:9" x14ac:dyDescent="0.25">
      <c r="A16" s="1" t="s">
        <v>3</v>
      </c>
      <c r="B16" s="1"/>
      <c r="C16" s="1">
        <f>AVERAGE(C11:C15)</f>
        <v>50</v>
      </c>
      <c r="D16" s="1">
        <f t="shared" ref="D16:E16" si="6">AVERAGE(D11:D15)</f>
        <v>2240</v>
      </c>
      <c r="E16" s="1">
        <f t="shared" si="6"/>
        <v>101</v>
      </c>
    </row>
    <row r="18" spans="1:5" x14ac:dyDescent="0.25">
      <c r="B18" t="s">
        <v>2</v>
      </c>
      <c r="C18" t="s">
        <v>0</v>
      </c>
      <c r="D18" t="s">
        <v>4</v>
      </c>
      <c r="E18" t="s">
        <v>1</v>
      </c>
    </row>
    <row r="19" spans="1:5" x14ac:dyDescent="0.25">
      <c r="B19">
        <v>1</v>
      </c>
      <c r="C19">
        <v>100</v>
      </c>
      <c r="D19">
        <v>1900</v>
      </c>
      <c r="E19">
        <v>201</v>
      </c>
    </row>
    <row r="20" spans="1:5" x14ac:dyDescent="0.25">
      <c r="B20">
        <v>2</v>
      </c>
      <c r="C20">
        <f>C19</f>
        <v>100</v>
      </c>
      <c r="D20">
        <v>1800</v>
      </c>
      <c r="E20">
        <f>E19</f>
        <v>201</v>
      </c>
    </row>
    <row r="21" spans="1:5" x14ac:dyDescent="0.25">
      <c r="B21">
        <v>3</v>
      </c>
      <c r="C21">
        <f t="shared" ref="C21:C23" si="7">C20</f>
        <v>100</v>
      </c>
      <c r="D21">
        <v>3200</v>
      </c>
      <c r="E21">
        <f t="shared" ref="E21:E23" si="8">E20</f>
        <v>201</v>
      </c>
    </row>
    <row r="22" spans="1:5" x14ac:dyDescent="0.25">
      <c r="B22">
        <v>4</v>
      </c>
      <c r="C22">
        <f t="shared" si="7"/>
        <v>100</v>
      </c>
      <c r="D22">
        <v>1800</v>
      </c>
      <c r="E22">
        <f t="shared" si="8"/>
        <v>201</v>
      </c>
    </row>
    <row r="23" spans="1:5" x14ac:dyDescent="0.25">
      <c r="B23">
        <v>5</v>
      </c>
      <c r="C23">
        <f t="shared" si="7"/>
        <v>100</v>
      </c>
      <c r="D23">
        <v>14000</v>
      </c>
      <c r="E23">
        <f t="shared" si="8"/>
        <v>201</v>
      </c>
    </row>
    <row r="24" spans="1:5" x14ac:dyDescent="0.25">
      <c r="A24" s="1" t="s">
        <v>3</v>
      </c>
      <c r="B24" s="1"/>
      <c r="C24" s="1">
        <f>AVERAGE(C19:C23)</f>
        <v>100</v>
      </c>
      <c r="D24" s="1">
        <f t="shared" ref="D24:E24" si="9">AVERAGE(D19:D23)</f>
        <v>4540</v>
      </c>
      <c r="E24" s="1">
        <f t="shared" si="9"/>
        <v>201</v>
      </c>
    </row>
    <row r="26" spans="1:5" x14ac:dyDescent="0.25">
      <c r="B26" t="s">
        <v>2</v>
      </c>
      <c r="C26" t="s">
        <v>0</v>
      </c>
      <c r="D26" t="s">
        <v>4</v>
      </c>
      <c r="E26" t="s">
        <v>1</v>
      </c>
    </row>
    <row r="27" spans="1:5" x14ac:dyDescent="0.25">
      <c r="B27">
        <v>1</v>
      </c>
      <c r="C27">
        <v>500</v>
      </c>
      <c r="D27">
        <v>22100</v>
      </c>
      <c r="E27">
        <v>1001</v>
      </c>
    </row>
    <row r="28" spans="1:5" x14ac:dyDescent="0.25">
      <c r="B28">
        <v>2</v>
      </c>
      <c r="C28">
        <f>C27</f>
        <v>500</v>
      </c>
      <c r="D28">
        <v>9200</v>
      </c>
      <c r="E28">
        <f>E27</f>
        <v>1001</v>
      </c>
    </row>
    <row r="29" spans="1:5" x14ac:dyDescent="0.25">
      <c r="B29">
        <v>3</v>
      </c>
      <c r="C29">
        <f t="shared" ref="C29:C31" si="10">C28</f>
        <v>500</v>
      </c>
      <c r="D29">
        <v>10000</v>
      </c>
      <c r="E29">
        <f t="shared" ref="E29:E31" si="11">E28</f>
        <v>1001</v>
      </c>
    </row>
    <row r="30" spans="1:5" x14ac:dyDescent="0.25">
      <c r="B30">
        <v>4</v>
      </c>
      <c r="C30">
        <f t="shared" si="10"/>
        <v>500</v>
      </c>
      <c r="D30">
        <v>9400</v>
      </c>
      <c r="E30">
        <f t="shared" si="11"/>
        <v>1001</v>
      </c>
    </row>
    <row r="31" spans="1:5" x14ac:dyDescent="0.25">
      <c r="B31">
        <v>5</v>
      </c>
      <c r="C31">
        <f t="shared" si="10"/>
        <v>500</v>
      </c>
      <c r="D31">
        <v>27000</v>
      </c>
      <c r="E31">
        <f t="shared" si="11"/>
        <v>1001</v>
      </c>
    </row>
    <row r="32" spans="1:5" x14ac:dyDescent="0.25">
      <c r="A32" s="1" t="s">
        <v>3</v>
      </c>
      <c r="B32" s="1"/>
      <c r="C32" s="1">
        <f>AVERAGE(C27:C31)</f>
        <v>500</v>
      </c>
      <c r="D32" s="1">
        <f t="shared" ref="D32:E32" si="12">AVERAGE(D27:D31)</f>
        <v>15540</v>
      </c>
      <c r="E32" s="1">
        <f t="shared" si="12"/>
        <v>1001</v>
      </c>
    </row>
    <row r="34" spans="1:5" x14ac:dyDescent="0.25">
      <c r="B34" t="s">
        <v>2</v>
      </c>
      <c r="C34" t="s">
        <v>0</v>
      </c>
      <c r="D34" t="s">
        <v>4</v>
      </c>
      <c r="E34" t="s">
        <v>1</v>
      </c>
    </row>
    <row r="35" spans="1:5" x14ac:dyDescent="0.25">
      <c r="B35">
        <v>1</v>
      </c>
      <c r="C35">
        <v>1000</v>
      </c>
      <c r="D35">
        <v>16600</v>
      </c>
      <c r="E35">
        <v>2001</v>
      </c>
    </row>
    <row r="36" spans="1:5" x14ac:dyDescent="0.25">
      <c r="B36">
        <v>2</v>
      </c>
      <c r="C36">
        <f>C35</f>
        <v>1000</v>
      </c>
      <c r="D36">
        <v>42700</v>
      </c>
      <c r="E36">
        <f>E35</f>
        <v>2001</v>
      </c>
    </row>
    <row r="37" spans="1:5" x14ac:dyDescent="0.25">
      <c r="B37">
        <v>3</v>
      </c>
      <c r="C37">
        <f t="shared" ref="C37:C39" si="13">C36</f>
        <v>1000</v>
      </c>
      <c r="D37">
        <v>16800</v>
      </c>
      <c r="E37">
        <f t="shared" ref="E37:E39" si="14">E36</f>
        <v>2001</v>
      </c>
    </row>
    <row r="38" spans="1:5" x14ac:dyDescent="0.25">
      <c r="B38">
        <v>4</v>
      </c>
      <c r="C38">
        <f t="shared" si="13"/>
        <v>1000</v>
      </c>
      <c r="D38">
        <v>46100</v>
      </c>
      <c r="E38">
        <f t="shared" si="14"/>
        <v>2001</v>
      </c>
    </row>
    <row r="39" spans="1:5" x14ac:dyDescent="0.25">
      <c r="B39">
        <v>5</v>
      </c>
      <c r="C39">
        <f t="shared" si="13"/>
        <v>1000</v>
      </c>
      <c r="D39">
        <v>43300</v>
      </c>
      <c r="E39">
        <f t="shared" si="14"/>
        <v>2001</v>
      </c>
    </row>
    <row r="40" spans="1:5" x14ac:dyDescent="0.25">
      <c r="A40" s="1" t="s">
        <v>3</v>
      </c>
      <c r="B40" s="1"/>
      <c r="C40" s="1">
        <f>AVERAGE(C35:C39)</f>
        <v>1000</v>
      </c>
      <c r="D40" s="1">
        <f t="shared" ref="D40:E40" si="15">AVERAGE(D35:D39)</f>
        <v>33100</v>
      </c>
      <c r="E40" s="1">
        <f t="shared" si="15"/>
        <v>2001</v>
      </c>
    </row>
    <row r="42" spans="1:5" x14ac:dyDescent="0.25">
      <c r="B42" t="s">
        <v>2</v>
      </c>
      <c r="C42" t="s">
        <v>0</v>
      </c>
      <c r="D42" t="s">
        <v>4</v>
      </c>
      <c r="E42" t="s">
        <v>1</v>
      </c>
    </row>
    <row r="43" spans="1:5" x14ac:dyDescent="0.25">
      <c r="B43">
        <v>1</v>
      </c>
      <c r="C43">
        <v>5000</v>
      </c>
      <c r="D43">
        <v>83700</v>
      </c>
      <c r="E43">
        <v>10001</v>
      </c>
    </row>
    <row r="44" spans="1:5" x14ac:dyDescent="0.25">
      <c r="B44">
        <v>2</v>
      </c>
      <c r="C44">
        <f>C43</f>
        <v>5000</v>
      </c>
      <c r="D44">
        <v>206500</v>
      </c>
      <c r="E44">
        <f>E43</f>
        <v>10001</v>
      </c>
    </row>
    <row r="45" spans="1:5" x14ac:dyDescent="0.25">
      <c r="B45">
        <v>3</v>
      </c>
      <c r="C45">
        <f t="shared" ref="C45:C47" si="16">C44</f>
        <v>5000</v>
      </c>
      <c r="D45">
        <v>74300</v>
      </c>
      <c r="E45">
        <f t="shared" ref="E45:E47" si="17">E44</f>
        <v>10001</v>
      </c>
    </row>
    <row r="46" spans="1:5" x14ac:dyDescent="0.25">
      <c r="B46">
        <v>4</v>
      </c>
      <c r="C46">
        <f t="shared" si="16"/>
        <v>5000</v>
      </c>
      <c r="D46">
        <v>77000</v>
      </c>
      <c r="E46">
        <f t="shared" si="17"/>
        <v>10001</v>
      </c>
    </row>
    <row r="47" spans="1:5" x14ac:dyDescent="0.25">
      <c r="B47">
        <v>5</v>
      </c>
      <c r="C47">
        <f t="shared" si="16"/>
        <v>5000</v>
      </c>
      <c r="D47">
        <v>102800</v>
      </c>
      <c r="E47">
        <f t="shared" si="17"/>
        <v>10001</v>
      </c>
    </row>
    <row r="48" spans="1:5" x14ac:dyDescent="0.25">
      <c r="A48" s="1" t="s">
        <v>3</v>
      </c>
      <c r="B48" s="1"/>
      <c r="C48" s="1">
        <f>AVERAGE(C43:C47)</f>
        <v>5000</v>
      </c>
      <c r="D48" s="1">
        <f t="shared" ref="D48:E48" si="18">AVERAGE(D43:D47)</f>
        <v>108860</v>
      </c>
      <c r="E48" s="1">
        <f t="shared" si="18"/>
        <v>10001</v>
      </c>
    </row>
    <row r="50" spans="1:5" x14ac:dyDescent="0.25">
      <c r="B50" t="s">
        <v>2</v>
      </c>
      <c r="C50" t="s">
        <v>0</v>
      </c>
      <c r="D50" t="s">
        <v>4</v>
      </c>
      <c r="E50" t="s">
        <v>1</v>
      </c>
    </row>
    <row r="51" spans="1:5" x14ac:dyDescent="0.25">
      <c r="B51">
        <v>1</v>
      </c>
      <c r="C51">
        <v>10000</v>
      </c>
      <c r="D51">
        <v>150900</v>
      </c>
      <c r="E51">
        <v>20001</v>
      </c>
    </row>
    <row r="52" spans="1:5" x14ac:dyDescent="0.25">
      <c r="B52">
        <v>2</v>
      </c>
      <c r="C52">
        <f>C51</f>
        <v>10000</v>
      </c>
      <c r="D52">
        <v>144900</v>
      </c>
      <c r="E52">
        <f>E51</f>
        <v>20001</v>
      </c>
    </row>
    <row r="53" spans="1:5" x14ac:dyDescent="0.25">
      <c r="B53">
        <v>3</v>
      </c>
      <c r="C53">
        <f t="shared" ref="C53:C55" si="19">C52</f>
        <v>10000</v>
      </c>
      <c r="D53">
        <v>143000</v>
      </c>
      <c r="E53">
        <f t="shared" ref="E53:E55" si="20">E52</f>
        <v>20001</v>
      </c>
    </row>
    <row r="54" spans="1:5" x14ac:dyDescent="0.25">
      <c r="B54">
        <v>4</v>
      </c>
      <c r="C54">
        <f t="shared" si="19"/>
        <v>10000</v>
      </c>
      <c r="D54">
        <v>430200</v>
      </c>
      <c r="E54">
        <f t="shared" si="20"/>
        <v>20001</v>
      </c>
    </row>
    <row r="55" spans="1:5" x14ac:dyDescent="0.25">
      <c r="B55">
        <v>5</v>
      </c>
      <c r="C55">
        <f t="shared" si="19"/>
        <v>10000</v>
      </c>
      <c r="D55">
        <v>150200</v>
      </c>
      <c r="E55">
        <f t="shared" si="20"/>
        <v>20001</v>
      </c>
    </row>
    <row r="56" spans="1:5" x14ac:dyDescent="0.25">
      <c r="A56" s="1" t="s">
        <v>3</v>
      </c>
      <c r="B56" s="1"/>
      <c r="C56" s="1">
        <f>AVERAGE(C51:C55)</f>
        <v>10000</v>
      </c>
      <c r="D56" s="1">
        <f t="shared" ref="D56:E56" si="21">AVERAGE(D51:D55)</f>
        <v>203840</v>
      </c>
      <c r="E56" s="1">
        <f t="shared" si="21"/>
        <v>20001</v>
      </c>
    </row>
    <row r="58" spans="1:5" x14ac:dyDescent="0.25">
      <c r="B58" t="s">
        <v>2</v>
      </c>
      <c r="C58" t="s">
        <v>0</v>
      </c>
      <c r="D58" t="s">
        <v>4</v>
      </c>
      <c r="E58" t="s">
        <v>1</v>
      </c>
    </row>
    <row r="59" spans="1:5" x14ac:dyDescent="0.25">
      <c r="B59">
        <v>1</v>
      </c>
      <c r="C59">
        <v>50000</v>
      </c>
      <c r="D59">
        <v>750500</v>
      </c>
      <c r="E59">
        <v>100001</v>
      </c>
    </row>
    <row r="60" spans="1:5" x14ac:dyDescent="0.25">
      <c r="B60">
        <v>2</v>
      </c>
      <c r="C60">
        <f>C59</f>
        <v>50000</v>
      </c>
      <c r="D60">
        <v>752200</v>
      </c>
      <c r="E60">
        <f>E59</f>
        <v>100001</v>
      </c>
    </row>
    <row r="61" spans="1:5" x14ac:dyDescent="0.25">
      <c r="B61">
        <v>3</v>
      </c>
      <c r="C61">
        <f t="shared" ref="C61:C63" si="22">C60</f>
        <v>50000</v>
      </c>
      <c r="D61">
        <v>991100</v>
      </c>
      <c r="E61">
        <f t="shared" ref="E61:E63" si="23">E60</f>
        <v>100001</v>
      </c>
    </row>
    <row r="62" spans="1:5" x14ac:dyDescent="0.25">
      <c r="B62">
        <v>4</v>
      </c>
      <c r="C62">
        <f t="shared" si="22"/>
        <v>50000</v>
      </c>
      <c r="D62">
        <v>784400</v>
      </c>
      <c r="E62">
        <f t="shared" si="23"/>
        <v>100001</v>
      </c>
    </row>
    <row r="63" spans="1:5" x14ac:dyDescent="0.25">
      <c r="B63">
        <v>5</v>
      </c>
      <c r="C63">
        <f t="shared" si="22"/>
        <v>50000</v>
      </c>
      <c r="D63">
        <v>1209500</v>
      </c>
      <c r="E63">
        <f t="shared" si="23"/>
        <v>100001</v>
      </c>
    </row>
    <row r="64" spans="1:5" x14ac:dyDescent="0.25">
      <c r="A64" s="1" t="s">
        <v>3</v>
      </c>
      <c r="B64" s="1"/>
      <c r="C64" s="1">
        <f>AVERAGE(C59:C63)</f>
        <v>50000</v>
      </c>
      <c r="D64" s="1">
        <f t="shared" ref="D64:E64" si="24">AVERAGE(D59:D63)</f>
        <v>897540</v>
      </c>
      <c r="E64" s="1">
        <f t="shared" si="24"/>
        <v>100001</v>
      </c>
    </row>
    <row r="66" spans="1:5" x14ac:dyDescent="0.25">
      <c r="B66" t="s">
        <v>2</v>
      </c>
      <c r="C66" t="s">
        <v>0</v>
      </c>
      <c r="D66" t="s">
        <v>4</v>
      </c>
      <c r="E66" t="s">
        <v>1</v>
      </c>
    </row>
    <row r="67" spans="1:5" x14ac:dyDescent="0.25">
      <c r="B67">
        <v>1</v>
      </c>
      <c r="C67">
        <v>100000</v>
      </c>
      <c r="D67">
        <v>1425100</v>
      </c>
      <c r="E67">
        <v>200001</v>
      </c>
    </row>
    <row r="68" spans="1:5" x14ac:dyDescent="0.25">
      <c r="B68">
        <v>2</v>
      </c>
      <c r="C68">
        <f>C67</f>
        <v>100000</v>
      </c>
      <c r="D68">
        <v>3864500</v>
      </c>
      <c r="E68">
        <f>E67</f>
        <v>200001</v>
      </c>
    </row>
    <row r="69" spans="1:5" x14ac:dyDescent="0.25">
      <c r="B69">
        <v>3</v>
      </c>
      <c r="C69">
        <f t="shared" ref="C69:C71" si="25">C68</f>
        <v>100000</v>
      </c>
      <c r="D69">
        <v>1320822</v>
      </c>
      <c r="E69">
        <f t="shared" ref="E69:E71" si="26">E68</f>
        <v>200001</v>
      </c>
    </row>
    <row r="70" spans="1:5" x14ac:dyDescent="0.25">
      <c r="B70">
        <v>4</v>
      </c>
      <c r="C70">
        <f t="shared" si="25"/>
        <v>100000</v>
      </c>
      <c r="D70">
        <v>1356300</v>
      </c>
      <c r="E70">
        <f t="shared" si="26"/>
        <v>200001</v>
      </c>
    </row>
    <row r="71" spans="1:5" x14ac:dyDescent="0.25">
      <c r="B71">
        <v>5</v>
      </c>
      <c r="C71">
        <f t="shared" si="25"/>
        <v>100000</v>
      </c>
      <c r="D71">
        <v>2558500</v>
      </c>
      <c r="E71">
        <f t="shared" si="26"/>
        <v>200001</v>
      </c>
    </row>
    <row r="72" spans="1:5" x14ac:dyDescent="0.25">
      <c r="A72" s="1" t="s">
        <v>3</v>
      </c>
      <c r="B72" s="1"/>
      <c r="C72" s="1">
        <f>AVERAGE(C67:C71)</f>
        <v>100000</v>
      </c>
      <c r="D72" s="2">
        <f t="shared" ref="D72:E72" si="27">AVERAGE(D67:D71)</f>
        <v>2105044.4</v>
      </c>
      <c r="E72" s="1">
        <f t="shared" si="27"/>
        <v>200001</v>
      </c>
    </row>
    <row r="74" spans="1:5" x14ac:dyDescent="0.25">
      <c r="B74" t="s">
        <v>2</v>
      </c>
      <c r="C74" t="s">
        <v>0</v>
      </c>
      <c r="D74" t="s">
        <v>4</v>
      </c>
      <c r="E74" t="s">
        <v>1</v>
      </c>
    </row>
    <row r="75" spans="1:5" x14ac:dyDescent="0.25">
      <c r="B75">
        <v>1</v>
      </c>
      <c r="C75">
        <v>500000</v>
      </c>
      <c r="D75">
        <v>6221300</v>
      </c>
      <c r="E75">
        <v>1000001</v>
      </c>
    </row>
    <row r="76" spans="1:5" x14ac:dyDescent="0.25">
      <c r="B76">
        <v>2</v>
      </c>
      <c r="C76">
        <f>C75</f>
        <v>500000</v>
      </c>
      <c r="D76">
        <v>3755000</v>
      </c>
      <c r="E76">
        <f>E75</f>
        <v>1000001</v>
      </c>
    </row>
    <row r="77" spans="1:5" x14ac:dyDescent="0.25">
      <c r="B77">
        <v>3</v>
      </c>
      <c r="C77">
        <f t="shared" ref="C77:C79" si="28">C76</f>
        <v>500000</v>
      </c>
      <c r="D77">
        <v>6309900</v>
      </c>
      <c r="E77">
        <f t="shared" ref="E77:E79" si="29">E76</f>
        <v>1000001</v>
      </c>
    </row>
    <row r="78" spans="1:5" x14ac:dyDescent="0.25">
      <c r="B78">
        <v>4</v>
      </c>
      <c r="C78">
        <f t="shared" si="28"/>
        <v>500000</v>
      </c>
      <c r="D78">
        <v>4084600</v>
      </c>
      <c r="E78">
        <f t="shared" si="29"/>
        <v>1000001</v>
      </c>
    </row>
    <row r="79" spans="1:5" x14ac:dyDescent="0.25">
      <c r="B79">
        <v>5</v>
      </c>
      <c r="C79">
        <f t="shared" si="28"/>
        <v>500000</v>
      </c>
      <c r="D79">
        <v>5192700</v>
      </c>
      <c r="E79">
        <f t="shared" si="29"/>
        <v>1000001</v>
      </c>
    </row>
    <row r="80" spans="1:5" x14ac:dyDescent="0.25">
      <c r="A80" s="1" t="s">
        <v>3</v>
      </c>
      <c r="B80" s="1"/>
      <c r="C80" s="1">
        <f>AVERAGE(C75:C79)</f>
        <v>500000</v>
      </c>
      <c r="D80" s="1">
        <f t="shared" ref="D80:E80" si="30">AVERAGE(D75:D79)</f>
        <v>5112700</v>
      </c>
      <c r="E80" s="1">
        <f t="shared" si="30"/>
        <v>1000001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0"/>
  <sheetViews>
    <sheetView tabSelected="1" workbookViewId="0">
      <selection activeCell="D76" sqref="D76"/>
    </sheetView>
  </sheetViews>
  <sheetFormatPr defaultRowHeight="15" x14ac:dyDescent="0.25"/>
  <cols>
    <col min="3" max="3" width="15.28515625" bestFit="1" customWidth="1"/>
    <col min="4" max="4" width="21.42578125" bestFit="1" customWidth="1"/>
    <col min="5" max="5" width="36" bestFit="1" customWidth="1"/>
    <col min="6" max="6" width="45.5703125" bestFit="1" customWidth="1"/>
    <col min="8" max="8" width="14.140625" bestFit="1" customWidth="1"/>
    <col min="9" max="9" width="12" bestFit="1" customWidth="1"/>
  </cols>
  <sheetData>
    <row r="2" spans="1:11" x14ac:dyDescent="0.25">
      <c r="B2" t="s">
        <v>2</v>
      </c>
      <c r="C2" t="s">
        <v>8</v>
      </c>
      <c r="D2" t="s">
        <v>23</v>
      </c>
      <c r="E2" t="s">
        <v>4</v>
      </c>
      <c r="F2" t="s">
        <v>1</v>
      </c>
      <c r="H2" t="s">
        <v>21</v>
      </c>
      <c r="I2" t="s">
        <v>19</v>
      </c>
      <c r="J2" t="s">
        <v>6</v>
      </c>
      <c r="K2" t="s">
        <v>7</v>
      </c>
    </row>
    <row r="3" spans="1:11" x14ac:dyDescent="0.25">
      <c r="B3">
        <v>1</v>
      </c>
      <c r="C3" t="s">
        <v>9</v>
      </c>
      <c r="D3">
        <f>I3</f>
        <v>100</v>
      </c>
      <c r="E3">
        <v>2000</v>
      </c>
      <c r="F3">
        <v>222</v>
      </c>
      <c r="H3" t="s">
        <v>9</v>
      </c>
      <c r="I3">
        <v>100</v>
      </c>
      <c r="J3">
        <f>E8</f>
        <v>2100</v>
      </c>
      <c r="K3">
        <f>F8</f>
        <v>222</v>
      </c>
    </row>
    <row r="4" spans="1:11" x14ac:dyDescent="0.25">
      <c r="B4">
        <v>2</v>
      </c>
      <c r="C4" t="str">
        <f>C3</f>
        <v>10x10</v>
      </c>
      <c r="D4">
        <f>D3</f>
        <v>100</v>
      </c>
      <c r="E4">
        <v>2200</v>
      </c>
      <c r="F4">
        <f>F3</f>
        <v>222</v>
      </c>
      <c r="H4" t="s">
        <v>10</v>
      </c>
      <c r="I4">
        <f>50*75</f>
        <v>3750</v>
      </c>
      <c r="J4">
        <f>E16</f>
        <v>47360</v>
      </c>
      <c r="K4">
        <f>F16</f>
        <v>7602</v>
      </c>
    </row>
    <row r="5" spans="1:11" x14ac:dyDescent="0.25">
      <c r="B5">
        <v>3</v>
      </c>
      <c r="C5" t="str">
        <f t="shared" ref="C5:D7" si="0">C4</f>
        <v>10x10</v>
      </c>
      <c r="D5">
        <f t="shared" si="0"/>
        <v>100</v>
      </c>
      <c r="E5">
        <v>2100</v>
      </c>
      <c r="F5">
        <f t="shared" ref="F5:F7" si="1">F4</f>
        <v>222</v>
      </c>
      <c r="H5" t="str">
        <f>C19</f>
        <v>10000x1</v>
      </c>
      <c r="I5">
        <f>10000</f>
        <v>10000</v>
      </c>
      <c r="J5">
        <f>E24</f>
        <v>753120</v>
      </c>
      <c r="K5">
        <f>F24</f>
        <v>4002</v>
      </c>
    </row>
    <row r="6" spans="1:11" x14ac:dyDescent="0.25">
      <c r="B6">
        <v>4</v>
      </c>
      <c r="C6" t="str">
        <f t="shared" si="0"/>
        <v>10x10</v>
      </c>
      <c r="D6">
        <f t="shared" si="0"/>
        <v>100</v>
      </c>
      <c r="E6">
        <v>2300</v>
      </c>
      <c r="F6">
        <f t="shared" si="1"/>
        <v>222</v>
      </c>
      <c r="H6" t="str">
        <f>C27</f>
        <v>100x300</v>
      </c>
      <c r="I6">
        <f>100*300</f>
        <v>30000</v>
      </c>
      <c r="J6">
        <f>E32</f>
        <v>376180</v>
      </c>
      <c r="K6">
        <f>F32</f>
        <v>60202</v>
      </c>
    </row>
    <row r="7" spans="1:11" x14ac:dyDescent="0.25">
      <c r="B7">
        <v>5</v>
      </c>
      <c r="C7" t="str">
        <f t="shared" si="0"/>
        <v>10x10</v>
      </c>
      <c r="D7">
        <f t="shared" si="0"/>
        <v>100</v>
      </c>
      <c r="E7">
        <v>1900</v>
      </c>
      <c r="F7">
        <f t="shared" si="1"/>
        <v>222</v>
      </c>
      <c r="H7" t="str">
        <f>C35</f>
        <v>500x200</v>
      </c>
      <c r="I7">
        <f>500*200</f>
        <v>100000</v>
      </c>
      <c r="J7">
        <f>E40</f>
        <v>1216700</v>
      </c>
      <c r="K7">
        <f>F40</f>
        <v>201002</v>
      </c>
    </row>
    <row r="8" spans="1:11" x14ac:dyDescent="0.25">
      <c r="A8" s="1" t="s">
        <v>3</v>
      </c>
      <c r="B8" s="1"/>
      <c r="C8" s="1" t="str">
        <f>C7</f>
        <v>10x10</v>
      </c>
      <c r="D8" s="1">
        <f>D7</f>
        <v>100</v>
      </c>
      <c r="E8" s="1">
        <f t="shared" ref="E8:F8" si="2">AVERAGE(E3:E7)</f>
        <v>2100</v>
      </c>
      <c r="F8" s="1">
        <f t="shared" si="2"/>
        <v>222</v>
      </c>
      <c r="H8" t="str">
        <f>C43</f>
        <v>1000x1000</v>
      </c>
      <c r="I8">
        <f>1000*1000</f>
        <v>1000000</v>
      </c>
      <c r="J8">
        <f>E48</f>
        <v>4337800</v>
      </c>
      <c r="K8">
        <f>F48</f>
        <v>2002002</v>
      </c>
    </row>
    <row r="9" spans="1:11" x14ac:dyDescent="0.25">
      <c r="H9" t="str">
        <f>C51</f>
        <v>5000x7000</v>
      </c>
      <c r="I9">
        <f>5000*7000</f>
        <v>35000000</v>
      </c>
      <c r="J9">
        <f>E56</f>
        <v>38362860</v>
      </c>
      <c r="K9">
        <f>F56</f>
        <v>70010002</v>
      </c>
    </row>
    <row r="10" spans="1:11" x14ac:dyDescent="0.25">
      <c r="B10" t="s">
        <v>2</v>
      </c>
      <c r="C10" t="s">
        <v>8</v>
      </c>
      <c r="D10" t="s">
        <v>23</v>
      </c>
      <c r="E10" t="s">
        <v>4</v>
      </c>
      <c r="F10" t="s">
        <v>1</v>
      </c>
      <c r="H10" t="str">
        <f>C59</f>
        <v>500000x1000</v>
      </c>
      <c r="I10">
        <f>500000*1000</f>
        <v>500000000</v>
      </c>
      <c r="J10">
        <f>E64</f>
        <v>493563080</v>
      </c>
      <c r="K10">
        <f>F64</f>
        <v>1001000002</v>
      </c>
    </row>
    <row r="11" spans="1:11" x14ac:dyDescent="0.25">
      <c r="B11">
        <v>1</v>
      </c>
      <c r="C11" t="s">
        <v>10</v>
      </c>
      <c r="D11">
        <f>I4</f>
        <v>3750</v>
      </c>
      <c r="E11">
        <v>48000</v>
      </c>
      <c r="F11">
        <v>101</v>
      </c>
      <c r="H11" t="str">
        <f>C67</f>
        <v>50000x25000</v>
      </c>
      <c r="I11">
        <f>50000*25000</f>
        <v>1250000000</v>
      </c>
      <c r="J11" t="s">
        <v>22</v>
      </c>
      <c r="K11" t="s">
        <v>22</v>
      </c>
    </row>
    <row r="12" spans="1:11" x14ac:dyDescent="0.25">
      <c r="B12">
        <v>2</v>
      </c>
      <c r="C12" t="str">
        <f t="shared" ref="C12:D16" si="3">C11</f>
        <v>50x75</v>
      </c>
      <c r="D12">
        <f t="shared" si="3"/>
        <v>3750</v>
      </c>
      <c r="E12">
        <v>48100</v>
      </c>
      <c r="F12">
        <f>F11</f>
        <v>101</v>
      </c>
      <c r="H12" t="s">
        <v>17</v>
      </c>
      <c r="I12">
        <f>100000*100000</f>
        <v>10000000000</v>
      </c>
      <c r="J12" t="s">
        <v>22</v>
      </c>
      <c r="K12" t="s">
        <v>22</v>
      </c>
    </row>
    <row r="13" spans="1:11" x14ac:dyDescent="0.25">
      <c r="B13">
        <v>3</v>
      </c>
      <c r="C13" t="str">
        <f t="shared" si="3"/>
        <v>50x75</v>
      </c>
      <c r="D13">
        <f t="shared" si="3"/>
        <v>3750</v>
      </c>
      <c r="E13">
        <v>46600</v>
      </c>
      <c r="F13">
        <f t="shared" ref="F13:F15" si="4">F12</f>
        <v>101</v>
      </c>
    </row>
    <row r="14" spans="1:11" x14ac:dyDescent="0.25">
      <c r="B14">
        <v>4</v>
      </c>
      <c r="C14" t="str">
        <f t="shared" si="3"/>
        <v>50x75</v>
      </c>
      <c r="D14">
        <f t="shared" si="3"/>
        <v>3750</v>
      </c>
      <c r="E14">
        <v>46500</v>
      </c>
      <c r="F14">
        <f t="shared" si="4"/>
        <v>101</v>
      </c>
    </row>
    <row r="15" spans="1:11" x14ac:dyDescent="0.25">
      <c r="B15">
        <v>5</v>
      </c>
      <c r="C15" t="str">
        <f t="shared" si="3"/>
        <v>50x75</v>
      </c>
      <c r="D15">
        <f t="shared" si="3"/>
        <v>3750</v>
      </c>
      <c r="E15">
        <v>47600</v>
      </c>
      <c r="F15">
        <f t="shared" si="4"/>
        <v>101</v>
      </c>
    </row>
    <row r="16" spans="1:11" x14ac:dyDescent="0.25">
      <c r="A16" s="1" t="s">
        <v>3</v>
      </c>
      <c r="B16" s="1"/>
      <c r="C16" s="1" t="str">
        <f t="shared" si="3"/>
        <v>50x75</v>
      </c>
      <c r="D16" s="1">
        <f t="shared" si="3"/>
        <v>3750</v>
      </c>
      <c r="E16" s="1">
        <f t="shared" ref="E16" si="5">AVERAGE(E11:E15)</f>
        <v>47360</v>
      </c>
      <c r="F16" s="1">
        <v>7602</v>
      </c>
    </row>
    <row r="18" spans="1:6" x14ac:dyDescent="0.25">
      <c r="B18" t="s">
        <v>2</v>
      </c>
      <c r="C18" t="s">
        <v>8</v>
      </c>
      <c r="D18" t="s">
        <v>23</v>
      </c>
      <c r="E18" t="s">
        <v>4</v>
      </c>
      <c r="F18" t="s">
        <v>1</v>
      </c>
    </row>
    <row r="19" spans="1:6" x14ac:dyDescent="0.25">
      <c r="B19">
        <v>1</v>
      </c>
      <c r="C19" t="s">
        <v>15</v>
      </c>
      <c r="D19">
        <f>I5</f>
        <v>10000</v>
      </c>
      <c r="E19">
        <v>245400</v>
      </c>
      <c r="F19">
        <v>4002</v>
      </c>
    </row>
    <row r="20" spans="1:6" x14ac:dyDescent="0.25">
      <c r="B20">
        <v>2</v>
      </c>
      <c r="C20" t="str">
        <f>C19</f>
        <v>10000x1</v>
      </c>
      <c r="D20">
        <f t="shared" ref="D20:D51" si="6">D19</f>
        <v>10000</v>
      </c>
      <c r="E20">
        <v>412400</v>
      </c>
      <c r="F20">
        <f>F19</f>
        <v>4002</v>
      </c>
    </row>
    <row r="21" spans="1:6" x14ac:dyDescent="0.25">
      <c r="B21">
        <v>3</v>
      </c>
      <c r="C21" t="str">
        <f>C20</f>
        <v>10000x1</v>
      </c>
      <c r="D21">
        <f t="shared" ref="D21" si="7">D20</f>
        <v>10000</v>
      </c>
      <c r="E21">
        <v>899700</v>
      </c>
      <c r="F21">
        <f>F20</f>
        <v>4002</v>
      </c>
    </row>
    <row r="22" spans="1:6" x14ac:dyDescent="0.25">
      <c r="B22">
        <v>4</v>
      </c>
      <c r="C22" t="str">
        <f>C21</f>
        <v>10000x1</v>
      </c>
      <c r="D22">
        <f t="shared" ref="D22" si="8">D21</f>
        <v>10000</v>
      </c>
      <c r="E22">
        <v>998500</v>
      </c>
      <c r="F22">
        <f>F21</f>
        <v>4002</v>
      </c>
    </row>
    <row r="23" spans="1:6" x14ac:dyDescent="0.25">
      <c r="B23">
        <v>5</v>
      </c>
      <c r="C23" t="str">
        <f>C22</f>
        <v>10000x1</v>
      </c>
      <c r="D23">
        <f t="shared" ref="D23:D24" si="9">D22</f>
        <v>10000</v>
      </c>
      <c r="E23">
        <v>1209600</v>
      </c>
      <c r="F23">
        <f>F22</f>
        <v>4002</v>
      </c>
    </row>
    <row r="24" spans="1:6" x14ac:dyDescent="0.25">
      <c r="A24" s="1" t="s">
        <v>3</v>
      </c>
      <c r="B24" s="1"/>
      <c r="C24" s="1" t="str">
        <f>C23</f>
        <v>10000x1</v>
      </c>
      <c r="D24" s="1">
        <f t="shared" si="9"/>
        <v>10000</v>
      </c>
      <c r="E24" s="1">
        <f>AVERAGE(E19:E23)</f>
        <v>753120</v>
      </c>
      <c r="F24" s="1">
        <f>AVERAGE(F19:F23)</f>
        <v>4002</v>
      </c>
    </row>
    <row r="26" spans="1:6" x14ac:dyDescent="0.25">
      <c r="B26" t="s">
        <v>2</v>
      </c>
      <c r="C26" t="s">
        <v>8</v>
      </c>
      <c r="D26" t="s">
        <v>23</v>
      </c>
      <c r="E26" t="s">
        <v>4</v>
      </c>
      <c r="F26" t="s">
        <v>1</v>
      </c>
    </row>
    <row r="27" spans="1:6" x14ac:dyDescent="0.25">
      <c r="B27">
        <v>1</v>
      </c>
      <c r="C27" t="s">
        <v>11</v>
      </c>
      <c r="D27">
        <f>I6</f>
        <v>30000</v>
      </c>
      <c r="E27">
        <v>357200</v>
      </c>
      <c r="F27">
        <v>60202</v>
      </c>
    </row>
    <row r="28" spans="1:6" x14ac:dyDescent="0.25">
      <c r="B28">
        <v>2</v>
      </c>
      <c r="C28" t="str">
        <f t="shared" ref="C28:D28" si="10">C27</f>
        <v>100x300</v>
      </c>
      <c r="D28">
        <f t="shared" si="10"/>
        <v>30000</v>
      </c>
      <c r="E28">
        <v>412500</v>
      </c>
      <c r="F28">
        <f>F27</f>
        <v>60202</v>
      </c>
    </row>
    <row r="29" spans="1:6" x14ac:dyDescent="0.25">
      <c r="B29">
        <v>3</v>
      </c>
      <c r="C29" t="str">
        <f>C28</f>
        <v>100x300</v>
      </c>
      <c r="D29">
        <f t="shared" ref="D29" si="11">D28</f>
        <v>30000</v>
      </c>
      <c r="E29">
        <v>385000</v>
      </c>
      <c r="F29">
        <f t="shared" ref="F29:F31" si="12">F28</f>
        <v>60202</v>
      </c>
    </row>
    <row r="30" spans="1:6" x14ac:dyDescent="0.25">
      <c r="B30">
        <v>4</v>
      </c>
      <c r="C30" t="str">
        <f>C29</f>
        <v>100x300</v>
      </c>
      <c r="D30">
        <f t="shared" ref="D30" si="13">D29</f>
        <v>30000</v>
      </c>
      <c r="E30">
        <v>363200</v>
      </c>
      <c r="F30">
        <f t="shared" si="12"/>
        <v>60202</v>
      </c>
    </row>
    <row r="31" spans="1:6" x14ac:dyDescent="0.25">
      <c r="B31">
        <v>5</v>
      </c>
      <c r="C31" t="str">
        <f>C30</f>
        <v>100x300</v>
      </c>
      <c r="D31">
        <f t="shared" ref="D31:D32" si="14">D30</f>
        <v>30000</v>
      </c>
      <c r="E31">
        <v>363000</v>
      </c>
      <c r="F31">
        <f t="shared" si="12"/>
        <v>60202</v>
      </c>
    </row>
    <row r="32" spans="1:6" x14ac:dyDescent="0.25">
      <c r="A32" s="1" t="s">
        <v>3</v>
      </c>
      <c r="B32" s="1"/>
      <c r="C32" s="1" t="str">
        <f>C31</f>
        <v>100x300</v>
      </c>
      <c r="D32" s="1">
        <f t="shared" si="14"/>
        <v>30000</v>
      </c>
      <c r="E32" s="1">
        <f t="shared" ref="E32:F32" si="15">AVERAGE(E27:E31)</f>
        <v>376180</v>
      </c>
      <c r="F32" s="1">
        <f t="shared" si="15"/>
        <v>60202</v>
      </c>
    </row>
    <row r="34" spans="1:6" x14ac:dyDescent="0.25">
      <c r="B34" t="s">
        <v>2</v>
      </c>
      <c r="C34" t="s">
        <v>8</v>
      </c>
      <c r="D34" t="s">
        <v>23</v>
      </c>
      <c r="E34" t="s">
        <v>4</v>
      </c>
      <c r="F34" t="s">
        <v>1</v>
      </c>
    </row>
    <row r="35" spans="1:6" x14ac:dyDescent="0.25">
      <c r="B35">
        <v>1</v>
      </c>
      <c r="C35" t="s">
        <v>12</v>
      </c>
      <c r="D35">
        <f>I7</f>
        <v>100000</v>
      </c>
      <c r="E35">
        <v>1307200</v>
      </c>
      <c r="F35">
        <v>201002</v>
      </c>
    </row>
    <row r="36" spans="1:6" x14ac:dyDescent="0.25">
      <c r="B36">
        <v>2</v>
      </c>
      <c r="C36" t="str">
        <f t="shared" ref="C36:D36" si="16">C35</f>
        <v>500x200</v>
      </c>
      <c r="D36">
        <f t="shared" si="16"/>
        <v>100000</v>
      </c>
      <c r="E36">
        <v>1187200</v>
      </c>
      <c r="F36">
        <f>F35</f>
        <v>201002</v>
      </c>
    </row>
    <row r="37" spans="1:6" x14ac:dyDescent="0.25">
      <c r="B37">
        <v>3</v>
      </c>
      <c r="C37" t="str">
        <f>C36</f>
        <v>500x200</v>
      </c>
      <c r="D37">
        <f t="shared" ref="D37" si="17">D36</f>
        <v>100000</v>
      </c>
      <c r="E37">
        <v>1144600</v>
      </c>
      <c r="F37">
        <f t="shared" ref="F37:F39" si="18">F36</f>
        <v>201002</v>
      </c>
    </row>
    <row r="38" spans="1:6" x14ac:dyDescent="0.25">
      <c r="B38">
        <v>4</v>
      </c>
      <c r="C38" t="str">
        <f>C37</f>
        <v>500x200</v>
      </c>
      <c r="D38">
        <f t="shared" ref="D38" si="19">D37</f>
        <v>100000</v>
      </c>
      <c r="E38">
        <v>1362900</v>
      </c>
      <c r="F38">
        <f t="shared" si="18"/>
        <v>201002</v>
      </c>
    </row>
    <row r="39" spans="1:6" x14ac:dyDescent="0.25">
      <c r="B39">
        <v>5</v>
      </c>
      <c r="C39" t="str">
        <f>C38</f>
        <v>500x200</v>
      </c>
      <c r="D39">
        <f t="shared" ref="D39:D40" si="20">D38</f>
        <v>100000</v>
      </c>
      <c r="E39">
        <v>1081600</v>
      </c>
      <c r="F39">
        <f t="shared" si="18"/>
        <v>201002</v>
      </c>
    </row>
    <row r="40" spans="1:6" x14ac:dyDescent="0.25">
      <c r="A40" s="1" t="s">
        <v>3</v>
      </c>
      <c r="B40" s="1"/>
      <c r="C40" s="1" t="str">
        <f>C39</f>
        <v>500x200</v>
      </c>
      <c r="D40" s="1">
        <f t="shared" si="20"/>
        <v>100000</v>
      </c>
      <c r="E40" s="1">
        <f t="shared" ref="E40:F40" si="21">AVERAGE(E35:E39)</f>
        <v>1216700</v>
      </c>
      <c r="F40" s="1">
        <f t="shared" si="21"/>
        <v>201002</v>
      </c>
    </row>
    <row r="42" spans="1:6" x14ac:dyDescent="0.25">
      <c r="B42" t="s">
        <v>2</v>
      </c>
      <c r="C42" t="s">
        <v>8</v>
      </c>
      <c r="D42" t="s">
        <v>23</v>
      </c>
      <c r="E42" t="s">
        <v>4</v>
      </c>
      <c r="F42" t="s">
        <v>1</v>
      </c>
    </row>
    <row r="43" spans="1:6" x14ac:dyDescent="0.25">
      <c r="B43">
        <v>1</v>
      </c>
      <c r="C43" t="s">
        <v>13</v>
      </c>
      <c r="D43">
        <f>I8</f>
        <v>1000000</v>
      </c>
      <c r="E43">
        <v>3870700</v>
      </c>
      <c r="F43">
        <v>2002002</v>
      </c>
    </row>
    <row r="44" spans="1:6" x14ac:dyDescent="0.25">
      <c r="B44">
        <v>2</v>
      </c>
      <c r="C44" t="str">
        <f t="shared" ref="C44:D44" si="22">C43</f>
        <v>1000x1000</v>
      </c>
      <c r="D44">
        <f t="shared" si="22"/>
        <v>1000000</v>
      </c>
      <c r="E44">
        <v>4873700</v>
      </c>
      <c r="F44">
        <f>F43</f>
        <v>2002002</v>
      </c>
    </row>
    <row r="45" spans="1:6" x14ac:dyDescent="0.25">
      <c r="B45">
        <v>3</v>
      </c>
      <c r="C45" t="str">
        <f>C44</f>
        <v>1000x1000</v>
      </c>
      <c r="D45">
        <f t="shared" ref="D45" si="23">D44</f>
        <v>1000000</v>
      </c>
      <c r="E45">
        <v>3315500</v>
      </c>
      <c r="F45">
        <f t="shared" ref="F45:F47" si="24">F44</f>
        <v>2002002</v>
      </c>
    </row>
    <row r="46" spans="1:6" x14ac:dyDescent="0.25">
      <c r="B46">
        <v>4</v>
      </c>
      <c r="C46" t="str">
        <f>C45</f>
        <v>1000x1000</v>
      </c>
      <c r="D46">
        <f t="shared" ref="D46" si="25">D45</f>
        <v>1000000</v>
      </c>
      <c r="E46">
        <v>6262800</v>
      </c>
      <c r="F46">
        <f t="shared" si="24"/>
        <v>2002002</v>
      </c>
    </row>
    <row r="47" spans="1:6" x14ac:dyDescent="0.25">
      <c r="B47">
        <v>5</v>
      </c>
      <c r="C47" t="str">
        <f>C46</f>
        <v>1000x1000</v>
      </c>
      <c r="D47">
        <f t="shared" ref="D47:D48" si="26">D46</f>
        <v>1000000</v>
      </c>
      <c r="E47">
        <v>3366300</v>
      </c>
      <c r="F47">
        <f t="shared" si="24"/>
        <v>2002002</v>
      </c>
    </row>
    <row r="48" spans="1:6" x14ac:dyDescent="0.25">
      <c r="A48" s="1" t="s">
        <v>3</v>
      </c>
      <c r="B48" s="1"/>
      <c r="C48" s="1" t="str">
        <f>C47</f>
        <v>1000x1000</v>
      </c>
      <c r="D48" s="1">
        <f t="shared" si="26"/>
        <v>1000000</v>
      </c>
      <c r="E48" s="1">
        <f t="shared" ref="E48:F48" si="27">AVERAGE(E43:E47)</f>
        <v>4337800</v>
      </c>
      <c r="F48" s="1">
        <f t="shared" si="27"/>
        <v>2002002</v>
      </c>
    </row>
    <row r="50" spans="1:6" x14ac:dyDescent="0.25">
      <c r="B50" t="s">
        <v>2</v>
      </c>
      <c r="C50" t="s">
        <v>8</v>
      </c>
      <c r="D50" t="s">
        <v>23</v>
      </c>
      <c r="E50" t="s">
        <v>4</v>
      </c>
      <c r="F50" t="s">
        <v>1</v>
      </c>
    </row>
    <row r="51" spans="1:6" x14ac:dyDescent="0.25">
      <c r="B51">
        <v>1</v>
      </c>
      <c r="C51" t="s">
        <v>14</v>
      </c>
      <c r="D51">
        <f>I9</f>
        <v>35000000</v>
      </c>
      <c r="E51">
        <v>35925000</v>
      </c>
      <c r="F51">
        <v>70010002</v>
      </c>
    </row>
    <row r="52" spans="1:6" x14ac:dyDescent="0.25">
      <c r="B52">
        <v>2</v>
      </c>
      <c r="C52" t="str">
        <f t="shared" ref="C52:D52" si="28">C51</f>
        <v>5000x7000</v>
      </c>
      <c r="D52">
        <f t="shared" si="28"/>
        <v>35000000</v>
      </c>
      <c r="E52">
        <v>38845700</v>
      </c>
      <c r="F52">
        <f>F51</f>
        <v>70010002</v>
      </c>
    </row>
    <row r="53" spans="1:6" x14ac:dyDescent="0.25">
      <c r="B53">
        <v>3</v>
      </c>
      <c r="C53" t="str">
        <f>C52</f>
        <v>5000x7000</v>
      </c>
      <c r="D53">
        <f t="shared" ref="D53" si="29">D52</f>
        <v>35000000</v>
      </c>
      <c r="E53">
        <v>35323300</v>
      </c>
      <c r="F53">
        <f t="shared" ref="F53:F55" si="30">F52</f>
        <v>70010002</v>
      </c>
    </row>
    <row r="54" spans="1:6" x14ac:dyDescent="0.25">
      <c r="B54">
        <v>4</v>
      </c>
      <c r="C54" t="str">
        <f>C53</f>
        <v>5000x7000</v>
      </c>
      <c r="D54">
        <f t="shared" ref="D54" si="31">D53</f>
        <v>35000000</v>
      </c>
      <c r="E54">
        <v>44463400</v>
      </c>
      <c r="F54">
        <f t="shared" si="30"/>
        <v>70010002</v>
      </c>
    </row>
    <row r="55" spans="1:6" x14ac:dyDescent="0.25">
      <c r="B55">
        <v>5</v>
      </c>
      <c r="C55" t="str">
        <f>C54</f>
        <v>5000x7000</v>
      </c>
      <c r="D55">
        <f t="shared" ref="D55:D56" si="32">D54</f>
        <v>35000000</v>
      </c>
      <c r="E55">
        <v>37256900</v>
      </c>
      <c r="F55">
        <f t="shared" si="30"/>
        <v>70010002</v>
      </c>
    </row>
    <row r="56" spans="1:6" x14ac:dyDescent="0.25">
      <c r="A56" s="1" t="s">
        <v>3</v>
      </c>
      <c r="B56" s="1"/>
      <c r="C56" s="1" t="str">
        <f>C55</f>
        <v>5000x7000</v>
      </c>
      <c r="D56" s="1">
        <f t="shared" si="32"/>
        <v>35000000</v>
      </c>
      <c r="E56" s="1">
        <f t="shared" ref="E56:F56" si="33">AVERAGE(E51:E55)</f>
        <v>38362860</v>
      </c>
      <c r="F56" s="1">
        <f t="shared" si="33"/>
        <v>70010002</v>
      </c>
    </row>
    <row r="58" spans="1:6" x14ac:dyDescent="0.25">
      <c r="B58" t="s">
        <v>2</v>
      </c>
      <c r="C58" t="s">
        <v>8</v>
      </c>
      <c r="D58" t="s">
        <v>23</v>
      </c>
      <c r="E58" t="s">
        <v>4</v>
      </c>
      <c r="F58" t="s">
        <v>1</v>
      </c>
    </row>
    <row r="59" spans="1:6" x14ac:dyDescent="0.25">
      <c r="B59">
        <v>1</v>
      </c>
      <c r="C59" t="s">
        <v>18</v>
      </c>
      <c r="D59">
        <f>I10</f>
        <v>500000000</v>
      </c>
      <c r="E59">
        <v>515016700</v>
      </c>
      <c r="F59">
        <v>1001000002</v>
      </c>
    </row>
    <row r="60" spans="1:6" x14ac:dyDescent="0.25">
      <c r="B60">
        <v>2</v>
      </c>
      <c r="C60" t="str">
        <f t="shared" ref="C60:D64" si="34">C59</f>
        <v>500000x1000</v>
      </c>
      <c r="D60">
        <f t="shared" si="34"/>
        <v>500000000</v>
      </c>
      <c r="E60">
        <v>514782800</v>
      </c>
      <c r="F60">
        <f>F59</f>
        <v>1001000002</v>
      </c>
    </row>
    <row r="61" spans="1:6" x14ac:dyDescent="0.25">
      <c r="B61">
        <v>3</v>
      </c>
      <c r="C61" t="str">
        <f t="shared" si="34"/>
        <v>500000x1000</v>
      </c>
      <c r="D61">
        <f t="shared" si="34"/>
        <v>500000000</v>
      </c>
      <c r="E61">
        <v>474759500</v>
      </c>
      <c r="F61">
        <f t="shared" ref="F61:F63" si="35">F60</f>
        <v>1001000002</v>
      </c>
    </row>
    <row r="62" spans="1:6" x14ac:dyDescent="0.25">
      <c r="B62">
        <v>4</v>
      </c>
      <c r="C62" t="str">
        <f t="shared" si="34"/>
        <v>500000x1000</v>
      </c>
      <c r="D62">
        <f t="shared" si="34"/>
        <v>500000000</v>
      </c>
      <c r="E62">
        <v>480032100</v>
      </c>
      <c r="F62">
        <f t="shared" si="35"/>
        <v>1001000002</v>
      </c>
    </row>
    <row r="63" spans="1:6" x14ac:dyDescent="0.25">
      <c r="B63">
        <v>5</v>
      </c>
      <c r="C63" t="str">
        <f t="shared" si="34"/>
        <v>500000x1000</v>
      </c>
      <c r="D63">
        <f t="shared" si="34"/>
        <v>500000000</v>
      </c>
      <c r="E63">
        <v>483224300</v>
      </c>
      <c r="F63">
        <f t="shared" si="35"/>
        <v>1001000002</v>
      </c>
    </row>
    <row r="64" spans="1:6" x14ac:dyDescent="0.25">
      <c r="A64" s="1" t="s">
        <v>3</v>
      </c>
      <c r="B64" s="1"/>
      <c r="C64" s="1" t="str">
        <f t="shared" si="34"/>
        <v>500000x1000</v>
      </c>
      <c r="D64" s="1">
        <f t="shared" si="34"/>
        <v>500000000</v>
      </c>
      <c r="E64" s="1">
        <f t="shared" ref="E64:F64" si="36">AVERAGE(E59:E63)</f>
        <v>493563080</v>
      </c>
      <c r="F64" s="1">
        <f t="shared" si="36"/>
        <v>1001000002</v>
      </c>
    </row>
    <row r="66" spans="1:6" x14ac:dyDescent="0.25">
      <c r="B66" t="s">
        <v>2</v>
      </c>
      <c r="C66" t="s">
        <v>8</v>
      </c>
      <c r="D66" t="s">
        <v>23</v>
      </c>
      <c r="E66" t="s">
        <v>4</v>
      </c>
      <c r="F66" t="s">
        <v>1</v>
      </c>
    </row>
    <row r="67" spans="1:6" x14ac:dyDescent="0.25">
      <c r="B67">
        <v>1</v>
      </c>
      <c r="C67" t="s">
        <v>16</v>
      </c>
      <c r="D67">
        <f>I11</f>
        <v>1250000000</v>
      </c>
      <c r="E67" t="s">
        <v>22</v>
      </c>
      <c r="F67" t="s">
        <v>22</v>
      </c>
    </row>
    <row r="68" spans="1:6" x14ac:dyDescent="0.25">
      <c r="B68">
        <v>2</v>
      </c>
      <c r="C68" t="str">
        <f t="shared" ref="C68:D68" si="37">C67</f>
        <v>50000x25000</v>
      </c>
      <c r="D68">
        <f t="shared" si="37"/>
        <v>1250000000</v>
      </c>
      <c r="E68" t="s">
        <v>22</v>
      </c>
      <c r="F68" t="s">
        <v>22</v>
      </c>
    </row>
    <row r="69" spans="1:6" x14ac:dyDescent="0.25">
      <c r="B69">
        <v>3</v>
      </c>
      <c r="C69" t="str">
        <f>C68</f>
        <v>50000x25000</v>
      </c>
      <c r="D69">
        <f t="shared" ref="D69" si="38">D68</f>
        <v>1250000000</v>
      </c>
      <c r="E69" t="s">
        <v>22</v>
      </c>
      <c r="F69" t="s">
        <v>22</v>
      </c>
    </row>
    <row r="70" spans="1:6" x14ac:dyDescent="0.25">
      <c r="B70">
        <v>4</v>
      </c>
      <c r="C70" t="str">
        <f>C69</f>
        <v>50000x25000</v>
      </c>
      <c r="D70">
        <f t="shared" ref="D70" si="39">D69</f>
        <v>1250000000</v>
      </c>
      <c r="E70" t="s">
        <v>22</v>
      </c>
      <c r="F70" t="s">
        <v>22</v>
      </c>
    </row>
    <row r="71" spans="1:6" x14ac:dyDescent="0.25">
      <c r="B71">
        <v>5</v>
      </c>
      <c r="C71" t="str">
        <f>C70</f>
        <v>50000x25000</v>
      </c>
      <c r="D71">
        <f t="shared" ref="D71:D72" si="40">D70</f>
        <v>1250000000</v>
      </c>
      <c r="E71" t="s">
        <v>22</v>
      </c>
      <c r="F71" t="s">
        <v>22</v>
      </c>
    </row>
    <row r="72" spans="1:6" x14ac:dyDescent="0.25">
      <c r="A72" s="1" t="s">
        <v>3</v>
      </c>
      <c r="B72" s="1"/>
      <c r="C72" s="1" t="str">
        <f>C71</f>
        <v>50000x25000</v>
      </c>
      <c r="D72" s="1">
        <f t="shared" si="40"/>
        <v>1250000000</v>
      </c>
      <c r="E72" s="2" t="s">
        <v>22</v>
      </c>
      <c r="F72" s="2" t="s">
        <v>22</v>
      </c>
    </row>
    <row r="74" spans="1:6" x14ac:dyDescent="0.25">
      <c r="B74" t="s">
        <v>2</v>
      </c>
      <c r="C74" t="s">
        <v>8</v>
      </c>
      <c r="D74" t="s">
        <v>23</v>
      </c>
      <c r="E74" t="s">
        <v>4</v>
      </c>
      <c r="F74" t="s">
        <v>1</v>
      </c>
    </row>
    <row r="75" spans="1:6" x14ac:dyDescent="0.25">
      <c r="B75">
        <v>1</v>
      </c>
      <c r="C75" t="s">
        <v>17</v>
      </c>
      <c r="D75">
        <f>I12</f>
        <v>10000000000</v>
      </c>
      <c r="E75" t="s">
        <v>22</v>
      </c>
      <c r="F75" t="s">
        <v>22</v>
      </c>
    </row>
    <row r="76" spans="1:6" x14ac:dyDescent="0.25">
      <c r="B76">
        <v>2</v>
      </c>
      <c r="C76" t="str">
        <f t="shared" ref="C76:D76" si="41">C75</f>
        <v>100000x100000</v>
      </c>
      <c r="D76">
        <f t="shared" si="41"/>
        <v>10000000000</v>
      </c>
      <c r="E76" t="s">
        <v>22</v>
      </c>
      <c r="F76" t="s">
        <v>22</v>
      </c>
    </row>
    <row r="77" spans="1:6" x14ac:dyDescent="0.25">
      <c r="B77">
        <v>3</v>
      </c>
      <c r="C77" t="str">
        <f>C76</f>
        <v>100000x100000</v>
      </c>
      <c r="D77">
        <f t="shared" ref="D77" si="42">D76</f>
        <v>10000000000</v>
      </c>
      <c r="E77" t="s">
        <v>22</v>
      </c>
      <c r="F77" t="s">
        <v>22</v>
      </c>
    </row>
    <row r="78" spans="1:6" x14ac:dyDescent="0.25">
      <c r="B78">
        <v>4</v>
      </c>
      <c r="C78" t="str">
        <f>C77</f>
        <v>100000x100000</v>
      </c>
      <c r="D78">
        <f t="shared" ref="D78" si="43">D77</f>
        <v>10000000000</v>
      </c>
      <c r="E78" t="s">
        <v>22</v>
      </c>
      <c r="F78" t="s">
        <v>22</v>
      </c>
    </row>
    <row r="79" spans="1:6" x14ac:dyDescent="0.25">
      <c r="B79">
        <v>5</v>
      </c>
      <c r="C79" t="str">
        <f>C78</f>
        <v>100000x100000</v>
      </c>
      <c r="D79">
        <f t="shared" ref="D79:D80" si="44">D78</f>
        <v>10000000000</v>
      </c>
      <c r="E79" t="s">
        <v>22</v>
      </c>
      <c r="F79" t="s">
        <v>22</v>
      </c>
    </row>
    <row r="80" spans="1:6" x14ac:dyDescent="0.25">
      <c r="A80" s="1" t="s">
        <v>3</v>
      </c>
      <c r="B80" s="1"/>
      <c r="C80" s="1" t="str">
        <f>C79</f>
        <v>100000x100000</v>
      </c>
      <c r="D80" s="1">
        <f t="shared" si="44"/>
        <v>10000000000</v>
      </c>
      <c r="E80" s="2" t="s">
        <v>22</v>
      </c>
      <c r="F80" s="2" t="s"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0"/>
  <sheetViews>
    <sheetView workbookViewId="0">
      <selection activeCell="H67" sqref="H67"/>
    </sheetView>
  </sheetViews>
  <sheetFormatPr defaultRowHeight="15" x14ac:dyDescent="0.25"/>
  <cols>
    <col min="3" max="3" width="24.28515625" bestFit="1" customWidth="1"/>
    <col min="4" max="4" width="36" bestFit="1" customWidth="1"/>
    <col min="5" max="5" width="45.5703125" bestFit="1" customWidth="1"/>
    <col min="9" max="9" width="10.5703125" bestFit="1" customWidth="1"/>
  </cols>
  <sheetData>
    <row r="2" spans="1:9" x14ac:dyDescent="0.25">
      <c r="B2" t="s">
        <v>2</v>
      </c>
      <c r="C2" t="s">
        <v>20</v>
      </c>
      <c r="D2" t="s">
        <v>4</v>
      </c>
      <c r="E2" t="s">
        <v>1</v>
      </c>
      <c r="G2" t="s">
        <v>5</v>
      </c>
      <c r="H2" t="s">
        <v>6</v>
      </c>
      <c r="I2" t="s">
        <v>7</v>
      </c>
    </row>
    <row r="3" spans="1:9" x14ac:dyDescent="0.25">
      <c r="B3">
        <v>1</v>
      </c>
      <c r="C3">
        <v>10</v>
      </c>
      <c r="D3">
        <v>4601</v>
      </c>
      <c r="E3">
        <v>666</v>
      </c>
      <c r="G3">
        <v>10</v>
      </c>
      <c r="H3">
        <f>D8</f>
        <v>5100.2</v>
      </c>
      <c r="I3">
        <f>E8</f>
        <v>666</v>
      </c>
    </row>
    <row r="4" spans="1:9" x14ac:dyDescent="0.25">
      <c r="B4">
        <v>2</v>
      </c>
      <c r="C4">
        <f>C3</f>
        <v>10</v>
      </c>
      <c r="D4">
        <v>5299</v>
      </c>
      <c r="E4">
        <f>E3</f>
        <v>666</v>
      </c>
      <c r="G4">
        <v>50</v>
      </c>
      <c r="H4">
        <f>D16</f>
        <v>94860.2</v>
      </c>
      <c r="I4" s="3">
        <f>E16</f>
        <v>15306</v>
      </c>
    </row>
    <row r="5" spans="1:9" x14ac:dyDescent="0.25">
      <c r="B5">
        <v>3</v>
      </c>
      <c r="C5">
        <f t="shared" ref="C5:C7" si="0">C4</f>
        <v>10</v>
      </c>
      <c r="D5">
        <v>5600</v>
      </c>
      <c r="E5">
        <f t="shared" ref="E5:E7" si="1">E4</f>
        <v>666</v>
      </c>
      <c r="G5">
        <v>100</v>
      </c>
      <c r="H5">
        <f>D24</f>
        <v>600040</v>
      </c>
      <c r="I5">
        <f>E24</f>
        <v>60606</v>
      </c>
    </row>
    <row r="6" spans="1:9" x14ac:dyDescent="0.25">
      <c r="B6">
        <v>4</v>
      </c>
      <c r="C6">
        <f t="shared" si="0"/>
        <v>10</v>
      </c>
      <c r="D6">
        <v>5200</v>
      </c>
      <c r="E6">
        <f t="shared" si="1"/>
        <v>666</v>
      </c>
      <c r="G6">
        <v>500</v>
      </c>
      <c r="H6">
        <f>D32</f>
        <v>4043779.6</v>
      </c>
      <c r="I6">
        <f>E32</f>
        <v>1503006</v>
      </c>
    </row>
    <row r="7" spans="1:9" x14ac:dyDescent="0.25">
      <c r="B7">
        <v>5</v>
      </c>
      <c r="C7">
        <f t="shared" si="0"/>
        <v>10</v>
      </c>
      <c r="D7">
        <v>4801</v>
      </c>
      <c r="E7">
        <f t="shared" si="1"/>
        <v>666</v>
      </c>
      <c r="G7">
        <v>1000</v>
      </c>
      <c r="H7">
        <f>D40</f>
        <v>26421440.199999999</v>
      </c>
      <c r="I7">
        <f>E40</f>
        <v>6006006</v>
      </c>
    </row>
    <row r="8" spans="1:9" x14ac:dyDescent="0.25">
      <c r="A8" s="1" t="s">
        <v>3</v>
      </c>
      <c r="B8" s="1"/>
      <c r="C8" s="1">
        <f>C7</f>
        <v>10</v>
      </c>
      <c r="D8" s="2">
        <f t="shared" ref="D8:E8" si="2">AVERAGE(D3:D7)</f>
        <v>5100.2</v>
      </c>
      <c r="E8" s="1">
        <f t="shared" si="2"/>
        <v>666</v>
      </c>
      <c r="G8">
        <v>5000</v>
      </c>
      <c r="H8">
        <f>D48</f>
        <v>1100244339.5999999</v>
      </c>
      <c r="I8">
        <f>E48</f>
        <v>150030006</v>
      </c>
    </row>
    <row r="9" spans="1:9" x14ac:dyDescent="0.25">
      <c r="G9">
        <v>10000</v>
      </c>
      <c r="H9">
        <f>D56</f>
        <v>5078698339.8000002</v>
      </c>
      <c r="I9">
        <f>E56</f>
        <v>600060006</v>
      </c>
    </row>
    <row r="10" spans="1:9" x14ac:dyDescent="0.25">
      <c r="B10" t="s">
        <v>2</v>
      </c>
      <c r="C10" t="s">
        <v>20</v>
      </c>
      <c r="D10" t="s">
        <v>4</v>
      </c>
      <c r="E10" t="s">
        <v>1</v>
      </c>
      <c r="G10">
        <v>50000</v>
      </c>
      <c r="H10" t="s">
        <v>22</v>
      </c>
      <c r="I10" t="s">
        <v>22</v>
      </c>
    </row>
    <row r="11" spans="1:9" x14ac:dyDescent="0.25">
      <c r="B11">
        <v>1</v>
      </c>
      <c r="C11">
        <v>50</v>
      </c>
      <c r="D11">
        <v>101600</v>
      </c>
      <c r="E11">
        <v>15306</v>
      </c>
      <c r="G11">
        <v>100000</v>
      </c>
      <c r="H11" t="s">
        <v>22</v>
      </c>
      <c r="I11" t="s">
        <v>22</v>
      </c>
    </row>
    <row r="12" spans="1:9" x14ac:dyDescent="0.25">
      <c r="B12">
        <v>2</v>
      </c>
      <c r="C12">
        <f t="shared" ref="C12:C72" si="3">C11</f>
        <v>50</v>
      </c>
      <c r="D12">
        <v>93100</v>
      </c>
      <c r="E12">
        <f>E11</f>
        <v>15306</v>
      </c>
      <c r="G12">
        <v>500000</v>
      </c>
      <c r="H12" t="s">
        <v>22</v>
      </c>
      <c r="I12" t="s">
        <v>22</v>
      </c>
    </row>
    <row r="13" spans="1:9" x14ac:dyDescent="0.25">
      <c r="B13">
        <v>3</v>
      </c>
      <c r="C13">
        <f t="shared" si="3"/>
        <v>50</v>
      </c>
      <c r="D13">
        <v>93001</v>
      </c>
      <c r="E13">
        <f t="shared" ref="E13:E15" si="4">E12</f>
        <v>15306</v>
      </c>
    </row>
    <row r="14" spans="1:9" x14ac:dyDescent="0.25">
      <c r="B14">
        <v>4</v>
      </c>
      <c r="C14">
        <f t="shared" si="3"/>
        <v>50</v>
      </c>
      <c r="D14">
        <v>93900</v>
      </c>
      <c r="E14">
        <f t="shared" si="4"/>
        <v>15306</v>
      </c>
    </row>
    <row r="15" spans="1:9" x14ac:dyDescent="0.25">
      <c r="B15">
        <v>5</v>
      </c>
      <c r="C15">
        <f t="shared" si="3"/>
        <v>50</v>
      </c>
      <c r="D15">
        <v>92700</v>
      </c>
      <c r="E15">
        <f t="shared" si="4"/>
        <v>15306</v>
      </c>
    </row>
    <row r="16" spans="1:9" x14ac:dyDescent="0.25">
      <c r="A16" s="1" t="s">
        <v>3</v>
      </c>
      <c r="B16" s="1"/>
      <c r="C16" s="1">
        <f t="shared" si="3"/>
        <v>50</v>
      </c>
      <c r="D16" s="2">
        <f t="shared" ref="D16:E16" si="5">AVERAGE(D11:D15)</f>
        <v>94860.2</v>
      </c>
      <c r="E16" s="2">
        <f t="shared" si="5"/>
        <v>15306</v>
      </c>
    </row>
    <row r="18" spans="1:5" x14ac:dyDescent="0.25">
      <c r="B18" t="s">
        <v>2</v>
      </c>
      <c r="C18" t="s">
        <v>20</v>
      </c>
      <c r="D18" t="s">
        <v>4</v>
      </c>
      <c r="E18" t="s">
        <v>1</v>
      </c>
    </row>
    <row r="19" spans="1:5" x14ac:dyDescent="0.25">
      <c r="B19">
        <v>1</v>
      </c>
      <c r="C19">
        <v>100</v>
      </c>
      <c r="D19">
        <v>366599</v>
      </c>
      <c r="E19">
        <v>60606</v>
      </c>
    </row>
    <row r="20" spans="1:5" x14ac:dyDescent="0.25">
      <c r="B20">
        <v>2</v>
      </c>
      <c r="C20">
        <f t="shared" ref="C20" si="6">C19</f>
        <v>100</v>
      </c>
      <c r="D20">
        <v>763400</v>
      </c>
      <c r="E20">
        <f>E19</f>
        <v>60606</v>
      </c>
    </row>
    <row r="21" spans="1:5" x14ac:dyDescent="0.25">
      <c r="B21">
        <v>3</v>
      </c>
      <c r="C21">
        <f t="shared" si="3"/>
        <v>100</v>
      </c>
      <c r="D21">
        <v>816701</v>
      </c>
      <c r="E21">
        <f t="shared" ref="E21:E23" si="7">E20</f>
        <v>60606</v>
      </c>
    </row>
    <row r="22" spans="1:5" x14ac:dyDescent="0.25">
      <c r="B22">
        <v>4</v>
      </c>
      <c r="C22">
        <f t="shared" si="3"/>
        <v>100</v>
      </c>
      <c r="D22">
        <v>666600</v>
      </c>
      <c r="E22">
        <f t="shared" si="7"/>
        <v>60606</v>
      </c>
    </row>
    <row r="23" spans="1:5" x14ac:dyDescent="0.25">
      <c r="B23">
        <v>5</v>
      </c>
      <c r="C23">
        <f t="shared" si="3"/>
        <v>100</v>
      </c>
      <c r="D23">
        <v>386900</v>
      </c>
      <c r="E23">
        <f t="shared" si="7"/>
        <v>60606</v>
      </c>
    </row>
    <row r="24" spans="1:5" x14ac:dyDescent="0.25">
      <c r="A24" s="1" t="s">
        <v>3</v>
      </c>
      <c r="B24" s="1"/>
      <c r="C24" s="1">
        <f t="shared" si="3"/>
        <v>100</v>
      </c>
      <c r="D24" s="1">
        <f t="shared" ref="D24:E24" si="8">AVERAGE(D19:D23)</f>
        <v>600040</v>
      </c>
      <c r="E24" s="1">
        <f t="shared" si="8"/>
        <v>60606</v>
      </c>
    </row>
    <row r="26" spans="1:5" x14ac:dyDescent="0.25">
      <c r="B26" t="s">
        <v>2</v>
      </c>
      <c r="C26" t="s">
        <v>20</v>
      </c>
      <c r="D26" t="s">
        <v>4</v>
      </c>
      <c r="E26" t="s">
        <v>1</v>
      </c>
    </row>
    <row r="27" spans="1:5" x14ac:dyDescent="0.25">
      <c r="B27">
        <v>1</v>
      </c>
      <c r="C27">
        <v>500</v>
      </c>
      <c r="D27">
        <v>2791199</v>
      </c>
      <c r="E27">
        <v>1503006</v>
      </c>
    </row>
    <row r="28" spans="1:5" x14ac:dyDescent="0.25">
      <c r="B28">
        <v>2</v>
      </c>
      <c r="C28">
        <f t="shared" ref="C28" si="9">C27</f>
        <v>500</v>
      </c>
      <c r="D28">
        <v>4691700</v>
      </c>
      <c r="E28">
        <f>E27</f>
        <v>1503006</v>
      </c>
    </row>
    <row r="29" spans="1:5" x14ac:dyDescent="0.25">
      <c r="B29">
        <v>3</v>
      </c>
      <c r="C29">
        <f t="shared" si="3"/>
        <v>500</v>
      </c>
      <c r="D29">
        <v>4064700</v>
      </c>
      <c r="E29">
        <f t="shared" ref="E29:E31" si="10">E28</f>
        <v>1503006</v>
      </c>
    </row>
    <row r="30" spans="1:5" x14ac:dyDescent="0.25">
      <c r="B30">
        <v>4</v>
      </c>
      <c r="C30">
        <f t="shared" si="3"/>
        <v>500</v>
      </c>
      <c r="D30">
        <v>5437000</v>
      </c>
      <c r="E30">
        <f t="shared" si="10"/>
        <v>1503006</v>
      </c>
    </row>
    <row r="31" spans="1:5" x14ac:dyDescent="0.25">
      <c r="B31">
        <v>5</v>
      </c>
      <c r="C31">
        <f t="shared" si="3"/>
        <v>500</v>
      </c>
      <c r="D31">
        <v>3234299</v>
      </c>
      <c r="E31">
        <f t="shared" si="10"/>
        <v>1503006</v>
      </c>
    </row>
    <row r="32" spans="1:5" x14ac:dyDescent="0.25">
      <c r="A32" s="1" t="s">
        <v>3</v>
      </c>
      <c r="B32" s="1"/>
      <c r="C32" s="1">
        <f t="shared" si="3"/>
        <v>500</v>
      </c>
      <c r="D32" s="2">
        <f t="shared" ref="D32:E32" si="11">AVERAGE(D27:D31)</f>
        <v>4043779.6</v>
      </c>
      <c r="E32" s="1">
        <f t="shared" si="11"/>
        <v>1503006</v>
      </c>
    </row>
    <row r="34" spans="1:5" x14ac:dyDescent="0.25">
      <c r="B34" t="s">
        <v>2</v>
      </c>
      <c r="C34" t="s">
        <v>20</v>
      </c>
      <c r="D34" t="s">
        <v>4</v>
      </c>
      <c r="E34" t="s">
        <v>1</v>
      </c>
    </row>
    <row r="35" spans="1:5" x14ac:dyDescent="0.25">
      <c r="B35">
        <v>1</v>
      </c>
      <c r="C35">
        <v>1000</v>
      </c>
      <c r="D35">
        <v>25428400</v>
      </c>
      <c r="E35">
        <v>6006006</v>
      </c>
    </row>
    <row r="36" spans="1:5" x14ac:dyDescent="0.25">
      <c r="B36">
        <v>2</v>
      </c>
      <c r="C36">
        <f t="shared" ref="C36" si="12">C35</f>
        <v>1000</v>
      </c>
      <c r="D36">
        <v>28311100</v>
      </c>
      <c r="E36">
        <f>E35</f>
        <v>6006006</v>
      </c>
    </row>
    <row r="37" spans="1:5" x14ac:dyDescent="0.25">
      <c r="B37">
        <v>3</v>
      </c>
      <c r="C37">
        <f t="shared" si="3"/>
        <v>1000</v>
      </c>
      <c r="D37">
        <v>24812000</v>
      </c>
      <c r="E37">
        <f t="shared" ref="E37:E39" si="13">E36</f>
        <v>6006006</v>
      </c>
    </row>
    <row r="38" spans="1:5" x14ac:dyDescent="0.25">
      <c r="B38">
        <v>4</v>
      </c>
      <c r="C38">
        <f t="shared" si="3"/>
        <v>1000</v>
      </c>
      <c r="D38">
        <v>27612101</v>
      </c>
      <c r="E38">
        <f t="shared" si="13"/>
        <v>6006006</v>
      </c>
    </row>
    <row r="39" spans="1:5" x14ac:dyDescent="0.25">
      <c r="B39">
        <v>5</v>
      </c>
      <c r="C39">
        <f t="shared" si="3"/>
        <v>1000</v>
      </c>
      <c r="D39">
        <v>25943600</v>
      </c>
      <c r="E39">
        <f t="shared" si="13"/>
        <v>6006006</v>
      </c>
    </row>
    <row r="40" spans="1:5" x14ac:dyDescent="0.25">
      <c r="A40" s="1" t="s">
        <v>3</v>
      </c>
      <c r="B40" s="1"/>
      <c r="C40" s="1">
        <f t="shared" si="3"/>
        <v>1000</v>
      </c>
      <c r="D40" s="2">
        <f t="shared" ref="D40:E40" si="14">AVERAGE(D35:D39)</f>
        <v>26421440.199999999</v>
      </c>
      <c r="E40" s="1">
        <f t="shared" si="14"/>
        <v>6006006</v>
      </c>
    </row>
    <row r="42" spans="1:5" x14ac:dyDescent="0.25">
      <c r="B42" t="s">
        <v>2</v>
      </c>
      <c r="C42" t="s">
        <v>20</v>
      </c>
      <c r="D42" t="s">
        <v>4</v>
      </c>
      <c r="E42" t="s">
        <v>1</v>
      </c>
    </row>
    <row r="43" spans="1:5" x14ac:dyDescent="0.25">
      <c r="B43">
        <v>1</v>
      </c>
      <c r="C43">
        <v>5000</v>
      </c>
      <c r="D43">
        <v>1085231099</v>
      </c>
      <c r="E43">
        <v>150030006</v>
      </c>
    </row>
    <row r="44" spans="1:5" x14ac:dyDescent="0.25">
      <c r="B44">
        <v>2</v>
      </c>
      <c r="C44">
        <f t="shared" ref="C44" si="15">C43</f>
        <v>5000</v>
      </c>
      <c r="D44">
        <v>1101886499</v>
      </c>
      <c r="E44">
        <f>E43</f>
        <v>150030006</v>
      </c>
    </row>
    <row r="45" spans="1:5" x14ac:dyDescent="0.25">
      <c r="B45">
        <v>3</v>
      </c>
      <c r="C45">
        <f t="shared" si="3"/>
        <v>5000</v>
      </c>
      <c r="D45">
        <v>1141842600</v>
      </c>
      <c r="E45">
        <f t="shared" ref="E45:E47" si="16">E44</f>
        <v>150030006</v>
      </c>
    </row>
    <row r="46" spans="1:5" x14ac:dyDescent="0.25">
      <c r="B46">
        <v>4</v>
      </c>
      <c r="C46">
        <f t="shared" si="3"/>
        <v>5000</v>
      </c>
      <c r="D46">
        <v>1094584600</v>
      </c>
      <c r="E46">
        <f t="shared" si="16"/>
        <v>150030006</v>
      </c>
    </row>
    <row r="47" spans="1:5" x14ac:dyDescent="0.25">
      <c r="B47">
        <v>5</v>
      </c>
      <c r="C47">
        <f t="shared" si="3"/>
        <v>5000</v>
      </c>
      <c r="D47">
        <v>1077676900</v>
      </c>
      <c r="E47">
        <f t="shared" si="16"/>
        <v>150030006</v>
      </c>
    </row>
    <row r="48" spans="1:5" x14ac:dyDescent="0.25">
      <c r="A48" s="1" t="s">
        <v>3</v>
      </c>
      <c r="B48" s="1"/>
      <c r="C48" s="1">
        <f t="shared" si="3"/>
        <v>5000</v>
      </c>
      <c r="D48" s="1">
        <f t="shared" ref="D48:E48" si="17">AVERAGE(D43:D47)</f>
        <v>1100244339.5999999</v>
      </c>
      <c r="E48" s="1">
        <f t="shared" si="17"/>
        <v>150030006</v>
      </c>
    </row>
    <row r="50" spans="1:5" x14ac:dyDescent="0.25">
      <c r="B50" t="s">
        <v>2</v>
      </c>
      <c r="C50" t="s">
        <v>20</v>
      </c>
      <c r="D50" t="s">
        <v>4</v>
      </c>
      <c r="E50" t="s">
        <v>1</v>
      </c>
    </row>
    <row r="51" spans="1:5" x14ac:dyDescent="0.25">
      <c r="B51">
        <v>1</v>
      </c>
      <c r="C51">
        <v>10000</v>
      </c>
      <c r="D51">
        <v>5126789200</v>
      </c>
      <c r="E51">
        <v>600060006</v>
      </c>
    </row>
    <row r="52" spans="1:5" x14ac:dyDescent="0.25">
      <c r="B52">
        <v>2</v>
      </c>
      <c r="C52">
        <f t="shared" ref="C52" si="18">C51</f>
        <v>10000</v>
      </c>
      <c r="D52">
        <v>5048077999</v>
      </c>
      <c r="E52">
        <f>E51</f>
        <v>600060006</v>
      </c>
    </row>
    <row r="53" spans="1:5" x14ac:dyDescent="0.25">
      <c r="B53">
        <v>3</v>
      </c>
      <c r="C53">
        <f t="shared" si="3"/>
        <v>10000</v>
      </c>
      <c r="D53">
        <v>4864051000</v>
      </c>
      <c r="E53">
        <f t="shared" ref="E53:E55" si="19">E52</f>
        <v>600060006</v>
      </c>
    </row>
    <row r="54" spans="1:5" x14ac:dyDescent="0.25">
      <c r="B54">
        <v>4</v>
      </c>
      <c r="C54">
        <f t="shared" si="3"/>
        <v>10000</v>
      </c>
      <c r="D54">
        <v>5024350700</v>
      </c>
      <c r="E54">
        <f t="shared" si="19"/>
        <v>600060006</v>
      </c>
    </row>
    <row r="55" spans="1:5" x14ac:dyDescent="0.25">
      <c r="B55">
        <v>5</v>
      </c>
      <c r="C55">
        <f t="shared" si="3"/>
        <v>10000</v>
      </c>
      <c r="D55">
        <v>5330222800</v>
      </c>
      <c r="E55">
        <f t="shared" si="19"/>
        <v>600060006</v>
      </c>
    </row>
    <row r="56" spans="1:5" x14ac:dyDescent="0.25">
      <c r="A56" s="1" t="s">
        <v>3</v>
      </c>
      <c r="B56" s="1"/>
      <c r="C56" s="1">
        <f t="shared" si="3"/>
        <v>10000</v>
      </c>
      <c r="D56" s="1">
        <f t="shared" ref="D56:E56" si="20">AVERAGE(D51:D55)</f>
        <v>5078698339.8000002</v>
      </c>
      <c r="E56" s="1">
        <f t="shared" si="20"/>
        <v>600060006</v>
      </c>
    </row>
    <row r="58" spans="1:5" x14ac:dyDescent="0.25">
      <c r="B58" t="s">
        <v>2</v>
      </c>
      <c r="C58" t="s">
        <v>20</v>
      </c>
      <c r="D58" t="s">
        <v>4</v>
      </c>
      <c r="E58" t="s">
        <v>1</v>
      </c>
    </row>
    <row r="59" spans="1:5" x14ac:dyDescent="0.25">
      <c r="B59">
        <v>1</v>
      </c>
      <c r="C59">
        <v>50000</v>
      </c>
      <c r="D59" t="s">
        <v>22</v>
      </c>
      <c r="E59" t="s">
        <v>22</v>
      </c>
    </row>
    <row r="60" spans="1:5" x14ac:dyDescent="0.25">
      <c r="B60">
        <v>2</v>
      </c>
      <c r="C60">
        <f t="shared" ref="C60" si="21">C59</f>
        <v>50000</v>
      </c>
      <c r="D60" t="s">
        <v>22</v>
      </c>
      <c r="E60" t="s">
        <v>22</v>
      </c>
    </row>
    <row r="61" spans="1:5" x14ac:dyDescent="0.25">
      <c r="B61">
        <v>3</v>
      </c>
      <c r="C61">
        <f t="shared" si="3"/>
        <v>50000</v>
      </c>
      <c r="D61" t="s">
        <v>22</v>
      </c>
      <c r="E61" t="s">
        <v>22</v>
      </c>
    </row>
    <row r="62" spans="1:5" x14ac:dyDescent="0.25">
      <c r="B62">
        <v>4</v>
      </c>
      <c r="C62">
        <f t="shared" si="3"/>
        <v>50000</v>
      </c>
      <c r="D62" t="s">
        <v>22</v>
      </c>
      <c r="E62" t="s">
        <v>22</v>
      </c>
    </row>
    <row r="63" spans="1:5" x14ac:dyDescent="0.25">
      <c r="B63">
        <v>5</v>
      </c>
      <c r="C63">
        <f t="shared" si="3"/>
        <v>50000</v>
      </c>
      <c r="D63" t="s">
        <v>22</v>
      </c>
      <c r="E63" t="s">
        <v>22</v>
      </c>
    </row>
    <row r="64" spans="1:5" x14ac:dyDescent="0.25">
      <c r="A64" s="1" t="s">
        <v>3</v>
      </c>
      <c r="B64" s="1"/>
      <c r="C64" s="1">
        <f t="shared" si="3"/>
        <v>50000</v>
      </c>
      <c r="D64" s="2" t="s">
        <v>22</v>
      </c>
      <c r="E64" s="2" t="s">
        <v>22</v>
      </c>
    </row>
    <row r="66" spans="1:5" x14ac:dyDescent="0.25">
      <c r="B66" t="s">
        <v>2</v>
      </c>
      <c r="C66" t="s">
        <v>20</v>
      </c>
      <c r="D66" t="s">
        <v>4</v>
      </c>
      <c r="E66" t="s">
        <v>1</v>
      </c>
    </row>
    <row r="67" spans="1:5" x14ac:dyDescent="0.25">
      <c r="B67">
        <v>1</v>
      </c>
      <c r="C67">
        <v>100000</v>
      </c>
      <c r="D67" t="s">
        <v>22</v>
      </c>
      <c r="E67" t="s">
        <v>22</v>
      </c>
    </row>
    <row r="68" spans="1:5" x14ac:dyDescent="0.25">
      <c r="B68">
        <v>2</v>
      </c>
      <c r="C68">
        <f t="shared" ref="C68" si="22">C67</f>
        <v>100000</v>
      </c>
      <c r="D68" t="s">
        <v>22</v>
      </c>
      <c r="E68" t="s">
        <v>22</v>
      </c>
    </row>
    <row r="69" spans="1:5" x14ac:dyDescent="0.25">
      <c r="B69">
        <v>3</v>
      </c>
      <c r="C69">
        <f t="shared" si="3"/>
        <v>100000</v>
      </c>
      <c r="D69" t="s">
        <v>22</v>
      </c>
      <c r="E69" t="s">
        <v>22</v>
      </c>
    </row>
    <row r="70" spans="1:5" x14ac:dyDescent="0.25">
      <c r="B70">
        <v>4</v>
      </c>
      <c r="C70">
        <f t="shared" si="3"/>
        <v>100000</v>
      </c>
      <c r="D70" t="s">
        <v>22</v>
      </c>
      <c r="E70" t="s">
        <v>22</v>
      </c>
    </row>
    <row r="71" spans="1:5" x14ac:dyDescent="0.25">
      <c r="B71">
        <v>5</v>
      </c>
      <c r="C71">
        <f t="shared" si="3"/>
        <v>100000</v>
      </c>
      <c r="D71" t="s">
        <v>22</v>
      </c>
      <c r="E71" t="s">
        <v>22</v>
      </c>
    </row>
    <row r="72" spans="1:5" x14ac:dyDescent="0.25">
      <c r="A72" s="1" t="s">
        <v>3</v>
      </c>
      <c r="B72" s="1"/>
      <c r="C72" s="1">
        <f t="shared" si="3"/>
        <v>100000</v>
      </c>
      <c r="D72" s="2" t="s">
        <v>22</v>
      </c>
      <c r="E72" s="2" t="s">
        <v>22</v>
      </c>
    </row>
    <row r="74" spans="1:5" x14ac:dyDescent="0.25">
      <c r="B74" t="s">
        <v>2</v>
      </c>
      <c r="C74" t="s">
        <v>20</v>
      </c>
      <c r="D74" t="s">
        <v>4</v>
      </c>
      <c r="E74" t="s">
        <v>1</v>
      </c>
    </row>
    <row r="75" spans="1:5" x14ac:dyDescent="0.25">
      <c r="B75">
        <v>1</v>
      </c>
      <c r="C75">
        <v>500000</v>
      </c>
      <c r="D75" t="s">
        <v>22</v>
      </c>
      <c r="E75" t="s">
        <v>22</v>
      </c>
    </row>
    <row r="76" spans="1:5" x14ac:dyDescent="0.25">
      <c r="B76">
        <v>2</v>
      </c>
      <c r="C76">
        <f t="shared" ref="C76:C80" si="23">C75</f>
        <v>500000</v>
      </c>
      <c r="D76" t="s">
        <v>22</v>
      </c>
      <c r="E76" t="s">
        <v>22</v>
      </c>
    </row>
    <row r="77" spans="1:5" x14ac:dyDescent="0.25">
      <c r="B77">
        <v>3</v>
      </c>
      <c r="C77">
        <f t="shared" si="23"/>
        <v>500000</v>
      </c>
      <c r="D77" t="s">
        <v>22</v>
      </c>
      <c r="E77" t="s">
        <v>22</v>
      </c>
    </row>
    <row r="78" spans="1:5" x14ac:dyDescent="0.25">
      <c r="B78">
        <v>4</v>
      </c>
      <c r="C78">
        <f t="shared" si="23"/>
        <v>500000</v>
      </c>
      <c r="D78" t="s">
        <v>22</v>
      </c>
      <c r="E78" t="s">
        <v>22</v>
      </c>
    </row>
    <row r="79" spans="1:5" x14ac:dyDescent="0.25">
      <c r="B79">
        <v>5</v>
      </c>
      <c r="C79">
        <f t="shared" si="23"/>
        <v>500000</v>
      </c>
      <c r="D79" t="s">
        <v>22</v>
      </c>
      <c r="E79" t="s">
        <v>22</v>
      </c>
    </row>
    <row r="80" spans="1:5" x14ac:dyDescent="0.25">
      <c r="A80" s="1" t="s">
        <v>3</v>
      </c>
      <c r="B80" s="1"/>
      <c r="C80" s="1">
        <f t="shared" si="23"/>
        <v>500000</v>
      </c>
      <c r="D80" s="2" t="s">
        <v>22</v>
      </c>
      <c r="E80" s="2" t="s"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2025-03-01T14:10:10Z</dcterms:created>
  <dcterms:modified xsi:type="dcterms:W3CDTF">2025-03-05T17:43:31Z</dcterms:modified>
</cp:coreProperties>
</file>