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Maua\Estrutura avançados\Lab 02\"/>
    </mc:Choice>
  </mc:AlternateContent>
  <bookViews>
    <workbookView xWindow="0" yWindow="3000" windowWidth="28800" windowHeight="11715" activeTab="3"/>
  </bookViews>
  <sheets>
    <sheet name="Ex1" sheetId="1" r:id="rId1"/>
    <sheet name="Ex2" sheetId="6" r:id="rId2"/>
    <sheet name="Ex3" sheetId="7" r:id="rId3"/>
    <sheet name="Ex4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3" i="8"/>
  <c r="C12" i="7"/>
  <c r="C11" i="7"/>
  <c r="B12" i="7"/>
  <c r="B11" i="7"/>
  <c r="B10" i="7"/>
  <c r="B9" i="7"/>
  <c r="B8" i="7"/>
  <c r="B7" i="7"/>
  <c r="B6" i="7"/>
  <c r="B5" i="7"/>
  <c r="B4" i="7"/>
  <c r="B4" i="6"/>
  <c r="B5" i="6"/>
  <c r="B6" i="6"/>
  <c r="B7" i="6"/>
  <c r="B8" i="6"/>
  <c r="B9" i="6"/>
  <c r="B10" i="6"/>
  <c r="B11" i="6"/>
  <c r="B12" i="6"/>
  <c r="B3" i="6"/>
  <c r="B4" i="1" l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<sst xmlns="http://schemas.openxmlformats.org/spreadsheetml/2006/main" count="30" uniqueCount="25">
  <si>
    <t>10x10</t>
  </si>
  <si>
    <t>50x75</t>
  </si>
  <si>
    <t>100x300</t>
  </si>
  <si>
    <t>500x200</t>
  </si>
  <si>
    <t>1000x1000</t>
  </si>
  <si>
    <t>5000x7000</t>
  </si>
  <si>
    <t>10000x1</t>
  </si>
  <si>
    <t>50000x25000</t>
  </si>
  <si>
    <t>100000x100000</t>
  </si>
  <si>
    <t>matriz</t>
  </si>
  <si>
    <t>N</t>
  </si>
  <si>
    <t>custo</t>
  </si>
  <si>
    <t>50000x1000</t>
  </si>
  <si>
    <t>10*n+1</t>
  </si>
  <si>
    <t>7*n+1</t>
  </si>
  <si>
    <t>linhas*(2 + 9*colunas) + 2</t>
  </si>
  <si>
    <t>37*N^2 + 6*N + 6</t>
  </si>
  <si>
    <t>(n+1)*delc + n*delarit + 3*n*delrec + n*del. + n*delarm</t>
  </si>
  <si>
    <t>(n+1)*delc + n*delarit + 5*n*delrec + 2*n*del. + n*delarm</t>
  </si>
  <si>
    <t>[lin*(col+1) + 2]*delc + [lin*(col+1)]*delarit + 4*col*lin*delrec + 2*col*lin*del. + col*lin*delarm</t>
  </si>
  <si>
    <t>[2*lin*(col+1) + lin*(2*col+1) + 6]*delc + 3*[lin*(col+1)]*delarit + 18*col*lin*delrec + 10*col*lin*del. + 2*col*lin*delarm</t>
  </si>
  <si>
    <t>[2*n*(n+1) + n*(2*n+1) + 6]*delc + 3*[n*(n+1)]*delarit + 18*n*n*delrec + 10*n*n*del. + 2*n*n*delarm</t>
  </si>
  <si>
    <t>[2*n² + 2*n + 2*n² + n + 6]*delc + [3*n² + 3*n]*delarit + 18*n²*delrec + 10*n²*del. + 2*n²*delarm</t>
  </si>
  <si>
    <t>[4*n² + 3*n + 6]*delc + [3*n² + 3*n]*delarit + 18*n²*delrec + 10*n²*del. + 2*n²*delarm</t>
  </si>
  <si>
    <t>n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</si>
</sst>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Ex -</a:t>
            </a:r>
            <a:r>
              <a:rPr lang="pt-BR" baseline="0"/>
              <a:t>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1"/>
          <c:order val="0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'Ex1'!$B$3:$B$12</c:f>
              <c:numCache>
                <c:formatCode>General</c:formatCode>
                <c:ptCount val="10"/>
                <c:pt idx="0">
                  <c:v>71</c:v>
                </c:pt>
                <c:pt idx="1">
                  <c:v>351</c:v>
                </c:pt>
                <c:pt idx="2">
                  <c:v>701</c:v>
                </c:pt>
                <c:pt idx="3">
                  <c:v>3501</c:v>
                </c:pt>
                <c:pt idx="4">
                  <c:v>7001</c:v>
                </c:pt>
                <c:pt idx="5">
                  <c:v>35001</c:v>
                </c:pt>
                <c:pt idx="6">
                  <c:v>70001</c:v>
                </c:pt>
                <c:pt idx="7">
                  <c:v>350001</c:v>
                </c:pt>
                <c:pt idx="8">
                  <c:v>700001</c:v>
                </c:pt>
                <c:pt idx="9">
                  <c:v>3500001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D3-4278-8CA5-18D88815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Número de</a:t>
                </a:r>
              </a:p>
              <a:p>
                <a:pPr>
                  <a:defRPr/>
                </a:pPr>
                <a:r>
                  <a:rPr lang="pt-BR" baseline="0"/>
                  <a:t>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Ex -</a:t>
            </a:r>
            <a:r>
              <a:rPr lang="pt-BR" baseline="0"/>
              <a:t> 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1"/>
          <c:order val="0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'Ex2'!$B$3:$B$12</c:f>
              <c:numCache>
                <c:formatCode>General</c:formatCode>
                <c:ptCount val="10"/>
                <c:pt idx="0">
                  <c:v>101</c:v>
                </c:pt>
                <c:pt idx="1">
                  <c:v>501</c:v>
                </c:pt>
                <c:pt idx="2">
                  <c:v>1001</c:v>
                </c:pt>
                <c:pt idx="3">
                  <c:v>5001</c:v>
                </c:pt>
                <c:pt idx="4">
                  <c:v>10001</c:v>
                </c:pt>
                <c:pt idx="5">
                  <c:v>50001</c:v>
                </c:pt>
                <c:pt idx="6">
                  <c:v>100001</c:v>
                </c:pt>
                <c:pt idx="7">
                  <c:v>500001</c:v>
                </c:pt>
                <c:pt idx="8">
                  <c:v>1000001</c:v>
                </c:pt>
                <c:pt idx="9">
                  <c:v>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2-4CC3-B474-F2B3546A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Número de</a:t>
                </a:r>
              </a:p>
              <a:p>
                <a:pPr>
                  <a:defRPr/>
                </a:pPr>
                <a:r>
                  <a:rPr lang="pt-BR" baseline="0"/>
                  <a:t>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Ex -</a:t>
            </a:r>
            <a:r>
              <a:rPr lang="pt-BR" baseline="0"/>
              <a:t> 3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1"/>
          <c:order val="0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'Ex3'!$B$3:$B$12</c:f>
              <c:numCache>
                <c:formatCode>General</c:formatCode>
                <c:ptCount val="10"/>
                <c:pt idx="0">
                  <c:v>100</c:v>
                </c:pt>
                <c:pt idx="1">
                  <c:v>3750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1000000</c:v>
                </c:pt>
                <c:pt idx="6">
                  <c:v>35000000</c:v>
                </c:pt>
                <c:pt idx="7">
                  <c:v>500000000</c:v>
                </c:pt>
                <c:pt idx="8">
                  <c:v>1250000000</c:v>
                </c:pt>
                <c:pt idx="9">
                  <c:v>10000000000</c:v>
                </c:pt>
              </c:numCache>
            </c:numRef>
          </c:xVal>
          <c:yVal>
            <c:numRef>
              <c:f>'Ex3'!$C$3:$C$12</c:f>
              <c:numCache>
                <c:formatCode>General</c:formatCode>
                <c:ptCount val="10"/>
                <c:pt idx="0">
                  <c:v>922</c:v>
                </c:pt>
                <c:pt idx="1">
                  <c:v>33852</c:v>
                </c:pt>
                <c:pt idx="2">
                  <c:v>110002</c:v>
                </c:pt>
                <c:pt idx="3">
                  <c:v>270202</c:v>
                </c:pt>
                <c:pt idx="4">
                  <c:v>901002</c:v>
                </c:pt>
                <c:pt idx="5">
                  <c:v>9002002</c:v>
                </c:pt>
                <c:pt idx="6">
                  <c:v>315010002</c:v>
                </c:pt>
                <c:pt idx="7">
                  <c:v>450100002</c:v>
                </c:pt>
                <c:pt idx="8">
                  <c:v>11250100002</c:v>
                </c:pt>
                <c:pt idx="9">
                  <c:v>90000200002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6-418B-92AD-4D4D9D36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Número de</a:t>
                </a:r>
              </a:p>
              <a:p>
                <a:pPr>
                  <a:defRPr/>
                </a:pPr>
                <a:r>
                  <a:rPr lang="pt-BR" baseline="0"/>
                  <a:t>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Ex -</a:t>
            </a:r>
            <a:r>
              <a:rPr lang="pt-BR" baseline="0"/>
              <a:t> 4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1"/>
          <c:order val="0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'Ex4'!$A$3:$A$12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'Ex4'!$B$3:$B$12</c:f>
              <c:numCache>
                <c:formatCode>General</c:formatCode>
                <c:ptCount val="10"/>
                <c:pt idx="0">
                  <c:v>3766</c:v>
                </c:pt>
                <c:pt idx="1">
                  <c:v>92806</c:v>
                </c:pt>
                <c:pt idx="2">
                  <c:v>370606</c:v>
                </c:pt>
                <c:pt idx="3">
                  <c:v>9253006</c:v>
                </c:pt>
                <c:pt idx="4">
                  <c:v>37006006</c:v>
                </c:pt>
                <c:pt idx="5">
                  <c:v>925030006</c:v>
                </c:pt>
                <c:pt idx="6">
                  <c:v>3700060006</c:v>
                </c:pt>
                <c:pt idx="7">
                  <c:v>92500300006</c:v>
                </c:pt>
                <c:pt idx="8">
                  <c:v>370000600006</c:v>
                </c:pt>
                <c:pt idx="9">
                  <c:v>9250003000006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D-4402-9E16-A86F72B0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Valor de N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</xdr:row>
      <xdr:rowOff>109537</xdr:rowOff>
    </xdr:from>
    <xdr:to>
      <xdr:col>4</xdr:col>
      <xdr:colOff>3006089</xdr:colOff>
      <xdr:row>15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723899</xdr:colOff>
      <xdr:row>1</xdr:row>
      <xdr:rowOff>119062</xdr:rowOff>
    </xdr:from>
    <xdr:to>
      <xdr:col>4</xdr:col>
      <xdr:colOff>2272664</xdr:colOff>
      <xdr:row>16</xdr:row>
      <xdr:rowOff>4762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3</xdr:row>
      <xdr:rowOff>109537</xdr:rowOff>
    </xdr:from>
    <xdr:to>
      <xdr:col>5</xdr:col>
      <xdr:colOff>1805939</xdr:colOff>
      <xdr:row>17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5</xdr:row>
      <xdr:rowOff>176212</xdr:rowOff>
    </xdr:from>
    <xdr:to>
      <xdr:col>4</xdr:col>
      <xdr:colOff>1805939</xdr:colOff>
      <xdr:row>20</xdr:row>
      <xdr:rowOff>61912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" sqref="D1"/>
    </sheetView>
  </sheetViews>
  <sheetFormatPr defaultRowHeight="15" x14ac:dyDescent="0.25"/>
  <cols>
    <col min="3" max="3" width="14.140625" bestFit="1" customWidth="1"/>
    <col min="4" max="4" width="36" bestFit="1" customWidth="1"/>
    <col min="5" max="5" width="45.5703125" bestFit="1" customWidth="1"/>
  </cols>
  <sheetData>
    <row r="1" spans="1:4" x14ac:dyDescent="0.25">
      <c r="C1" t="s">
        <v>14</v>
      </c>
      <c r="D1" t="s">
        <v>17</v>
      </c>
    </row>
    <row r="2" spans="1:4" x14ac:dyDescent="0.25">
      <c r="A2" t="s">
        <v>10</v>
      </c>
      <c r="B2" t="s">
        <v>11</v>
      </c>
    </row>
    <row r="3" spans="1:4" x14ac:dyDescent="0.25">
      <c r="A3">
        <v>10</v>
      </c>
      <c r="B3">
        <f>7*A3+1</f>
        <v>71</v>
      </c>
    </row>
    <row r="4" spans="1:4" x14ac:dyDescent="0.25">
      <c r="A4">
        <v>50</v>
      </c>
      <c r="B4">
        <f t="shared" ref="B4:B12" si="0">7*A4+1</f>
        <v>351</v>
      </c>
    </row>
    <row r="5" spans="1:4" x14ac:dyDescent="0.25">
      <c r="A5">
        <v>100</v>
      </c>
      <c r="B5">
        <f t="shared" si="0"/>
        <v>701</v>
      </c>
    </row>
    <row r="6" spans="1:4" x14ac:dyDescent="0.25">
      <c r="A6">
        <v>500</v>
      </c>
      <c r="B6">
        <f t="shared" si="0"/>
        <v>3501</v>
      </c>
    </row>
    <row r="7" spans="1:4" x14ac:dyDescent="0.25">
      <c r="A7">
        <v>1000</v>
      </c>
      <c r="B7">
        <f t="shared" si="0"/>
        <v>7001</v>
      </c>
    </row>
    <row r="8" spans="1:4" x14ac:dyDescent="0.25">
      <c r="A8">
        <v>5000</v>
      </c>
      <c r="B8">
        <f t="shared" si="0"/>
        <v>35001</v>
      </c>
    </row>
    <row r="9" spans="1:4" x14ac:dyDescent="0.25">
      <c r="A9">
        <v>10000</v>
      </c>
      <c r="B9">
        <f t="shared" si="0"/>
        <v>70001</v>
      </c>
    </row>
    <row r="10" spans="1:4" x14ac:dyDescent="0.25">
      <c r="A10">
        <v>50000</v>
      </c>
      <c r="B10">
        <f t="shared" si="0"/>
        <v>350001</v>
      </c>
    </row>
    <row r="11" spans="1:4" x14ac:dyDescent="0.25">
      <c r="A11">
        <v>100000</v>
      </c>
      <c r="B11">
        <f t="shared" si="0"/>
        <v>700001</v>
      </c>
    </row>
    <row r="12" spans="1:4" x14ac:dyDescent="0.25">
      <c r="A12">
        <v>500000</v>
      </c>
      <c r="B12">
        <f t="shared" si="0"/>
        <v>3500001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" sqref="D1"/>
    </sheetView>
  </sheetViews>
  <sheetFormatPr defaultRowHeight="15" x14ac:dyDescent="0.25"/>
  <cols>
    <col min="3" max="3" width="14.140625" bestFit="1" customWidth="1"/>
    <col min="4" max="4" width="36" bestFit="1" customWidth="1"/>
    <col min="5" max="5" width="45.5703125" bestFit="1" customWidth="1"/>
  </cols>
  <sheetData>
    <row r="1" spans="1:4" x14ac:dyDescent="0.25">
      <c r="C1" t="s">
        <v>13</v>
      </c>
      <c r="D1" t="s">
        <v>18</v>
      </c>
    </row>
    <row r="2" spans="1:4" x14ac:dyDescent="0.25">
      <c r="A2" t="s">
        <v>10</v>
      </c>
      <c r="B2" t="s">
        <v>11</v>
      </c>
    </row>
    <row r="3" spans="1:4" x14ac:dyDescent="0.25">
      <c r="A3">
        <v>10</v>
      </c>
      <c r="B3">
        <f>10*A3+1</f>
        <v>101</v>
      </c>
    </row>
    <row r="4" spans="1:4" x14ac:dyDescent="0.25">
      <c r="A4">
        <v>50</v>
      </c>
      <c r="B4">
        <f t="shared" ref="B4:B12" si="0">10*A4+1</f>
        <v>501</v>
      </c>
    </row>
    <row r="5" spans="1:4" x14ac:dyDescent="0.25">
      <c r="A5">
        <v>100</v>
      </c>
      <c r="B5">
        <f t="shared" si="0"/>
        <v>1001</v>
      </c>
    </row>
    <row r="6" spans="1:4" x14ac:dyDescent="0.25">
      <c r="A6">
        <v>500</v>
      </c>
      <c r="B6">
        <f t="shared" si="0"/>
        <v>5001</v>
      </c>
    </row>
    <row r="7" spans="1:4" x14ac:dyDescent="0.25">
      <c r="A7">
        <v>1000</v>
      </c>
      <c r="B7">
        <f t="shared" si="0"/>
        <v>10001</v>
      </c>
    </row>
    <row r="8" spans="1:4" x14ac:dyDescent="0.25">
      <c r="A8">
        <v>5000</v>
      </c>
      <c r="B8">
        <f t="shared" si="0"/>
        <v>50001</v>
      </c>
    </row>
    <row r="9" spans="1:4" x14ac:dyDescent="0.25">
      <c r="A9">
        <v>10000</v>
      </c>
      <c r="B9">
        <f t="shared" si="0"/>
        <v>100001</v>
      </c>
    </row>
    <row r="10" spans="1:4" x14ac:dyDescent="0.25">
      <c r="A10">
        <v>50000</v>
      </c>
      <c r="B10">
        <f t="shared" si="0"/>
        <v>500001</v>
      </c>
    </row>
    <row r="11" spans="1:4" x14ac:dyDescent="0.25">
      <c r="A11">
        <v>100000</v>
      </c>
      <c r="B11">
        <f t="shared" si="0"/>
        <v>1000001</v>
      </c>
    </row>
    <row r="12" spans="1:4" x14ac:dyDescent="0.25">
      <c r="A12">
        <v>500000</v>
      </c>
      <c r="B12">
        <f t="shared" si="0"/>
        <v>5000001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3" sqref="B3"/>
    </sheetView>
  </sheetViews>
  <sheetFormatPr defaultRowHeight="15" x14ac:dyDescent="0.25"/>
  <cols>
    <col min="1" max="1" width="14.140625" bestFit="1" customWidth="1"/>
    <col min="2" max="3" width="12" bestFit="1" customWidth="1"/>
    <col min="4" max="4" width="23.5703125" bestFit="1" customWidth="1"/>
    <col min="5" max="5" width="36" bestFit="1" customWidth="1"/>
    <col min="6" max="6" width="45.5703125" bestFit="1" customWidth="1"/>
  </cols>
  <sheetData>
    <row r="1" spans="1:5" x14ac:dyDescent="0.25">
      <c r="D1" t="s">
        <v>15</v>
      </c>
      <c r="E1" t="s">
        <v>19</v>
      </c>
    </row>
    <row r="2" spans="1:5" x14ac:dyDescent="0.25">
      <c r="A2" t="s">
        <v>9</v>
      </c>
      <c r="B2" t="s">
        <v>24</v>
      </c>
      <c r="C2" t="s">
        <v>11</v>
      </c>
    </row>
    <row r="3" spans="1:5" x14ac:dyDescent="0.25">
      <c r="A3" t="s">
        <v>0</v>
      </c>
      <c r="B3">
        <v>100</v>
      </c>
      <c r="C3">
        <v>922</v>
      </c>
    </row>
    <row r="4" spans="1:5" x14ac:dyDescent="0.25">
      <c r="A4" t="s">
        <v>1</v>
      </c>
      <c r="B4">
        <f>50*75</f>
        <v>3750</v>
      </c>
      <c r="C4">
        <v>33852</v>
      </c>
    </row>
    <row r="5" spans="1:5" x14ac:dyDescent="0.25">
      <c r="A5" t="s">
        <v>6</v>
      </c>
      <c r="B5">
        <f>10000</f>
        <v>10000</v>
      </c>
      <c r="C5">
        <v>110002</v>
      </c>
    </row>
    <row r="6" spans="1:5" x14ac:dyDescent="0.25">
      <c r="A6" t="s">
        <v>2</v>
      </c>
      <c r="B6">
        <f>100*300</f>
        <v>30000</v>
      </c>
      <c r="C6">
        <v>270202</v>
      </c>
    </row>
    <row r="7" spans="1:5" x14ac:dyDescent="0.25">
      <c r="A7" t="s">
        <v>3</v>
      </c>
      <c r="B7">
        <f>500*200</f>
        <v>100000</v>
      </c>
      <c r="C7">
        <v>901002</v>
      </c>
    </row>
    <row r="8" spans="1:5" x14ac:dyDescent="0.25">
      <c r="A8" t="s">
        <v>4</v>
      </c>
      <c r="B8">
        <f>1000*1000</f>
        <v>1000000</v>
      </c>
      <c r="C8">
        <v>9002002</v>
      </c>
    </row>
    <row r="9" spans="1:5" x14ac:dyDescent="0.25">
      <c r="A9" t="s">
        <v>5</v>
      </c>
      <c r="B9">
        <f>5000*7000</f>
        <v>35000000</v>
      </c>
      <c r="C9">
        <v>315010002</v>
      </c>
    </row>
    <row r="10" spans="1:5" x14ac:dyDescent="0.25">
      <c r="A10" t="s">
        <v>12</v>
      </c>
      <c r="B10">
        <f>500000*1000</f>
        <v>500000000</v>
      </c>
      <c r="C10">
        <v>450100002</v>
      </c>
    </row>
    <row r="11" spans="1:5" x14ac:dyDescent="0.25">
      <c r="A11" t="s">
        <v>7</v>
      </c>
      <c r="B11">
        <f>50000*25000</f>
        <v>1250000000</v>
      </c>
      <c r="C11">
        <f>50000*(2+9*25000)+2</f>
        <v>11250100002</v>
      </c>
    </row>
    <row r="12" spans="1:5" x14ac:dyDescent="0.25">
      <c r="A12" t="s">
        <v>8</v>
      </c>
      <c r="B12">
        <f>100000*100000</f>
        <v>10000000000</v>
      </c>
      <c r="C12">
        <f>100000*(2+9*100000)+2</f>
        <v>90000200002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4" sqref="D4"/>
    </sheetView>
  </sheetViews>
  <sheetFormatPr defaultRowHeight="15" x14ac:dyDescent="0.25"/>
  <cols>
    <col min="2" max="2" width="12" bestFit="1" customWidth="1"/>
    <col min="3" max="3" width="18.140625" customWidth="1"/>
    <col min="4" max="4" width="36" bestFit="1" customWidth="1"/>
    <col min="5" max="5" width="45.5703125" bestFit="1" customWidth="1"/>
  </cols>
  <sheetData>
    <row r="1" spans="1:4" x14ac:dyDescent="0.25">
      <c r="C1" t="s">
        <v>16</v>
      </c>
      <c r="D1" t="s">
        <v>20</v>
      </c>
    </row>
    <row r="2" spans="1:4" x14ac:dyDescent="0.25">
      <c r="A2" t="s">
        <v>10</v>
      </c>
      <c r="B2" t="s">
        <v>11</v>
      </c>
      <c r="D2" t="s">
        <v>21</v>
      </c>
    </row>
    <row r="3" spans="1:4" x14ac:dyDescent="0.25">
      <c r="A3">
        <v>10</v>
      </c>
      <c r="B3">
        <f>37*A3^2+6*A3+6</f>
        <v>3766</v>
      </c>
      <c r="D3" t="s">
        <v>22</v>
      </c>
    </row>
    <row r="4" spans="1:4" x14ac:dyDescent="0.25">
      <c r="A4">
        <v>50</v>
      </c>
      <c r="B4">
        <f t="shared" ref="B4:B12" si="0">37*A4^2+6*A4+6</f>
        <v>92806</v>
      </c>
      <c r="D4" t="s">
        <v>23</v>
      </c>
    </row>
    <row r="5" spans="1:4" x14ac:dyDescent="0.25">
      <c r="A5">
        <v>100</v>
      </c>
      <c r="B5">
        <f t="shared" si="0"/>
        <v>370606</v>
      </c>
    </row>
    <row r="6" spans="1:4" x14ac:dyDescent="0.25">
      <c r="A6">
        <v>500</v>
      </c>
      <c r="B6">
        <f t="shared" si="0"/>
        <v>9253006</v>
      </c>
    </row>
    <row r="7" spans="1:4" x14ac:dyDescent="0.25">
      <c r="A7">
        <v>1000</v>
      </c>
      <c r="B7">
        <f t="shared" si="0"/>
        <v>37006006</v>
      </c>
    </row>
    <row r="8" spans="1:4" x14ac:dyDescent="0.25">
      <c r="A8">
        <v>5000</v>
      </c>
      <c r="B8">
        <f t="shared" si="0"/>
        <v>925030006</v>
      </c>
    </row>
    <row r="9" spans="1:4" x14ac:dyDescent="0.25">
      <c r="A9">
        <v>10000</v>
      </c>
      <c r="B9">
        <f t="shared" si="0"/>
        <v>3700060006</v>
      </c>
    </row>
    <row r="10" spans="1:4" x14ac:dyDescent="0.25">
      <c r="A10">
        <v>50000</v>
      </c>
      <c r="B10">
        <f t="shared" si="0"/>
        <v>92500300006</v>
      </c>
    </row>
    <row r="11" spans="1:4" x14ac:dyDescent="0.25">
      <c r="A11">
        <v>100000</v>
      </c>
      <c r="B11">
        <f t="shared" si="0"/>
        <v>370000600006</v>
      </c>
    </row>
    <row r="12" spans="1:4" x14ac:dyDescent="0.25">
      <c r="A12">
        <v>500000</v>
      </c>
      <c r="B12">
        <f t="shared" si="0"/>
        <v>9250003000006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2025-03-01T14:10:10Z</dcterms:created>
  <dcterms:modified xsi:type="dcterms:W3CDTF">2025-03-08T19:56:29Z</dcterms:modified>
</cp:coreProperties>
</file>