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0" yWindow="-15" windowWidth="9615" windowHeight="7620"/>
  </bookViews>
  <sheets>
    <sheet name="07.01.2020" sheetId="89" r:id="rId1"/>
    <sheet name="02.01.2020" sheetId="88" r:id="rId2"/>
    <sheet name="30.12.2019" sheetId="87" r:id="rId3"/>
    <sheet name="13.12.2019" sheetId="86" r:id="rId4"/>
    <sheet name="02.12.2019" sheetId="85" r:id="rId5"/>
    <sheet name="25.11.2019" sheetId="84" r:id="rId6"/>
    <sheet name="20.11.2019" sheetId="83" r:id="rId7"/>
    <sheet name="13.11.2019" sheetId="82" r:id="rId8"/>
    <sheet name="29.10.19" sheetId="81" r:id="rId9"/>
    <sheet name="28.10.19" sheetId="80" r:id="rId10"/>
    <sheet name="21.10.19" sheetId="79" r:id="rId11"/>
    <sheet name="14.10.19" sheetId="78" r:id="rId12"/>
    <sheet name="20.09.19" sheetId="77" r:id="rId13"/>
    <sheet name="07.08.19" sheetId="76" r:id="rId14"/>
    <sheet name="06.08.19" sheetId="75" r:id="rId15"/>
    <sheet name="26.07.19" sheetId="74" r:id="rId16"/>
    <sheet name="22.07.19" sheetId="73" r:id="rId17"/>
    <sheet name="08.07.19" sheetId="72" r:id="rId18"/>
    <sheet name="28.06.19" sheetId="71" r:id="rId19"/>
    <sheet name="03.06.19" sheetId="70" r:id="rId20"/>
    <sheet name="20.05.19" sheetId="69" r:id="rId21"/>
    <sheet name="10.05.19" sheetId="68" r:id="rId22"/>
    <sheet name="03.05.19" sheetId="67" r:id="rId23"/>
    <sheet name="26.04.19" sheetId="66" r:id="rId24"/>
    <sheet name="23.04.19" sheetId="65" r:id="rId25"/>
    <sheet name="18.04.19" sheetId="64" r:id="rId26"/>
    <sheet name="16.04.19" sheetId="63" r:id="rId27"/>
    <sheet name="09.04.19" sheetId="62" r:id="rId28"/>
    <sheet name="03.04.19" sheetId="61" r:id="rId29"/>
    <sheet name="28.03.19" sheetId="60" r:id="rId30"/>
    <sheet name="14.03.19" sheetId="59" r:id="rId31"/>
    <sheet name="12.03.19" sheetId="58" r:id="rId32"/>
    <sheet name="07.03.19" sheetId="57" r:id="rId33"/>
    <sheet name="13.02.19" sheetId="56" r:id="rId34"/>
    <sheet name="07.02.19" sheetId="55" r:id="rId35"/>
    <sheet name="04.02.19" sheetId="54" r:id="rId36"/>
    <sheet name="01.02.19" sheetId="53" r:id="rId37"/>
    <sheet name="29.01.19" sheetId="52" r:id="rId38"/>
    <sheet name="28.01.19" sheetId="51" r:id="rId39"/>
    <sheet name="22.01.19" sheetId="50" r:id="rId40"/>
    <sheet name="07.01.19" sheetId="49" r:id="rId41"/>
    <sheet name="18.12.18" sheetId="48" r:id="rId42"/>
    <sheet name="30.11.18" sheetId="47" r:id="rId43"/>
    <sheet name="16.11.18" sheetId="46" r:id="rId44"/>
    <sheet name="18.10.18" sheetId="45" r:id="rId45"/>
    <sheet name="11.10.18" sheetId="44" r:id="rId46"/>
    <sheet name="16.08.18" sheetId="43" r:id="rId47"/>
    <sheet name="19.07.18" sheetId="42" r:id="rId48"/>
    <sheet name="10.07.18" sheetId="41" r:id="rId49"/>
    <sheet name="Tabelle2" sheetId="2" r:id="rId50"/>
    <sheet name="Tabelle3" sheetId="3" r:id="rId51"/>
  </sheets>
  <calcPr calcId="162913"/>
</workbook>
</file>

<file path=xl/calcChain.xml><?xml version="1.0" encoding="utf-8"?>
<calcChain xmlns="http://schemas.openxmlformats.org/spreadsheetml/2006/main">
  <c r="C9" i="89" l="1"/>
  <c r="B9" i="89"/>
  <c r="K24" i="89"/>
  <c r="C24" i="89" s="1"/>
  <c r="J24" i="89"/>
  <c r="B24" i="89" s="1"/>
  <c r="N35" i="89"/>
  <c r="M24" i="89"/>
  <c r="N24" i="89"/>
  <c r="K35" i="89"/>
  <c r="Q24" i="89"/>
  <c r="P24" i="89"/>
  <c r="E9" i="89"/>
  <c r="D9" i="89"/>
  <c r="N35" i="88" l="1"/>
  <c r="K35" i="88"/>
  <c r="Q24" i="88"/>
  <c r="P24" i="88"/>
  <c r="N24" i="88"/>
  <c r="M24" i="88"/>
  <c r="K24" i="88"/>
  <c r="J24" i="88"/>
  <c r="C24" i="88"/>
  <c r="E9" i="88"/>
  <c r="D9" i="88"/>
  <c r="C9" i="88"/>
  <c r="B9" i="88"/>
  <c r="B24" i="88" l="1"/>
  <c r="N35" i="87"/>
  <c r="K35" i="87"/>
  <c r="Q24" i="87"/>
  <c r="P24" i="87"/>
  <c r="N24" i="87"/>
  <c r="M24" i="87"/>
  <c r="K24" i="87"/>
  <c r="J24" i="87"/>
  <c r="E9" i="87"/>
  <c r="D9" i="87"/>
  <c r="C9" i="87"/>
  <c r="B9" i="87"/>
  <c r="C24" i="87" l="1"/>
  <c r="B24" i="87"/>
  <c r="N35" i="86"/>
  <c r="K35" i="86"/>
  <c r="Q24" i="86"/>
  <c r="P24" i="86"/>
  <c r="N24" i="86"/>
  <c r="M24" i="86"/>
  <c r="K24" i="86"/>
  <c r="J24" i="86"/>
  <c r="E9" i="86"/>
  <c r="D9" i="86"/>
  <c r="C9" i="86"/>
  <c r="B9" i="86"/>
  <c r="C24" i="86" l="1"/>
  <c r="B24" i="86"/>
  <c r="N35" i="85"/>
  <c r="K35" i="85"/>
  <c r="Q24" i="85"/>
  <c r="P24" i="85"/>
  <c r="N24" i="85"/>
  <c r="C24" i="85" s="1"/>
  <c r="M24" i="85"/>
  <c r="K24" i="85"/>
  <c r="J24" i="85"/>
  <c r="E9" i="85"/>
  <c r="D9" i="85"/>
  <c r="C9" i="85"/>
  <c r="B9" i="85"/>
  <c r="B24" i="85" l="1"/>
  <c r="N35" i="84"/>
  <c r="K35" i="84"/>
  <c r="Q24" i="84"/>
  <c r="P24" i="84"/>
  <c r="N24" i="84"/>
  <c r="M24" i="84"/>
  <c r="B24" i="84" s="1"/>
  <c r="K24" i="84"/>
  <c r="C24" i="84" s="1"/>
  <c r="J24" i="84"/>
  <c r="E9" i="84"/>
  <c r="D9" i="84"/>
  <c r="C9" i="84"/>
  <c r="B9" i="84"/>
  <c r="N35" i="83" l="1"/>
  <c r="K35" i="83"/>
  <c r="Q24" i="83"/>
  <c r="P24" i="83"/>
  <c r="N24" i="83"/>
  <c r="M24" i="83"/>
  <c r="K24" i="83"/>
  <c r="J24" i="83"/>
  <c r="E9" i="83"/>
  <c r="D9" i="83"/>
  <c r="C9" i="83"/>
  <c r="B9" i="83"/>
  <c r="B24" i="83" l="1"/>
  <c r="C24" i="83"/>
  <c r="N35" i="82"/>
  <c r="K35" i="82"/>
  <c r="Q24" i="82"/>
  <c r="P24" i="82"/>
  <c r="N24" i="82"/>
  <c r="M24" i="82"/>
  <c r="K24" i="82"/>
  <c r="J24" i="82"/>
  <c r="E9" i="82"/>
  <c r="D9" i="82"/>
  <c r="C9" i="82"/>
  <c r="B9" i="82"/>
  <c r="C24" i="82" l="1"/>
  <c r="B24" i="82"/>
  <c r="M24" i="81"/>
  <c r="N35" i="81"/>
  <c r="K35" i="81"/>
  <c r="Q24" i="81"/>
  <c r="P24" i="81"/>
  <c r="N24" i="81"/>
  <c r="B24" i="81"/>
  <c r="K24" i="81"/>
  <c r="J24" i="81"/>
  <c r="E9" i="81"/>
  <c r="D9" i="81"/>
  <c r="C9" i="81"/>
  <c r="B9" i="81"/>
  <c r="C24" i="81" l="1"/>
  <c r="N35" i="80"/>
  <c r="K35" i="80"/>
  <c r="Q24" i="80"/>
  <c r="P24" i="80"/>
  <c r="N24" i="80"/>
  <c r="C24" i="80" s="1"/>
  <c r="M24" i="80"/>
  <c r="K24" i="80"/>
  <c r="J24" i="80"/>
  <c r="E9" i="80"/>
  <c r="D9" i="80"/>
  <c r="C9" i="80"/>
  <c r="B9" i="80"/>
  <c r="B24" i="80" l="1"/>
  <c r="N35" i="79"/>
  <c r="Q24" i="79"/>
  <c r="P24" i="79"/>
  <c r="M24" i="79"/>
  <c r="K35" i="79"/>
  <c r="N24" i="79"/>
  <c r="K24" i="79"/>
  <c r="J24" i="79"/>
  <c r="E9" i="79"/>
  <c r="D9" i="79"/>
  <c r="C9" i="79"/>
  <c r="B9" i="79"/>
  <c r="B24" i="79" l="1"/>
  <c r="C24" i="79"/>
  <c r="N24" i="78"/>
  <c r="M24" i="78"/>
  <c r="J24" i="78"/>
  <c r="K24" i="78"/>
  <c r="K35" i="78" l="1"/>
  <c r="N35" i="78" l="1"/>
  <c r="B24" i="78"/>
  <c r="C24" i="78"/>
  <c r="E9" i="78"/>
  <c r="D9" i="78"/>
  <c r="C9" i="78"/>
  <c r="B9" i="78"/>
  <c r="J24" i="77" l="1"/>
  <c r="N35" i="77" l="1"/>
  <c r="N24" i="77"/>
  <c r="M24" i="77"/>
  <c r="K24" i="77"/>
  <c r="H24" i="77"/>
  <c r="G24" i="77"/>
  <c r="E9" i="77"/>
  <c r="D9" i="77"/>
  <c r="C9" i="77"/>
  <c r="B9" i="77"/>
  <c r="C24" i="77" l="1"/>
  <c r="B24" i="77"/>
  <c r="N34" i="76"/>
  <c r="N23" i="76"/>
  <c r="M23" i="76"/>
  <c r="K23" i="76"/>
  <c r="J23" i="76"/>
  <c r="H23" i="76"/>
  <c r="G23" i="76"/>
  <c r="E9" i="76"/>
  <c r="D9" i="76"/>
  <c r="C9" i="76"/>
  <c r="B9" i="76"/>
  <c r="C23" i="76" l="1"/>
  <c r="B23" i="76"/>
  <c r="N34" i="75"/>
  <c r="N23" i="75"/>
  <c r="M23" i="75"/>
  <c r="K23" i="75"/>
  <c r="J23" i="75"/>
  <c r="H23" i="75"/>
  <c r="G23" i="75"/>
  <c r="E9" i="75"/>
  <c r="D9" i="75"/>
  <c r="C9" i="75"/>
  <c r="B9" i="75"/>
  <c r="C23" i="75" l="1"/>
  <c r="B23" i="75"/>
  <c r="J23" i="74"/>
  <c r="N23" i="74"/>
  <c r="M23" i="74"/>
  <c r="K23" i="74"/>
  <c r="H23" i="74"/>
  <c r="C23" i="74" s="1"/>
  <c r="G23" i="74"/>
  <c r="E9" i="74"/>
  <c r="D9" i="74"/>
  <c r="C9" i="74"/>
  <c r="B9" i="74"/>
  <c r="B23" i="74" l="1"/>
  <c r="N23" i="73"/>
  <c r="M23" i="73"/>
  <c r="K23" i="73"/>
  <c r="J23" i="73"/>
  <c r="H23" i="73"/>
  <c r="G23" i="73"/>
  <c r="E9" i="73"/>
  <c r="D9" i="73"/>
  <c r="C9" i="73"/>
  <c r="B9" i="73"/>
  <c r="C23" i="73" l="1"/>
  <c r="B23" i="73"/>
  <c r="N23" i="72"/>
  <c r="M23" i="72"/>
  <c r="K23" i="72"/>
  <c r="J23" i="72"/>
  <c r="H23" i="72"/>
  <c r="G23" i="72"/>
  <c r="E9" i="72"/>
  <c r="D9" i="72"/>
  <c r="C9" i="72"/>
  <c r="B9" i="72"/>
  <c r="C23" i="72" l="1"/>
  <c r="B23" i="72"/>
  <c r="Q23" i="71"/>
  <c r="P23" i="71"/>
  <c r="N23" i="71"/>
  <c r="M23" i="71"/>
  <c r="K23" i="71"/>
  <c r="J23" i="71"/>
  <c r="H23" i="71"/>
  <c r="G23" i="71"/>
  <c r="E9" i="71"/>
  <c r="D9" i="71"/>
  <c r="C9" i="71"/>
  <c r="B9" i="71"/>
  <c r="C23" i="71" l="1"/>
  <c r="B23" i="71"/>
  <c r="Q23" i="70"/>
  <c r="P23" i="70"/>
  <c r="N23" i="70"/>
  <c r="M23" i="70"/>
  <c r="K23" i="70"/>
  <c r="J23" i="70"/>
  <c r="H23" i="70"/>
  <c r="G23" i="70"/>
  <c r="E9" i="70"/>
  <c r="D9" i="70"/>
  <c r="C9" i="70"/>
  <c r="B9" i="70"/>
  <c r="C23" i="70" l="1"/>
  <c r="B23" i="70"/>
  <c r="Q23" i="69"/>
  <c r="P23" i="69"/>
  <c r="N23" i="69"/>
  <c r="M23" i="69"/>
  <c r="K23" i="69"/>
  <c r="J23" i="69"/>
  <c r="H23" i="69"/>
  <c r="G23" i="69"/>
  <c r="B23" i="69" s="1"/>
  <c r="C23" i="69"/>
  <c r="E9" i="69"/>
  <c r="D9" i="69"/>
  <c r="C9" i="69"/>
  <c r="B9" i="69"/>
  <c r="Q23" i="68" l="1"/>
  <c r="P23" i="68"/>
  <c r="N23" i="68"/>
  <c r="M23" i="68"/>
  <c r="K23" i="68"/>
  <c r="J23" i="68"/>
  <c r="H23" i="68"/>
  <c r="C23" i="68" s="1"/>
  <c r="G23" i="68"/>
  <c r="E9" i="68"/>
  <c r="D9" i="68"/>
  <c r="C9" i="68"/>
  <c r="B9" i="68"/>
  <c r="B23" i="68" l="1"/>
  <c r="M23" i="67"/>
  <c r="Q23" i="67"/>
  <c r="P23" i="67"/>
  <c r="N23" i="67"/>
  <c r="K23" i="67"/>
  <c r="J23" i="67"/>
  <c r="B23" i="67" s="1"/>
  <c r="H23" i="67"/>
  <c r="C23" i="67" s="1"/>
  <c r="G23" i="67"/>
  <c r="E9" i="67"/>
  <c r="D9" i="67"/>
  <c r="C9" i="67"/>
  <c r="B9" i="67"/>
  <c r="K23" i="66"/>
  <c r="C9" i="66"/>
  <c r="B9" i="66"/>
  <c r="Q23" i="66"/>
  <c r="P23" i="66"/>
  <c r="N23" i="66"/>
  <c r="M23" i="66"/>
  <c r="J23" i="66"/>
  <c r="H23" i="66"/>
  <c r="C23" i="66" s="1"/>
  <c r="G23" i="66"/>
  <c r="B23" i="66" s="1"/>
  <c r="E9" i="66"/>
  <c r="D9" i="66"/>
  <c r="T23" i="65"/>
  <c r="S23" i="65"/>
  <c r="Q23" i="65"/>
  <c r="P23" i="65"/>
  <c r="N23" i="65"/>
  <c r="M23" i="65"/>
  <c r="K23" i="65"/>
  <c r="J23" i="65"/>
  <c r="H23" i="65"/>
  <c r="C23" i="65" s="1"/>
  <c r="G23" i="65"/>
  <c r="B23" i="65" s="1"/>
  <c r="E9" i="65"/>
  <c r="D9" i="65"/>
  <c r="C9" i="65"/>
  <c r="B9" i="65"/>
  <c r="T23" i="64"/>
  <c r="S23" i="64"/>
  <c r="Q23" i="64"/>
  <c r="P23" i="64"/>
  <c r="N23" i="64"/>
  <c r="M23" i="64"/>
  <c r="K23" i="64"/>
  <c r="J23" i="64"/>
  <c r="H23" i="64"/>
  <c r="C23" i="64" s="1"/>
  <c r="G23" i="64"/>
  <c r="E9" i="64"/>
  <c r="D9" i="64"/>
  <c r="C9" i="64"/>
  <c r="B9" i="64"/>
  <c r="B23" i="64"/>
  <c r="T23" i="63"/>
  <c r="S23" i="63"/>
  <c r="Q23" i="63"/>
  <c r="P23" i="63"/>
  <c r="N23" i="63"/>
  <c r="M23" i="63"/>
  <c r="K23" i="63"/>
  <c r="J23" i="63"/>
  <c r="H23" i="63"/>
  <c r="G23" i="63"/>
  <c r="B23" i="63" s="1"/>
  <c r="E9" i="63"/>
  <c r="D9" i="63"/>
  <c r="C9" i="63"/>
  <c r="B9" i="63"/>
  <c r="C23" i="63"/>
  <c r="B9" i="62"/>
  <c r="T23" i="62"/>
  <c r="S23" i="62"/>
  <c r="Q23" i="62"/>
  <c r="P23" i="62"/>
  <c r="N23" i="62"/>
  <c r="M23" i="62"/>
  <c r="K23" i="62"/>
  <c r="J23" i="62"/>
  <c r="H23" i="62"/>
  <c r="C23" i="62" s="1"/>
  <c r="G23" i="62"/>
  <c r="E9" i="62"/>
  <c r="D9" i="62"/>
  <c r="C9" i="62"/>
  <c r="B23" i="62"/>
  <c r="T23" i="61"/>
  <c r="S23" i="61"/>
  <c r="Q23" i="61"/>
  <c r="P23" i="61"/>
  <c r="N23" i="61"/>
  <c r="M23" i="61"/>
  <c r="K23" i="61"/>
  <c r="C23" i="61" s="1"/>
  <c r="J23" i="61"/>
  <c r="H23" i="61"/>
  <c r="G23" i="61"/>
  <c r="B23" i="61"/>
  <c r="E9" i="61"/>
  <c r="D9" i="61"/>
  <c r="C9" i="61"/>
  <c r="B9" i="61"/>
  <c r="T23" i="60"/>
  <c r="S23" i="60"/>
  <c r="Q23" i="60"/>
  <c r="P23" i="60"/>
  <c r="N23" i="60"/>
  <c r="M23" i="60"/>
  <c r="B23" i="60" s="1"/>
  <c r="K23" i="60"/>
  <c r="J23" i="60"/>
  <c r="H23" i="60"/>
  <c r="C23" i="60"/>
  <c r="G23" i="60"/>
  <c r="E9" i="60"/>
  <c r="D9" i="60"/>
  <c r="C9" i="60"/>
  <c r="B9" i="60"/>
  <c r="T20" i="59"/>
  <c r="S20" i="59"/>
  <c r="C9" i="59"/>
  <c r="B9" i="59"/>
  <c r="Q20" i="59"/>
  <c r="P20" i="59"/>
  <c r="N20" i="59"/>
  <c r="M20" i="59"/>
  <c r="K20" i="59"/>
  <c r="J20" i="59"/>
  <c r="H20" i="59"/>
  <c r="C20" i="59" s="1"/>
  <c r="G20" i="59"/>
  <c r="B20" i="59"/>
  <c r="E9" i="59"/>
  <c r="D9" i="59"/>
  <c r="Q20" i="58"/>
  <c r="P20" i="58"/>
  <c r="N20" i="58"/>
  <c r="M20" i="58"/>
  <c r="K20" i="58"/>
  <c r="J20" i="58"/>
  <c r="H20" i="58"/>
  <c r="G20" i="58"/>
  <c r="E9" i="58"/>
  <c r="D9" i="58"/>
  <c r="Q20" i="57"/>
  <c r="P20" i="57"/>
  <c r="N20" i="57"/>
  <c r="M20" i="57"/>
  <c r="K20" i="57"/>
  <c r="J20" i="57"/>
  <c r="H20" i="57"/>
  <c r="G20" i="57"/>
  <c r="E9" i="57"/>
  <c r="D9" i="57"/>
  <c r="Q20" i="56"/>
  <c r="P20" i="56"/>
  <c r="N20" i="56"/>
  <c r="M20" i="56"/>
  <c r="K20" i="56"/>
  <c r="J20" i="56"/>
  <c r="H20" i="56"/>
  <c r="G20" i="56"/>
  <c r="E9" i="56"/>
  <c r="D9" i="56"/>
  <c r="Q19" i="55"/>
  <c r="P19" i="55"/>
  <c r="N19" i="55"/>
  <c r="M19" i="55"/>
  <c r="K19" i="55"/>
  <c r="J19" i="55"/>
  <c r="H19" i="55"/>
  <c r="G19" i="55"/>
  <c r="E9" i="55"/>
  <c r="D9" i="55"/>
  <c r="F19" i="54"/>
  <c r="E19" i="54"/>
  <c r="R19" i="54"/>
  <c r="Q19" i="54"/>
  <c r="O19" i="54"/>
  <c r="N19" i="54"/>
  <c r="L19" i="54"/>
  <c r="K19" i="54"/>
  <c r="I19" i="54"/>
  <c r="H19" i="54"/>
  <c r="C9" i="54"/>
  <c r="B9" i="54"/>
  <c r="Q19" i="53"/>
  <c r="P19" i="53"/>
  <c r="N19" i="53"/>
  <c r="M19" i="53"/>
  <c r="K19" i="53"/>
  <c r="J19" i="53"/>
  <c r="H19" i="53"/>
  <c r="G19" i="53"/>
  <c r="E9" i="53"/>
  <c r="D9" i="53"/>
  <c r="Q19" i="52"/>
  <c r="P19" i="52"/>
  <c r="N19" i="52"/>
  <c r="M19" i="52"/>
  <c r="K19" i="52"/>
  <c r="J19" i="52"/>
  <c r="H19" i="52"/>
  <c r="G19" i="52"/>
  <c r="E9" i="52"/>
  <c r="D9" i="52"/>
  <c r="Q19" i="51"/>
  <c r="P19" i="51"/>
  <c r="N19" i="51"/>
  <c r="M19" i="51"/>
  <c r="K19" i="51"/>
  <c r="J19" i="51"/>
  <c r="H19" i="51"/>
  <c r="G19" i="51"/>
  <c r="E9" i="51"/>
  <c r="D9" i="51"/>
  <c r="N19" i="50"/>
  <c r="O19" i="50"/>
  <c r="L19" i="50"/>
  <c r="K19" i="50"/>
  <c r="I19" i="50"/>
  <c r="H19" i="50"/>
  <c r="F19" i="50"/>
  <c r="E19" i="50"/>
  <c r="C9" i="50"/>
  <c r="B9" i="50"/>
  <c r="O19" i="49"/>
  <c r="N19" i="49"/>
  <c r="L19" i="49"/>
  <c r="K19" i="49"/>
  <c r="I19" i="49"/>
  <c r="H19" i="49"/>
  <c r="F19" i="49"/>
  <c r="E19" i="49"/>
  <c r="C9" i="49"/>
  <c r="B9" i="49"/>
  <c r="C9" i="48"/>
  <c r="B9" i="48"/>
  <c r="O19" i="48"/>
  <c r="N19" i="48"/>
  <c r="L19" i="48"/>
  <c r="K19" i="48"/>
  <c r="I19" i="48"/>
  <c r="H19" i="48"/>
  <c r="F19" i="48"/>
  <c r="E19" i="48"/>
  <c r="O19" i="47"/>
  <c r="N19" i="47"/>
  <c r="L19" i="47"/>
  <c r="K19" i="47"/>
  <c r="I19" i="47"/>
  <c r="H19" i="47"/>
  <c r="F19" i="47"/>
  <c r="E19" i="47"/>
  <c r="C9" i="47"/>
  <c r="B9" i="47"/>
  <c r="F29" i="46"/>
  <c r="E29" i="46"/>
  <c r="F28" i="46"/>
  <c r="E28" i="46"/>
  <c r="F27" i="46"/>
  <c r="E27" i="46"/>
  <c r="F26" i="46"/>
  <c r="E26" i="46"/>
  <c r="F25" i="46"/>
  <c r="E25" i="46"/>
  <c r="F24" i="46"/>
  <c r="E24" i="46"/>
  <c r="O19" i="46"/>
  <c r="N19" i="46"/>
  <c r="L19" i="46"/>
  <c r="K19" i="46"/>
  <c r="I19" i="46"/>
  <c r="H19" i="46"/>
  <c r="F19" i="46"/>
  <c r="E19" i="46"/>
  <c r="C9" i="46"/>
  <c r="B9" i="46"/>
  <c r="O19" i="45"/>
  <c r="N19" i="45"/>
  <c r="F29" i="45"/>
  <c r="E29" i="45"/>
  <c r="F28" i="45"/>
  <c r="E28" i="45"/>
  <c r="F27" i="45"/>
  <c r="E27" i="45"/>
  <c r="F26" i="45"/>
  <c r="E26" i="45"/>
  <c r="F25" i="45"/>
  <c r="E25" i="45"/>
  <c r="F24" i="45"/>
  <c r="E24" i="45"/>
  <c r="L19" i="45"/>
  <c r="K19" i="45"/>
  <c r="I19" i="45"/>
  <c r="H19" i="45"/>
  <c r="F19" i="45"/>
  <c r="E19" i="45"/>
  <c r="C9" i="45"/>
  <c r="B9" i="45"/>
  <c r="E25" i="44"/>
  <c r="F25" i="44"/>
  <c r="E26" i="44"/>
  <c r="F26" i="44"/>
  <c r="E27" i="44"/>
  <c r="F27" i="44"/>
  <c r="E28" i="44"/>
  <c r="F28" i="44"/>
  <c r="E29" i="44"/>
  <c r="F29" i="44"/>
  <c r="F24" i="44"/>
  <c r="E24" i="44"/>
  <c r="C9" i="44"/>
  <c r="B9" i="44"/>
  <c r="L19" i="44"/>
  <c r="K19" i="44"/>
  <c r="I19" i="44"/>
  <c r="H19" i="44"/>
  <c r="F19" i="44"/>
  <c r="E19" i="44"/>
  <c r="I15" i="43"/>
  <c r="H15" i="43"/>
  <c r="F15" i="43"/>
  <c r="E15" i="43"/>
  <c r="I15" i="42"/>
  <c r="H15" i="42"/>
  <c r="F15" i="42"/>
  <c r="E15" i="42"/>
  <c r="I15" i="41"/>
  <c r="H15" i="41"/>
  <c r="F15" i="41"/>
  <c r="E15" i="41"/>
  <c r="L15" i="41"/>
  <c r="K15" i="41"/>
  <c r="B15" i="41"/>
  <c r="C15" i="41"/>
</calcChain>
</file>

<file path=xl/sharedStrings.xml><?xml version="1.0" encoding="utf-8"?>
<sst xmlns="http://schemas.openxmlformats.org/spreadsheetml/2006/main" count="3051" uniqueCount="87">
  <si>
    <t>Linie</t>
  </si>
  <si>
    <t>IL 1a</t>
  </si>
  <si>
    <t>IL 1b</t>
  </si>
  <si>
    <t>Anzahl</t>
  </si>
  <si>
    <t>Gesamt</t>
  </si>
  <si>
    <t>Stand:</t>
  </si>
  <si>
    <t>GSDMD</t>
  </si>
  <si>
    <t>Käfige</t>
  </si>
  <si>
    <t>Süd</t>
  </si>
  <si>
    <t>Mäuse AG Knauf im FEM Charite</t>
  </si>
  <si>
    <t>Casp1</t>
  </si>
  <si>
    <t>Casp11</t>
  </si>
  <si>
    <t>P2x7</t>
  </si>
  <si>
    <t>Slc26a6</t>
  </si>
  <si>
    <t>Unit3</t>
  </si>
  <si>
    <t>B6N</t>
  </si>
  <si>
    <t>Q</t>
  </si>
  <si>
    <t>Q-Rampe</t>
  </si>
  <si>
    <t>Tiere:</t>
  </si>
  <si>
    <t>Käfige:</t>
  </si>
  <si>
    <t>Unit 3</t>
  </si>
  <si>
    <t>BfR</t>
  </si>
  <si>
    <t>Quarantäne</t>
  </si>
  <si>
    <t>Summe</t>
  </si>
  <si>
    <t>-</t>
  </si>
  <si>
    <t>Save cage Unit 3</t>
  </si>
  <si>
    <t>High Ox diet</t>
  </si>
  <si>
    <t>primary TEC</t>
  </si>
  <si>
    <t>in vitro DCs</t>
  </si>
  <si>
    <t>tissue</t>
  </si>
  <si>
    <t>Mäuse AG Knauf Erlangen / Berlin</t>
  </si>
  <si>
    <t>TLR4</t>
  </si>
  <si>
    <t>FPZ (Erlangen)</t>
  </si>
  <si>
    <t>Bott: Reduktion in Q von Casp11, IL1a und P2x7</t>
  </si>
  <si>
    <t>IL1a reduziert: die alten Zuchtkäfige, und den nicht genotypisierten Nachwuchs</t>
  </si>
  <si>
    <t>Casp1 reduziert auf ein Paar</t>
  </si>
  <si>
    <t>Nlrp3</t>
  </si>
  <si>
    <t>Bott: wieder reduzieren</t>
  </si>
  <si>
    <t>Marina: Casp1 und GSDMD</t>
  </si>
  <si>
    <t>CCM Hess Str</t>
  </si>
  <si>
    <t>CCO</t>
  </si>
  <si>
    <t>Sgk1</t>
  </si>
  <si>
    <t>B6NCrl</t>
  </si>
  <si>
    <t>B6NRj</t>
  </si>
  <si>
    <t>CCR</t>
  </si>
  <si>
    <t>X</t>
  </si>
  <si>
    <t xml:space="preserve"> </t>
  </si>
  <si>
    <t>auflösen</t>
  </si>
  <si>
    <t>Kontrollieren für Experiment</t>
  </si>
  <si>
    <t>Genotypen abwarten und eintragen</t>
  </si>
  <si>
    <t>Nachwuchs weg</t>
  </si>
  <si>
    <t>z.T. weg, z.T. Genotypen abwarten und eintragen</t>
  </si>
  <si>
    <t>abbauen -&gt; Fr. Ullmann fragen wegen Zählung für Tötungsanzeige</t>
  </si>
  <si>
    <t>16 Tier w/o Genotyp</t>
  </si>
  <si>
    <t>Zuchten auf ,Erhalt' in BfR (Mail L. Linder 23.4.19)</t>
  </si>
  <si>
    <t>8 Tier w/o Genotyp</t>
  </si>
  <si>
    <t>11 Tier w/o Genotyp</t>
  </si>
  <si>
    <t>IL1a</t>
  </si>
  <si>
    <t>IL1b</t>
  </si>
  <si>
    <t>21 Tier w/o Genotyp</t>
  </si>
  <si>
    <t>Tiere w/o Genotyp</t>
  </si>
  <si>
    <t>Il1b</t>
  </si>
  <si>
    <t>Casp1 (n=11, 7w)</t>
  </si>
  <si>
    <t>233 w/o!</t>
  </si>
  <si>
    <t>Casp 1</t>
  </si>
  <si>
    <t>keine!</t>
  </si>
  <si>
    <t>129SVE-F</t>
  </si>
  <si>
    <t>genotypiseren (vgl. Biopsie-Liste)</t>
  </si>
  <si>
    <t>nicht genotypisieren (vgl. Liste)</t>
  </si>
  <si>
    <t>nicht genotypisieren (vgl. Liste); interessanter Absatz erst in zwei Wochen</t>
  </si>
  <si>
    <t>Ana?</t>
  </si>
  <si>
    <t>P2x7  in Unit 3 reduzieren/auflösen nach Revision (Mail 15.10.) -&gt; Auftauen kostet 950 €, kalkulieren!</t>
  </si>
  <si>
    <t>A6 kommen von Unit 3 in BfR (Mail vom 17.10.19)</t>
  </si>
  <si>
    <t>Casp11 sind bereits tot seit 29.10.2019 - Mail an Tierpfleger geht raus</t>
  </si>
  <si>
    <t>neue Tiere wurden abgesetzt am 12.11.2019</t>
  </si>
  <si>
    <t>Casp1, Casp 11 und NLRP3 sowie neue P2x7 kommen morgen 21.11.2019</t>
  </si>
  <si>
    <t>Casp1 kommen 22.11.2019</t>
  </si>
  <si>
    <t>keine BE vorhanden</t>
  </si>
  <si>
    <t>Zuchtkäfig existiert nicht mehr</t>
  </si>
  <si>
    <t>Genotyping wird wiederholt (4.12.)</t>
  </si>
  <si>
    <t>4.12.: 8 w abgegeben; nächste Woche ältere abgeben; 6 w halten</t>
  </si>
  <si>
    <t>Het Zucht CCM reduziert</t>
  </si>
  <si>
    <t>geplant am 16./17. 12 zu Frau Hildebrand (email ist heute 13.12. raus)</t>
  </si>
  <si>
    <t>20 neue P2x7 Biopsien am 12.12.2019 gekommen</t>
  </si>
  <si>
    <t xml:space="preserve">Mail an </t>
  </si>
  <si>
    <t>02.01.2020.</t>
  </si>
  <si>
    <t>am 30.12. von Martin alle in den Pool 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</si>
</sst>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gray0625">
        <bgColor theme="6" tint="0.3999450666829432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2" xfId="1" applyBorder="1" applyAlignment="1">
      <alignment horizontal="left"/>
    </xf>
    <xf numFmtId="0" fontId="2" fillId="3" borderId="3" xfId="1" applyBorder="1" applyAlignment="1">
      <alignment horizontal="center"/>
    </xf>
    <xf numFmtId="0" fontId="2" fillId="3" borderId="1" xfId="1" applyBorder="1" applyAlignment="1">
      <alignment horizontal="center"/>
    </xf>
    <xf numFmtId="0" fontId="2" fillId="3" borderId="0" xfId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1" applyBorder="1"/>
    <xf numFmtId="0" fontId="4" fillId="4" borderId="1" xfId="2" applyBorder="1" applyAlignment="1">
      <alignment horizontal="center"/>
    </xf>
    <xf numFmtId="0" fontId="4" fillId="4" borderId="1" xfId="2" applyBorder="1"/>
    <xf numFmtId="14" fontId="2" fillId="3" borderId="0" xfId="1" applyNumberFormat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4" fillId="4" borderId="0" xfId="2" applyBorder="1" applyAlignment="1">
      <alignment horizontal="center"/>
    </xf>
    <xf numFmtId="0" fontId="0" fillId="0" borderId="0" xfId="0" applyBorder="1"/>
    <xf numFmtId="0" fontId="4" fillId="4" borderId="0" xfId="2" applyBorder="1"/>
    <xf numFmtId="0" fontId="6" fillId="5" borderId="1" xfId="3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Fill="1" applyBorder="1"/>
    <xf numFmtId="14" fontId="6" fillId="5" borderId="0" xfId="3" applyNumberFormat="1" applyAlignment="1">
      <alignment horizontal="center"/>
    </xf>
    <xf numFmtId="0" fontId="6" fillId="5" borderId="0" xfId="3"/>
    <xf numFmtId="0" fontId="6" fillId="5" borderId="0" xfId="3" applyAlignment="1">
      <alignment horizontal="center"/>
    </xf>
    <xf numFmtId="0" fontId="2" fillId="3" borderId="0" xfId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0" xfId="0" applyFill="1"/>
    <xf numFmtId="0" fontId="0" fillId="9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10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" fillId="0" borderId="0" xfId="0" applyFont="1"/>
    <xf numFmtId="0" fontId="0" fillId="12" borderId="1" xfId="0" applyFont="1" applyFill="1" applyBorder="1" applyAlignment="1">
      <alignment horizontal="center"/>
    </xf>
    <xf numFmtId="0" fontId="0" fillId="12" borderId="0" xfId="0" applyFill="1"/>
    <xf numFmtId="0" fontId="2" fillId="12" borderId="1" xfId="1" applyFill="1" applyBorder="1"/>
    <xf numFmtId="0" fontId="2" fillId="12" borderId="1" xfId="1" applyFill="1" applyBorder="1" applyAlignment="1">
      <alignment horizontal="center"/>
    </xf>
    <xf numFmtId="0" fontId="0" fillId="0" borderId="1" xfId="0" applyFill="1" applyBorder="1"/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16</xdr:row>
      <xdr:rowOff>142875</xdr:rowOff>
    </xdr:from>
    <xdr:ext cx="2373214" cy="264560"/>
    <xdr:sp macro="" textlink="">
      <xdr:nvSpPr>
        <xdr:cNvPr id="2" name="Textfeld 1"/>
        <xdr:cNvSpPr txBox="1"/>
      </xdr:nvSpPr>
      <xdr:spPr>
        <a:xfrm>
          <a:off x="6257925" y="3190875"/>
          <a:ext cx="23732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Neue</a:t>
          </a:r>
          <a:r>
            <a:rPr lang="de-DE" sz="1100" baseline="0"/>
            <a:t> Zucht ansetzen wenn alt genug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16</xdr:row>
      <xdr:rowOff>142875</xdr:rowOff>
    </xdr:from>
    <xdr:ext cx="2373214" cy="264560"/>
    <xdr:sp macro="" textlink="">
      <xdr:nvSpPr>
        <xdr:cNvPr id="2" name="Textfeld 1"/>
        <xdr:cNvSpPr txBox="1"/>
      </xdr:nvSpPr>
      <xdr:spPr>
        <a:xfrm>
          <a:off x="6257925" y="3190875"/>
          <a:ext cx="2373214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Neue</a:t>
          </a:r>
          <a:r>
            <a:rPr lang="de-DE" sz="1100" baseline="0"/>
            <a:t> Zucht ansetzen wenn alt genug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tabSelected="1" zoomScaleNormal="100" workbookViewId="0">
      <pane xSplit="6" ySplit="6" topLeftCell="G13" activePane="bottomRight" state="frozen"/>
      <selection pane="topRight" activeCell="G1" sqref="G1"/>
      <selection pane="bottomLeft" activeCell="A7" sqref="A7"/>
      <selection pane="bottomRight" activeCell="X28" sqref="X28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43837</v>
      </c>
      <c r="C3" s="53"/>
      <c r="D3" s="53"/>
      <c r="E3" s="53"/>
      <c r="F3" s="53"/>
    </row>
    <row r="4" spans="1:30" x14ac:dyDescent="0.25">
      <c r="A4" t="s">
        <v>18</v>
      </c>
      <c r="B4" s="7">
        <v>809</v>
      </c>
      <c r="C4"/>
    </row>
    <row r="5" spans="1:30" x14ac:dyDescent="0.25">
      <c r="A5" t="s">
        <v>19</v>
      </c>
      <c r="B5" s="7">
        <v>261</v>
      </c>
      <c r="C5"/>
      <c r="G5" s="4">
        <v>43789</v>
      </c>
      <c r="J5" s="4">
        <v>43837</v>
      </c>
      <c r="M5" s="4">
        <v>43837</v>
      </c>
      <c r="P5" s="4">
        <v>43837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809</v>
      </c>
      <c r="C9" s="29">
        <f>H9+K9+N9+Q9</f>
        <v>261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145</v>
      </c>
      <c r="K9" s="5">
        <v>43</v>
      </c>
      <c r="M9" s="5">
        <v>601</v>
      </c>
      <c r="N9" s="5">
        <v>198</v>
      </c>
      <c r="P9" s="5">
        <v>63</v>
      </c>
      <c r="Q9" s="5">
        <v>20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24</v>
      </c>
      <c r="K11" s="17">
        <v>8</v>
      </c>
      <c r="M11" s="17">
        <v>61</v>
      </c>
      <c r="N11" s="17">
        <v>21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27</v>
      </c>
      <c r="K12" s="17">
        <v>8</v>
      </c>
      <c r="M12" s="17">
        <v>68</v>
      </c>
      <c r="N12" s="17">
        <v>20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17">
        <v>55</v>
      </c>
      <c r="N13" s="17">
        <v>16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26</v>
      </c>
      <c r="K14" s="17">
        <v>6</v>
      </c>
      <c r="M14" s="17">
        <v>111</v>
      </c>
      <c r="N14" s="17">
        <v>35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24</v>
      </c>
      <c r="K15" s="17">
        <v>8</v>
      </c>
      <c r="M15" s="17">
        <v>88</v>
      </c>
      <c r="N15" s="17">
        <v>34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121</v>
      </c>
      <c r="N16" s="17">
        <v>43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/>
      <c r="K17" s="17"/>
      <c r="M17" s="45">
        <v>69</v>
      </c>
      <c r="N17" s="45">
        <v>20</v>
      </c>
      <c r="P17" s="17"/>
      <c r="Q17" s="17"/>
      <c r="S17" s="1"/>
      <c r="T17" s="13" t="s">
        <v>16</v>
      </c>
      <c r="U17" s="1"/>
      <c r="V17" s="1"/>
      <c r="X17" s="46" t="s">
        <v>86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22</v>
      </c>
      <c r="K18" s="17">
        <v>7</v>
      </c>
      <c r="M18" s="5">
        <v>28</v>
      </c>
      <c r="N18" s="5">
        <v>9</v>
      </c>
      <c r="P18" s="5">
        <v>60</v>
      </c>
      <c r="Q18" s="5">
        <v>19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</v>
      </c>
      <c r="Q23" s="5">
        <v>1</v>
      </c>
    </row>
    <row r="24" spans="1:28" x14ac:dyDescent="0.25">
      <c r="A24" s="2" t="s">
        <v>23</v>
      </c>
      <c r="B24" s="29">
        <f>G24+J24+M24+P24</f>
        <v>809</v>
      </c>
      <c r="C24" s="29">
        <f>H24+K24+N24+Q24</f>
        <v>261</v>
      </c>
      <c r="D24" s="5"/>
      <c r="E24" s="5"/>
      <c r="F24" s="6"/>
      <c r="G24" s="5"/>
      <c r="H24" s="5"/>
      <c r="I24" s="6"/>
      <c r="J24" s="5">
        <f>SUM(J11:J18)</f>
        <v>145</v>
      </c>
      <c r="K24" s="5">
        <f>SUM(K11:K23)</f>
        <v>43</v>
      </c>
      <c r="M24" s="17">
        <f>SUM(M11:M23)</f>
        <v>601</v>
      </c>
      <c r="N24" s="17">
        <f>SUM(N11:N23)</f>
        <v>198</v>
      </c>
      <c r="P24" s="17">
        <f>SUM(P11:P23)</f>
        <v>63</v>
      </c>
      <c r="Q24" s="17">
        <f>SUM(Q11:Q23)</f>
        <v>20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M27">
        <v>127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15</v>
      </c>
      <c r="P28" s="39"/>
      <c r="Q28" s="39"/>
      <c r="R28" s="39"/>
      <c r="S28" s="39"/>
    </row>
    <row r="29" spans="1:28" x14ac:dyDescent="0.25">
      <c r="B29"/>
      <c r="C29"/>
      <c r="J29" s="49" t="s">
        <v>11</v>
      </c>
      <c r="K29" s="35">
        <v>0</v>
      </c>
      <c r="M29" s="1" t="s">
        <v>11</v>
      </c>
      <c r="N29" s="5">
        <v>31</v>
      </c>
    </row>
    <row r="30" spans="1:28" x14ac:dyDescent="0.25">
      <c r="J30" s="1" t="s">
        <v>6</v>
      </c>
      <c r="K30" s="5">
        <v>0</v>
      </c>
      <c r="M30" s="1" t="s">
        <v>6</v>
      </c>
      <c r="N30" s="5">
        <v>7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62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39</v>
      </c>
    </row>
    <row r="33" spans="10:23" x14ac:dyDescent="0.25">
      <c r="J33" s="1" t="s">
        <v>36</v>
      </c>
      <c r="K33" s="5">
        <v>0</v>
      </c>
      <c r="M33" s="1" t="s">
        <v>36</v>
      </c>
      <c r="N33" s="5">
        <v>39</v>
      </c>
    </row>
    <row r="34" spans="10:23" x14ac:dyDescent="0.25">
      <c r="J34" s="1" t="s">
        <v>12</v>
      </c>
      <c r="K34" s="5">
        <v>0</v>
      </c>
      <c r="M34" s="1" t="s">
        <v>12</v>
      </c>
      <c r="N34" s="5"/>
    </row>
    <row r="35" spans="10:23" x14ac:dyDescent="0.25">
      <c r="J35" s="1"/>
      <c r="K35" s="5">
        <f>SUM(K28:K34)</f>
        <v>0</v>
      </c>
      <c r="M35" s="1"/>
      <c r="N35" s="5">
        <f>SUM(N28:N34)</f>
        <v>193</v>
      </c>
      <c r="P35" s="44"/>
      <c r="Q35" s="44"/>
      <c r="R35" s="44"/>
      <c r="S35" s="44"/>
      <c r="T35" s="44"/>
      <c r="U35" s="44"/>
      <c r="V35" s="44"/>
      <c r="W35" s="44"/>
    </row>
    <row r="37" spans="10:23" x14ac:dyDescent="0.25">
      <c r="P37" t="s">
        <v>81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&amp;L&amp;F&amp;C&amp;A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Y9" sqref="Y9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43766</v>
      </c>
      <c r="C3" s="53"/>
      <c r="D3" s="53"/>
      <c r="E3" s="53"/>
      <c r="F3" s="53"/>
    </row>
    <row r="4" spans="1:22" x14ac:dyDescent="0.25">
      <c r="A4" t="s">
        <v>18</v>
      </c>
      <c r="B4" s="7">
        <v>629</v>
      </c>
      <c r="C4"/>
    </row>
    <row r="5" spans="1:22" x14ac:dyDescent="0.25">
      <c r="A5" t="s">
        <v>19</v>
      </c>
      <c r="B5" s="7">
        <v>169</v>
      </c>
      <c r="C5"/>
      <c r="G5" s="4">
        <v>43766</v>
      </c>
      <c r="J5" s="4">
        <v>43766</v>
      </c>
      <c r="M5" s="4">
        <v>43766</v>
      </c>
      <c r="P5" s="4">
        <v>43766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599</v>
      </c>
      <c r="C9" s="29">
        <f>H9+K9+N9+Q9</f>
        <v>168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164</v>
      </c>
      <c r="K9" s="5">
        <v>49</v>
      </c>
      <c r="M9" s="5">
        <v>383</v>
      </c>
      <c r="N9" s="5">
        <v>105</v>
      </c>
      <c r="P9" s="5">
        <v>52</v>
      </c>
      <c r="Q9" s="5">
        <v>14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41</v>
      </c>
      <c r="N11" s="17">
        <v>12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28</v>
      </c>
      <c r="K12" s="17">
        <v>8</v>
      </c>
      <c r="M12" s="34">
        <v>34</v>
      </c>
      <c r="N12" s="34">
        <v>8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37</v>
      </c>
      <c r="N13" s="34">
        <v>9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22</v>
      </c>
      <c r="K14" s="17">
        <v>7</v>
      </c>
      <c r="M14" s="17">
        <v>111</v>
      </c>
      <c r="N14" s="17">
        <v>29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27</v>
      </c>
      <c r="K15" s="17">
        <v>8</v>
      </c>
      <c r="M15" s="17">
        <v>66</v>
      </c>
      <c r="N15" s="17">
        <v>18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56</v>
      </c>
      <c r="N16" s="17">
        <v>18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32</v>
      </c>
      <c r="N17" s="17">
        <v>9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17</v>
      </c>
      <c r="K18" s="17">
        <v>7</v>
      </c>
      <c r="M18" s="5">
        <v>6</v>
      </c>
      <c r="N18" s="5">
        <v>2</v>
      </c>
      <c r="P18" s="5">
        <v>21</v>
      </c>
      <c r="Q18" s="5">
        <v>6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25</v>
      </c>
      <c r="Q23" s="5">
        <v>6</v>
      </c>
    </row>
    <row r="24" spans="1:28" x14ac:dyDescent="0.25">
      <c r="A24" s="2" t="s">
        <v>23</v>
      </c>
      <c r="B24" s="29">
        <f>G24+J24+M24+P24</f>
        <v>593</v>
      </c>
      <c r="C24" s="29">
        <f>H24+K24+N24+Q24</f>
        <v>166</v>
      </c>
      <c r="D24" s="5"/>
      <c r="E24" s="5"/>
      <c r="F24" s="6"/>
      <c r="G24" s="5"/>
      <c r="H24" s="5"/>
      <c r="I24" s="6"/>
      <c r="J24" s="5">
        <f>SUM(J11:J18)</f>
        <v>164</v>
      </c>
      <c r="K24" s="5">
        <f>SUM(K11:K23)</f>
        <v>49</v>
      </c>
      <c r="M24" s="17">
        <f>SUM(M11:M23)</f>
        <v>383</v>
      </c>
      <c r="N24" s="17">
        <f>SUM(N11:N23)</f>
        <v>105</v>
      </c>
      <c r="P24" s="17">
        <f>SUM(P11:P23)</f>
        <v>46</v>
      </c>
      <c r="Q24" s="17">
        <f>SUM(Q11:Q23)</f>
        <v>12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159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0</v>
      </c>
    </row>
    <row r="29" spans="1:28" x14ac:dyDescent="0.25">
      <c r="B29"/>
      <c r="C29"/>
      <c r="J29" s="1" t="s">
        <v>11</v>
      </c>
      <c r="K29" s="5">
        <v>8</v>
      </c>
      <c r="M29" s="18" t="s">
        <v>11</v>
      </c>
      <c r="N29" s="13">
        <v>4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26</v>
      </c>
      <c r="P30" t="s">
        <v>67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49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10</v>
      </c>
      <c r="P32" t="s">
        <v>70</v>
      </c>
    </row>
    <row r="33" spans="1:14" x14ac:dyDescent="0.25">
      <c r="J33" s="1" t="s">
        <v>36</v>
      </c>
      <c r="K33" s="5">
        <v>0</v>
      </c>
      <c r="M33" s="1" t="s">
        <v>36</v>
      </c>
      <c r="N33" s="5">
        <v>6</v>
      </c>
    </row>
    <row r="34" spans="1:14" x14ac:dyDescent="0.25">
      <c r="J34" s="1" t="s">
        <v>12</v>
      </c>
      <c r="K34" s="5">
        <v>0</v>
      </c>
      <c r="M34" s="18" t="s">
        <v>12</v>
      </c>
      <c r="N34" s="13">
        <v>23</v>
      </c>
    </row>
    <row r="35" spans="1:14" x14ac:dyDescent="0.25">
      <c r="J35" s="1"/>
      <c r="K35" s="5">
        <f>SUM(K28:K34)</f>
        <v>8</v>
      </c>
      <c r="M35" s="1"/>
      <c r="N35" s="5">
        <f>SUM(N28:N34)</f>
        <v>118</v>
      </c>
    </row>
    <row r="37" spans="1:14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C23" sqref="AC2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43759</v>
      </c>
      <c r="C3" s="53"/>
      <c r="D3" s="53"/>
      <c r="E3" s="53"/>
      <c r="F3" s="53"/>
    </row>
    <row r="4" spans="1:22" x14ac:dyDescent="0.25">
      <c r="A4" t="s">
        <v>18</v>
      </c>
      <c r="B4" s="7">
        <v>629</v>
      </c>
      <c r="C4"/>
    </row>
    <row r="5" spans="1:22" x14ac:dyDescent="0.25">
      <c r="A5" t="s">
        <v>19</v>
      </c>
      <c r="B5" s="7">
        <v>169</v>
      </c>
      <c r="C5"/>
      <c r="G5" s="4">
        <v>43759</v>
      </c>
      <c r="J5" s="4">
        <v>43759</v>
      </c>
      <c r="M5" s="4">
        <v>43759</v>
      </c>
      <c r="P5" s="4">
        <v>43759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629</v>
      </c>
      <c r="C9" s="29">
        <f>H9+K9+N9+Q9</f>
        <v>169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170</v>
      </c>
      <c r="K9" s="5">
        <v>49</v>
      </c>
      <c r="M9" s="5">
        <v>413</v>
      </c>
      <c r="N9" s="5">
        <v>108</v>
      </c>
      <c r="P9" s="5">
        <v>46</v>
      </c>
      <c r="Q9" s="5">
        <v>12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46</v>
      </c>
      <c r="N11" s="17">
        <v>13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28</v>
      </c>
      <c r="K12" s="17">
        <v>8</v>
      </c>
      <c r="M12" s="34">
        <v>48</v>
      </c>
      <c r="N12" s="34">
        <v>12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37</v>
      </c>
      <c r="N13" s="34">
        <v>9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22</v>
      </c>
      <c r="K14" s="17">
        <v>7</v>
      </c>
      <c r="M14" s="17">
        <v>112</v>
      </c>
      <c r="N14" s="17">
        <v>29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27</v>
      </c>
      <c r="K15" s="17">
        <v>8</v>
      </c>
      <c r="M15" s="17">
        <v>70</v>
      </c>
      <c r="N15" s="17">
        <v>18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50</v>
      </c>
      <c r="N16" s="17">
        <v>15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50</v>
      </c>
      <c r="N17" s="17">
        <v>12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23</v>
      </c>
      <c r="K18" s="17">
        <v>7</v>
      </c>
      <c r="M18" s="5"/>
      <c r="N18" s="5"/>
      <c r="P18" s="5">
        <v>21</v>
      </c>
      <c r="Q18" s="5">
        <v>6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25</v>
      </c>
      <c r="Q23" s="5">
        <v>6</v>
      </c>
    </row>
    <row r="24" spans="1:28" x14ac:dyDescent="0.25">
      <c r="A24" s="2" t="s">
        <v>23</v>
      </c>
      <c r="B24" s="29">
        <f>G24+J24+M24+P24</f>
        <v>629</v>
      </c>
      <c r="C24" s="29">
        <f>H24+K24+N24+Q24</f>
        <v>169</v>
      </c>
      <c r="D24" s="5"/>
      <c r="E24" s="5"/>
      <c r="F24" s="6"/>
      <c r="G24" s="5"/>
      <c r="H24" s="5"/>
      <c r="I24" s="6"/>
      <c r="J24" s="5">
        <f>SUM(J11:J18)</f>
        <v>170</v>
      </c>
      <c r="K24" s="5">
        <f>SUM(K11:K23)</f>
        <v>49</v>
      </c>
      <c r="M24" s="17">
        <f>SUM(M11:M23)</f>
        <v>413</v>
      </c>
      <c r="N24" s="17">
        <f>SUM(N11:N23)</f>
        <v>108</v>
      </c>
      <c r="P24" s="17">
        <f>SUM(P11:P23)</f>
        <v>46</v>
      </c>
      <c r="Q24" s="17">
        <f>SUM(Q11:Q23)</f>
        <v>12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159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0</v>
      </c>
    </row>
    <row r="29" spans="1:28" x14ac:dyDescent="0.25">
      <c r="B29"/>
      <c r="C29"/>
      <c r="J29" s="1" t="s">
        <v>11</v>
      </c>
      <c r="K29" s="5">
        <v>8</v>
      </c>
      <c r="M29" s="18" t="s">
        <v>11</v>
      </c>
      <c r="N29" s="13">
        <v>5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26</v>
      </c>
      <c r="P30" t="s">
        <v>67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52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35</v>
      </c>
      <c r="P32" t="s">
        <v>70</v>
      </c>
    </row>
    <row r="33" spans="1:14" x14ac:dyDescent="0.25">
      <c r="J33" s="1" t="s">
        <v>36</v>
      </c>
      <c r="K33" s="5">
        <v>0</v>
      </c>
      <c r="M33" s="1" t="s">
        <v>36</v>
      </c>
      <c r="N33" s="5">
        <v>0</v>
      </c>
    </row>
    <row r="34" spans="1:14" x14ac:dyDescent="0.25">
      <c r="J34" s="1" t="s">
        <v>12</v>
      </c>
      <c r="K34" s="5">
        <v>0</v>
      </c>
      <c r="M34" s="18" t="s">
        <v>12</v>
      </c>
      <c r="N34" s="13">
        <v>41</v>
      </c>
    </row>
    <row r="35" spans="1:14" x14ac:dyDescent="0.25">
      <c r="J35" s="1"/>
      <c r="K35" s="5">
        <f>SUM(K28:K34)</f>
        <v>8</v>
      </c>
      <c r="M35" s="1"/>
      <c r="N35" s="5">
        <f>SUM(N28:N34)</f>
        <v>159</v>
      </c>
    </row>
    <row r="37" spans="1:14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10" activePane="bottomRight" state="frozen"/>
      <selection pane="topRight" activeCell="G1" sqref="G1"/>
      <selection pane="bottomLeft" activeCell="A7" sqref="A7"/>
      <selection pane="bottomRight" activeCell="X19" sqref="X19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43752</v>
      </c>
      <c r="C3" s="53"/>
      <c r="D3" s="53"/>
      <c r="E3" s="53"/>
      <c r="F3" s="53"/>
    </row>
    <row r="4" spans="1:22" x14ac:dyDescent="0.25">
      <c r="A4" t="s">
        <v>18</v>
      </c>
      <c r="B4" s="7">
        <v>610</v>
      </c>
      <c r="C4"/>
    </row>
    <row r="5" spans="1:22" x14ac:dyDescent="0.25">
      <c r="A5" t="s">
        <v>19</v>
      </c>
      <c r="B5" s="7">
        <v>171</v>
      </c>
      <c r="C5"/>
      <c r="G5" s="4">
        <v>43752</v>
      </c>
      <c r="J5" s="4">
        <v>43752</v>
      </c>
      <c r="M5" s="4">
        <v>43752</v>
      </c>
      <c r="P5" s="4">
        <v>43752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610</v>
      </c>
      <c r="C9" s="29">
        <f>H9+K9+N9+Q9</f>
        <v>171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166</v>
      </c>
      <c r="K9" s="5">
        <v>48</v>
      </c>
      <c r="M9" s="5">
        <v>398</v>
      </c>
      <c r="N9" s="5">
        <v>111</v>
      </c>
      <c r="P9" s="5">
        <v>46</v>
      </c>
      <c r="Q9" s="5">
        <v>12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46</v>
      </c>
      <c r="N11" s="17">
        <v>13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34">
        <v>48</v>
      </c>
      <c r="N12" s="34">
        <v>13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37</v>
      </c>
      <c r="N13" s="34">
        <v>11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26</v>
      </c>
      <c r="K14" s="17">
        <v>8</v>
      </c>
      <c r="M14" s="17">
        <v>106</v>
      </c>
      <c r="N14" s="17">
        <v>28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27</v>
      </c>
      <c r="K15" s="17">
        <v>7</v>
      </c>
      <c r="M15" s="17">
        <v>61</v>
      </c>
      <c r="N15" s="17">
        <v>16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17">
        <v>0</v>
      </c>
      <c r="K16" s="17">
        <v>0</v>
      </c>
      <c r="M16" s="17">
        <v>50</v>
      </c>
      <c r="N16" s="17">
        <v>16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50</v>
      </c>
      <c r="N17" s="17">
        <v>14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23</v>
      </c>
      <c r="K18" s="17">
        <v>7</v>
      </c>
      <c r="M18" s="5"/>
      <c r="N18" s="5"/>
      <c r="P18" s="5">
        <v>21</v>
      </c>
      <c r="Q18" s="5">
        <v>6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25</v>
      </c>
      <c r="Q23" s="5">
        <v>6</v>
      </c>
    </row>
    <row r="24" spans="1:28" x14ac:dyDescent="0.25">
      <c r="A24" s="2" t="s">
        <v>23</v>
      </c>
      <c r="B24" s="29">
        <f>G24+J24+M24+P24</f>
        <v>564</v>
      </c>
      <c r="C24" s="29">
        <f>H24+K24+N24+Q24</f>
        <v>158</v>
      </c>
      <c r="D24" s="5"/>
      <c r="E24" s="5"/>
      <c r="F24" s="6"/>
      <c r="G24" s="5"/>
      <c r="H24" s="5"/>
      <c r="I24" s="6"/>
      <c r="J24" s="5">
        <f>SUM(J11:J18)</f>
        <v>166</v>
      </c>
      <c r="K24" s="5">
        <f>SUM(K11:K23)</f>
        <v>47</v>
      </c>
      <c r="M24" s="17">
        <f>SUM(M11:M23)</f>
        <v>398</v>
      </c>
      <c r="N24" s="17">
        <f>SUM(N11:N23)</f>
        <v>111</v>
      </c>
      <c r="P24" s="5"/>
      <c r="Q24" s="5"/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224</v>
      </c>
    </row>
    <row r="28" spans="1:28" x14ac:dyDescent="0.25">
      <c r="B28"/>
      <c r="C28"/>
      <c r="J28" s="20" t="s">
        <v>64</v>
      </c>
      <c r="K28" s="19">
        <v>0</v>
      </c>
      <c r="M28" s="20" t="s">
        <v>64</v>
      </c>
      <c r="N28" s="19">
        <v>15</v>
      </c>
      <c r="P28" t="s">
        <v>67</v>
      </c>
    </row>
    <row r="29" spans="1:28" x14ac:dyDescent="0.25">
      <c r="B29"/>
      <c r="C29"/>
      <c r="J29" s="18" t="s">
        <v>11</v>
      </c>
      <c r="K29" s="13">
        <v>0</v>
      </c>
      <c r="M29" s="18" t="s">
        <v>11</v>
      </c>
      <c r="N29" s="13">
        <v>27</v>
      </c>
      <c r="P29" t="s">
        <v>69</v>
      </c>
    </row>
    <row r="30" spans="1:28" x14ac:dyDescent="0.25">
      <c r="J30" s="20" t="s">
        <v>6</v>
      </c>
      <c r="K30" s="19">
        <v>0</v>
      </c>
      <c r="M30" s="20" t="s">
        <v>6</v>
      </c>
      <c r="N30" s="19">
        <v>26</v>
      </c>
      <c r="P30" t="s">
        <v>67</v>
      </c>
    </row>
    <row r="31" spans="1:28" x14ac:dyDescent="0.25">
      <c r="J31" s="1" t="s">
        <v>57</v>
      </c>
      <c r="K31" s="5">
        <v>8</v>
      </c>
      <c r="M31" s="1" t="s">
        <v>57</v>
      </c>
      <c r="N31" s="5">
        <v>70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26</v>
      </c>
      <c r="P32" t="s">
        <v>70</v>
      </c>
    </row>
    <row r="33" spans="1:16" x14ac:dyDescent="0.25">
      <c r="J33" s="20" t="s">
        <v>36</v>
      </c>
      <c r="K33" s="19">
        <v>0</v>
      </c>
      <c r="M33" s="20" t="s">
        <v>36</v>
      </c>
      <c r="N33" s="19">
        <v>19</v>
      </c>
      <c r="P33" t="s">
        <v>67</v>
      </c>
    </row>
    <row r="34" spans="1:16" x14ac:dyDescent="0.25">
      <c r="J34" s="18" t="s">
        <v>12</v>
      </c>
      <c r="K34" s="13">
        <v>0</v>
      </c>
      <c r="M34" s="18" t="s">
        <v>12</v>
      </c>
      <c r="N34" s="13">
        <v>41</v>
      </c>
      <c r="P34" t="s">
        <v>68</v>
      </c>
    </row>
    <row r="35" spans="1:16" x14ac:dyDescent="0.25">
      <c r="J35" s="1"/>
      <c r="K35" s="5">
        <f>SUM(K28:K34)</f>
        <v>8</v>
      </c>
      <c r="M35" s="1"/>
      <c r="N35" s="5">
        <f>SUM(N28:N34)</f>
        <v>224</v>
      </c>
    </row>
    <row r="37" spans="1:16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J34" sqref="J34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43728</v>
      </c>
      <c r="C3" s="53"/>
      <c r="D3" s="53"/>
      <c r="E3" s="53"/>
      <c r="F3" s="53"/>
    </row>
    <row r="4" spans="1:22" x14ac:dyDescent="0.25">
      <c r="A4" t="s">
        <v>18</v>
      </c>
      <c r="B4" s="7">
        <v>559</v>
      </c>
      <c r="C4"/>
    </row>
    <row r="5" spans="1:22" x14ac:dyDescent="0.25">
      <c r="A5" t="s">
        <v>19</v>
      </c>
      <c r="B5" s="7">
        <v>161</v>
      </c>
      <c r="C5"/>
      <c r="G5" s="4">
        <v>43728</v>
      </c>
      <c r="J5" s="4">
        <v>43728</v>
      </c>
      <c r="M5" s="4">
        <v>43728</v>
      </c>
      <c r="P5" s="4">
        <v>43728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559</v>
      </c>
      <c r="C9" s="29">
        <f>H9+K9+N9+Q9</f>
        <v>161</v>
      </c>
      <c r="D9" s="5" t="e">
        <f>G9+#REF!+J9+M9</f>
        <v>#REF!</v>
      </c>
      <c r="E9" s="5" t="e">
        <f>H9+#REF!+K9+N9</f>
        <v>#REF!</v>
      </c>
      <c r="G9" s="5">
        <v>33</v>
      </c>
      <c r="H9" s="5">
        <v>10</v>
      </c>
      <c r="J9" s="5">
        <v>178</v>
      </c>
      <c r="K9" s="5">
        <v>55</v>
      </c>
      <c r="M9" s="5">
        <v>342</v>
      </c>
      <c r="N9" s="5">
        <v>94</v>
      </c>
      <c r="P9" s="5">
        <v>6</v>
      </c>
      <c r="Q9" s="5">
        <v>2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37</v>
      </c>
      <c r="K11" s="17">
        <v>13</v>
      </c>
      <c r="M11" s="17">
        <v>31</v>
      </c>
      <c r="N11" s="17">
        <v>10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19</v>
      </c>
      <c r="K12" s="17">
        <v>6</v>
      </c>
      <c r="M12" s="34">
        <v>30</v>
      </c>
      <c r="N12" s="34">
        <v>9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22</v>
      </c>
      <c r="K13" s="17">
        <v>6</v>
      </c>
      <c r="M13" s="34">
        <v>53</v>
      </c>
      <c r="N13" s="34">
        <v>12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32</v>
      </c>
      <c r="K14" s="17">
        <v>10</v>
      </c>
      <c r="M14" s="17">
        <v>82</v>
      </c>
      <c r="N14" s="17">
        <v>20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25</v>
      </c>
      <c r="K15" s="17">
        <v>7</v>
      </c>
      <c r="M15" s="17">
        <v>51</v>
      </c>
      <c r="N15" s="17">
        <v>13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43</v>
      </c>
      <c r="N16" s="17">
        <v>13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33</v>
      </c>
      <c r="H17" s="5">
        <v>10</v>
      </c>
      <c r="I17" s="6"/>
      <c r="J17" s="17">
        <v>22</v>
      </c>
      <c r="K17" s="17">
        <v>6</v>
      </c>
      <c r="M17" s="17">
        <v>52</v>
      </c>
      <c r="N17" s="17">
        <v>17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21</v>
      </c>
      <c r="K18" s="17">
        <v>7</v>
      </c>
      <c r="M18" s="5"/>
      <c r="N18" s="5"/>
      <c r="P18" s="5">
        <v>3</v>
      </c>
      <c r="Q18" s="5">
        <v>1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</v>
      </c>
      <c r="Q23" s="5">
        <v>1</v>
      </c>
    </row>
    <row r="24" spans="1:28" x14ac:dyDescent="0.25">
      <c r="A24" s="2" t="s">
        <v>23</v>
      </c>
      <c r="B24" s="29">
        <f>G24+J24+M24+P24</f>
        <v>553</v>
      </c>
      <c r="C24" s="29">
        <f>H24+K24+N24+Q24</f>
        <v>159</v>
      </c>
      <c r="D24" s="5"/>
      <c r="E24" s="5"/>
      <c r="F24" s="6"/>
      <c r="G24" s="5">
        <f>SUM(G11:G20)</f>
        <v>33</v>
      </c>
      <c r="H24" s="5">
        <f>SUM(H11:H18)</f>
        <v>10</v>
      </c>
      <c r="I24" s="6"/>
      <c r="J24" s="5">
        <f>SUM(J11:J20)</f>
        <v>178</v>
      </c>
      <c r="K24" s="5">
        <f>SUM(K11:K18)</f>
        <v>55</v>
      </c>
      <c r="M24" s="17">
        <f>SUM(M11:M20)</f>
        <v>342</v>
      </c>
      <c r="N24" s="5">
        <f>SUM(N11:N18)</f>
        <v>94</v>
      </c>
      <c r="P24" s="5"/>
      <c r="Q24" s="5"/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185</v>
      </c>
    </row>
    <row r="28" spans="1:28" x14ac:dyDescent="0.25">
      <c r="B28"/>
      <c r="C28"/>
      <c r="M28" s="20" t="s">
        <v>64</v>
      </c>
      <c r="N28" s="19">
        <v>21</v>
      </c>
      <c r="P28" t="s">
        <v>67</v>
      </c>
    </row>
    <row r="29" spans="1:28" x14ac:dyDescent="0.25">
      <c r="B29"/>
      <c r="C29"/>
      <c r="M29" s="18" t="s">
        <v>11</v>
      </c>
      <c r="N29" s="13">
        <v>9</v>
      </c>
      <c r="P29" t="s">
        <v>69</v>
      </c>
    </row>
    <row r="30" spans="1:28" x14ac:dyDescent="0.25">
      <c r="M30" s="20" t="s">
        <v>6</v>
      </c>
      <c r="N30" s="19">
        <v>42</v>
      </c>
      <c r="P30" t="s">
        <v>67</v>
      </c>
    </row>
    <row r="31" spans="1:28" x14ac:dyDescent="0.25">
      <c r="J31" t="s">
        <v>57</v>
      </c>
      <c r="K31">
        <v>8</v>
      </c>
      <c r="M31" s="1" t="s">
        <v>57</v>
      </c>
      <c r="N31" s="5">
        <v>46</v>
      </c>
      <c r="P31" t="s">
        <v>70</v>
      </c>
    </row>
    <row r="32" spans="1:28" x14ac:dyDescent="0.25">
      <c r="M32" s="1" t="s">
        <v>61</v>
      </c>
      <c r="N32" s="5">
        <v>16</v>
      </c>
      <c r="P32" t="s">
        <v>70</v>
      </c>
    </row>
    <row r="33" spans="1:16" x14ac:dyDescent="0.25">
      <c r="M33" s="20" t="s">
        <v>36</v>
      </c>
      <c r="N33" s="19">
        <v>23</v>
      </c>
      <c r="P33" t="s">
        <v>67</v>
      </c>
    </row>
    <row r="34" spans="1:16" x14ac:dyDescent="0.25">
      <c r="M34" s="18" t="s">
        <v>12</v>
      </c>
      <c r="N34" s="13">
        <v>28</v>
      </c>
      <c r="P34" t="s">
        <v>68</v>
      </c>
    </row>
    <row r="35" spans="1:16" x14ac:dyDescent="0.25">
      <c r="M35" s="1"/>
      <c r="N35" s="5">
        <f>SUM(N28:N34)</f>
        <v>185</v>
      </c>
    </row>
    <row r="37" spans="1:16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H38" sqref="H38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43684</v>
      </c>
      <c r="C3" s="53"/>
      <c r="D3" s="53"/>
      <c r="E3" s="53"/>
      <c r="F3" s="53"/>
    </row>
    <row r="4" spans="1:22" x14ac:dyDescent="0.25">
      <c r="A4" t="s">
        <v>18</v>
      </c>
      <c r="B4" s="7">
        <v>617</v>
      </c>
      <c r="C4"/>
    </row>
    <row r="5" spans="1:22" x14ac:dyDescent="0.25">
      <c r="A5" t="s">
        <v>19</v>
      </c>
      <c r="B5" s="7">
        <v>194</v>
      </c>
      <c r="C5"/>
      <c r="G5" s="4">
        <v>43684</v>
      </c>
      <c r="J5" s="4">
        <v>43684</v>
      </c>
      <c r="M5" s="4">
        <v>43684</v>
      </c>
      <c r="P5" s="4">
        <v>43684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617</v>
      </c>
      <c r="C9" s="29">
        <f>H9+K9+N9+Q9</f>
        <v>194</v>
      </c>
      <c r="D9" s="5" t="e">
        <f>G9+#REF!+J9+M9</f>
        <v>#REF!</v>
      </c>
      <c r="E9" s="5" t="e">
        <f>H9+#REF!+K9+N9</f>
        <v>#REF!</v>
      </c>
      <c r="G9" s="5">
        <v>63</v>
      </c>
      <c r="H9" s="5">
        <v>17</v>
      </c>
      <c r="J9" s="5">
        <v>188</v>
      </c>
      <c r="K9" s="5">
        <v>57</v>
      </c>
      <c r="M9" s="5">
        <v>356</v>
      </c>
      <c r="N9" s="5">
        <v>113</v>
      </c>
      <c r="P9" s="5">
        <v>10</v>
      </c>
      <c r="Q9" s="5">
        <v>7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41</v>
      </c>
      <c r="K11" s="17">
        <v>12</v>
      </c>
      <c r="M11" s="17">
        <v>41</v>
      </c>
      <c r="N11" s="17">
        <v>12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19</v>
      </c>
      <c r="K12" s="17">
        <v>6</v>
      </c>
      <c r="M12" s="34">
        <v>39</v>
      </c>
      <c r="N12" s="34">
        <v>14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21</v>
      </c>
      <c r="K13" s="17">
        <v>6</v>
      </c>
      <c r="M13" s="34">
        <v>43</v>
      </c>
      <c r="N13" s="34">
        <v>12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26</v>
      </c>
      <c r="K14" s="17">
        <v>8</v>
      </c>
      <c r="M14" s="17">
        <v>45</v>
      </c>
      <c r="N14" s="17">
        <v>16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23</v>
      </c>
      <c r="K15" s="17">
        <v>6</v>
      </c>
      <c r="M15" s="17">
        <v>80</v>
      </c>
      <c r="N15" s="17">
        <v>24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67</v>
      </c>
      <c r="N16" s="17">
        <v>20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63</v>
      </c>
      <c r="H17" s="5">
        <v>17</v>
      </c>
      <c r="I17" s="6"/>
      <c r="J17" s="17">
        <v>19</v>
      </c>
      <c r="K17" s="17">
        <v>6</v>
      </c>
      <c r="M17" s="17">
        <v>41</v>
      </c>
      <c r="N17" s="17">
        <v>15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39</v>
      </c>
      <c r="K18" s="17">
        <v>13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607</v>
      </c>
      <c r="C23" s="29">
        <f>H23+K23+N23+Q23</f>
        <v>187</v>
      </c>
      <c r="D23" s="5"/>
      <c r="E23" s="5"/>
      <c r="F23" s="6"/>
      <c r="G23" s="5">
        <f>SUM(G11:G20)</f>
        <v>63</v>
      </c>
      <c r="H23" s="5">
        <f>SUM(H11:H18)</f>
        <v>17</v>
      </c>
      <c r="I23" s="6"/>
      <c r="J23" s="5">
        <f>SUM(J11:J20)</f>
        <v>188</v>
      </c>
      <c r="K23" s="5">
        <f>SUM(K11:K18)</f>
        <v>57</v>
      </c>
      <c r="M23" s="17">
        <f>SUM(M11:M20)</f>
        <v>356</v>
      </c>
      <c r="N23" s="5">
        <f>SUM(N11:N18)</f>
        <v>113</v>
      </c>
      <c r="P23" s="5"/>
      <c r="Q23" s="5"/>
      <c r="U23" t="s">
        <v>46</v>
      </c>
    </row>
    <row r="24" spans="1:28" x14ac:dyDescent="0.25">
      <c r="A24" s="1" t="s">
        <v>40</v>
      </c>
      <c r="B24" s="1"/>
      <c r="C24" s="1"/>
      <c r="J24" s="3"/>
      <c r="K24" s="3"/>
      <c r="M24" s="3"/>
    </row>
    <row r="25" spans="1:28" x14ac:dyDescent="0.25">
      <c r="B25"/>
      <c r="C25"/>
      <c r="J25" t="s">
        <v>60</v>
      </c>
      <c r="M25" t="s">
        <v>60</v>
      </c>
      <c r="AB25" t="s">
        <v>46</v>
      </c>
    </row>
    <row r="26" spans="1:28" x14ac:dyDescent="0.25">
      <c r="B26"/>
      <c r="C26"/>
      <c r="J26">
        <v>15</v>
      </c>
      <c r="M26">
        <v>159</v>
      </c>
    </row>
    <row r="27" spans="1:28" x14ac:dyDescent="0.25">
      <c r="B27"/>
      <c r="C27"/>
      <c r="J27" t="s">
        <v>64</v>
      </c>
      <c r="K27">
        <v>8</v>
      </c>
      <c r="M27" t="s">
        <v>64</v>
      </c>
      <c r="N27" s="3">
        <v>30</v>
      </c>
    </row>
    <row r="28" spans="1:28" x14ac:dyDescent="0.25">
      <c r="B28"/>
      <c r="C28"/>
      <c r="M28" t="s">
        <v>11</v>
      </c>
      <c r="N28" s="3">
        <v>23</v>
      </c>
    </row>
    <row r="29" spans="1:28" x14ac:dyDescent="0.25">
      <c r="M29" t="s">
        <v>6</v>
      </c>
      <c r="N29" s="3">
        <v>32</v>
      </c>
    </row>
    <row r="30" spans="1:28" x14ac:dyDescent="0.25">
      <c r="J30" t="s">
        <v>57</v>
      </c>
      <c r="K30">
        <v>7</v>
      </c>
      <c r="M30" t="s">
        <v>57</v>
      </c>
      <c r="N30" s="3">
        <v>7</v>
      </c>
    </row>
    <row r="31" spans="1:28" x14ac:dyDescent="0.25">
      <c r="M31" t="s">
        <v>61</v>
      </c>
      <c r="N31" s="3">
        <v>17</v>
      </c>
    </row>
    <row r="32" spans="1:28" x14ac:dyDescent="0.25">
      <c r="M32" t="s">
        <v>36</v>
      </c>
      <c r="N32" s="3">
        <v>21</v>
      </c>
    </row>
    <row r="33" spans="1:14" x14ac:dyDescent="0.25">
      <c r="M33" t="s">
        <v>12</v>
      </c>
      <c r="N33" s="3">
        <v>29</v>
      </c>
    </row>
    <row r="34" spans="1:14" x14ac:dyDescent="0.25">
      <c r="N34">
        <f>SUM(N27:N33)</f>
        <v>159</v>
      </c>
    </row>
    <row r="36" spans="1:14" x14ac:dyDescent="0.25">
      <c r="A36" s="34"/>
      <c r="B36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T28" sqref="T28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43683</v>
      </c>
      <c r="C3" s="53"/>
      <c r="D3" s="53"/>
      <c r="E3" s="53"/>
      <c r="F3" s="53"/>
    </row>
    <row r="4" spans="1:25" x14ac:dyDescent="0.25">
      <c r="A4" t="s">
        <v>18</v>
      </c>
      <c r="B4" s="7">
        <v>603</v>
      </c>
      <c r="C4"/>
    </row>
    <row r="5" spans="1:25" x14ac:dyDescent="0.25">
      <c r="A5" t="s">
        <v>19</v>
      </c>
      <c r="B5" s="7">
        <v>189</v>
      </c>
      <c r="C5"/>
      <c r="G5" s="4">
        <v>43683</v>
      </c>
      <c r="J5" s="4">
        <v>43683</v>
      </c>
      <c r="M5" s="4">
        <v>43683</v>
      </c>
      <c r="P5" s="4">
        <v>43683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603</v>
      </c>
      <c r="C9" s="29">
        <f>H9+K9+N9+Q9</f>
        <v>189</v>
      </c>
      <c r="D9" s="5" t="e">
        <f>G9+#REF!+J9+M9</f>
        <v>#REF!</v>
      </c>
      <c r="E9" s="5" t="e">
        <f>H9+#REF!+K9+N9</f>
        <v>#REF!</v>
      </c>
      <c r="G9" s="5">
        <v>63</v>
      </c>
      <c r="H9" s="5">
        <v>17</v>
      </c>
      <c r="J9" s="5">
        <v>162</v>
      </c>
      <c r="K9" s="5">
        <v>49</v>
      </c>
      <c r="M9" s="5">
        <v>362</v>
      </c>
      <c r="N9" s="5">
        <v>116</v>
      </c>
      <c r="P9" s="5">
        <v>16</v>
      </c>
      <c r="Q9" s="5">
        <v>7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33</v>
      </c>
      <c r="K11" s="17">
        <v>10</v>
      </c>
      <c r="M11" s="17">
        <v>41</v>
      </c>
      <c r="N11" s="17">
        <v>12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19</v>
      </c>
      <c r="K12" s="17">
        <v>6</v>
      </c>
      <c r="M12" s="34">
        <v>39</v>
      </c>
      <c r="N12" s="34">
        <v>14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21</v>
      </c>
      <c r="K13" s="17">
        <v>6</v>
      </c>
      <c r="M13" s="34">
        <v>43</v>
      </c>
      <c r="N13" s="34">
        <v>12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19</v>
      </c>
      <c r="K14" s="17">
        <v>6</v>
      </c>
      <c r="M14" s="17">
        <v>47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23</v>
      </c>
      <c r="K15" s="17">
        <v>6</v>
      </c>
      <c r="M15" s="17">
        <v>82</v>
      </c>
      <c r="N15" s="17">
        <v>25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69</v>
      </c>
      <c r="N16" s="17">
        <v>21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63</v>
      </c>
      <c r="H17" s="5">
        <v>17</v>
      </c>
      <c r="I17" s="6"/>
      <c r="J17" s="17">
        <v>19</v>
      </c>
      <c r="K17" s="17">
        <v>6</v>
      </c>
      <c r="M17" s="17">
        <v>41</v>
      </c>
      <c r="N17" s="17">
        <v>15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28</v>
      </c>
      <c r="K18" s="17">
        <v>9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587</v>
      </c>
      <c r="C23" s="29">
        <f>H23+K23+N23+Q23</f>
        <v>182</v>
      </c>
      <c r="D23" s="5"/>
      <c r="E23" s="5"/>
      <c r="F23" s="6"/>
      <c r="G23" s="5">
        <f>SUM(G11:G20)</f>
        <v>63</v>
      </c>
      <c r="H23" s="5">
        <f>SUM(H11:H18)</f>
        <v>17</v>
      </c>
      <c r="I23" s="6"/>
      <c r="J23" s="5">
        <f>SUM(J11:J20)</f>
        <v>162</v>
      </c>
      <c r="K23" s="5">
        <f>SUM(K11:K18)</f>
        <v>49</v>
      </c>
      <c r="M23" s="17">
        <f>SUM(M11:M20)</f>
        <v>362</v>
      </c>
      <c r="N23" s="5">
        <f>SUM(N11:N18)</f>
        <v>116</v>
      </c>
      <c r="P23" s="5"/>
      <c r="Q23" s="5"/>
      <c r="U23" t="s">
        <v>46</v>
      </c>
    </row>
    <row r="24" spans="1:28" x14ac:dyDescent="0.25">
      <c r="A24" s="1" t="s">
        <v>40</v>
      </c>
      <c r="B24" s="1"/>
      <c r="C24" s="1"/>
      <c r="J24" s="3"/>
      <c r="K24" s="3"/>
      <c r="M24" s="3"/>
    </row>
    <row r="25" spans="1:28" x14ac:dyDescent="0.25">
      <c r="B25"/>
      <c r="C25"/>
      <c r="J25" t="s">
        <v>60</v>
      </c>
      <c r="M25" t="s">
        <v>60</v>
      </c>
      <c r="AB25" t="s">
        <v>46</v>
      </c>
    </row>
    <row r="26" spans="1:28" x14ac:dyDescent="0.25">
      <c r="B26"/>
      <c r="C26"/>
      <c r="J26" t="s">
        <v>65</v>
      </c>
      <c r="M26">
        <v>159</v>
      </c>
    </row>
    <row r="27" spans="1:28" x14ac:dyDescent="0.25">
      <c r="B27"/>
      <c r="C27"/>
      <c r="M27" t="s">
        <v>64</v>
      </c>
      <c r="N27" s="3">
        <v>30</v>
      </c>
    </row>
    <row r="28" spans="1:28" x14ac:dyDescent="0.25">
      <c r="B28"/>
      <c r="C28"/>
      <c r="M28" t="s">
        <v>11</v>
      </c>
      <c r="N28" s="3">
        <v>23</v>
      </c>
    </row>
    <row r="29" spans="1:28" x14ac:dyDescent="0.25">
      <c r="M29" t="s">
        <v>6</v>
      </c>
      <c r="N29" s="3">
        <v>32</v>
      </c>
    </row>
    <row r="30" spans="1:28" x14ac:dyDescent="0.25">
      <c r="M30" t="s">
        <v>57</v>
      </c>
      <c r="N30" s="3">
        <v>7</v>
      </c>
    </row>
    <row r="31" spans="1:28" x14ac:dyDescent="0.25">
      <c r="M31" t="s">
        <v>61</v>
      </c>
      <c r="N31" s="3">
        <v>17</v>
      </c>
    </row>
    <row r="32" spans="1:28" x14ac:dyDescent="0.25">
      <c r="M32" t="s">
        <v>36</v>
      </c>
      <c r="N32" s="3">
        <v>21</v>
      </c>
    </row>
    <row r="33" spans="13:14" x14ac:dyDescent="0.25">
      <c r="M33" t="s">
        <v>12</v>
      </c>
      <c r="N33" s="3">
        <v>29</v>
      </c>
    </row>
    <row r="34" spans="13:14" x14ac:dyDescent="0.25">
      <c r="N34">
        <f>SUM(N27:N33)</f>
        <v>159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Footer>&amp;L&amp;F&amp;C&amp;A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sqref="A1:V3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43672</v>
      </c>
      <c r="C3" s="53"/>
      <c r="D3" s="53"/>
      <c r="E3" s="53"/>
      <c r="F3" s="53"/>
    </row>
    <row r="4" spans="1:25" x14ac:dyDescent="0.25">
      <c r="A4" t="s">
        <v>18</v>
      </c>
      <c r="B4" s="7">
        <v>624</v>
      </c>
      <c r="C4"/>
    </row>
    <row r="5" spans="1:25" x14ac:dyDescent="0.25">
      <c r="A5" t="s">
        <v>19</v>
      </c>
      <c r="B5" s="7">
        <v>191</v>
      </c>
      <c r="C5"/>
      <c r="G5" s="4">
        <v>43672</v>
      </c>
      <c r="J5" s="4">
        <v>43672</v>
      </c>
      <c r="M5" s="4">
        <v>43672</v>
      </c>
      <c r="P5" s="4">
        <v>43668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624</v>
      </c>
      <c r="C9" s="29">
        <f>H9+K9+N9+Q9</f>
        <v>191</v>
      </c>
      <c r="D9" s="5" t="e">
        <f>G9+#REF!+J9+M9</f>
        <v>#REF!</v>
      </c>
      <c r="E9" s="5" t="e">
        <f>H9+#REF!+K9+N9</f>
        <v>#REF!</v>
      </c>
      <c r="G9" s="5">
        <v>64</v>
      </c>
      <c r="H9" s="5">
        <v>18</v>
      </c>
      <c r="J9" s="5">
        <v>178</v>
      </c>
      <c r="K9" s="5">
        <v>56</v>
      </c>
      <c r="M9" s="5">
        <v>370</v>
      </c>
      <c r="N9" s="5">
        <v>113</v>
      </c>
      <c r="P9" s="5">
        <v>12</v>
      </c>
      <c r="Q9" s="5">
        <v>4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33</v>
      </c>
      <c r="K11" s="17">
        <v>10</v>
      </c>
      <c r="M11" s="17">
        <v>33</v>
      </c>
      <c r="N11" s="17">
        <v>10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30</v>
      </c>
      <c r="K12" s="17">
        <v>8</v>
      </c>
      <c r="M12" s="34">
        <v>36</v>
      </c>
      <c r="N12" s="34">
        <v>12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23</v>
      </c>
      <c r="K13" s="17">
        <v>8</v>
      </c>
      <c r="M13" s="34">
        <v>43</v>
      </c>
      <c r="N13" s="34">
        <v>12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19</v>
      </c>
      <c r="K14" s="17">
        <v>6</v>
      </c>
      <c r="M14" s="17">
        <v>66</v>
      </c>
      <c r="N14" s="17">
        <v>21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23</v>
      </c>
      <c r="K15" s="17">
        <v>6</v>
      </c>
      <c r="M15" s="17">
        <v>90</v>
      </c>
      <c r="N15" s="17">
        <v>24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60</v>
      </c>
      <c r="N16" s="17">
        <v>19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72</v>
      </c>
      <c r="H17" s="5">
        <v>22</v>
      </c>
      <c r="I17" s="6"/>
      <c r="J17" s="17">
        <v>22</v>
      </c>
      <c r="K17" s="17">
        <v>8</v>
      </c>
      <c r="M17" s="17">
        <v>42</v>
      </c>
      <c r="N17" s="17">
        <v>15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28</v>
      </c>
      <c r="K18" s="17">
        <v>10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620</v>
      </c>
      <c r="C23" s="29">
        <f>H23+K23+N23+Q23</f>
        <v>191</v>
      </c>
      <c r="D23" s="5"/>
      <c r="E23" s="5"/>
      <c r="F23" s="6"/>
      <c r="G23" s="5">
        <f>SUM(G11:G20)</f>
        <v>72</v>
      </c>
      <c r="H23" s="5">
        <f>SUM(H11:H18)</f>
        <v>22</v>
      </c>
      <c r="I23" s="6"/>
      <c r="J23" s="5">
        <f>SUM(J11:J20)</f>
        <v>178</v>
      </c>
      <c r="K23" s="5">
        <f>SUM(K11:K18)</f>
        <v>56</v>
      </c>
      <c r="M23" s="17">
        <f>SUM(M11:M20)</f>
        <v>370</v>
      </c>
      <c r="N23" s="5">
        <f>SUM(N11:N18)</f>
        <v>113</v>
      </c>
      <c r="P23" s="5"/>
      <c r="Q23" s="5"/>
      <c r="U23" t="s">
        <v>46</v>
      </c>
    </row>
    <row r="24" spans="1:28" x14ac:dyDescent="0.25">
      <c r="A24" s="1" t="s">
        <v>40</v>
      </c>
      <c r="B24" s="1"/>
      <c r="C24" s="1"/>
      <c r="J24" s="3"/>
      <c r="K24" s="3"/>
      <c r="M24" s="3"/>
    </row>
    <row r="25" spans="1:28" x14ac:dyDescent="0.25">
      <c r="B25"/>
      <c r="C25"/>
      <c r="J25" t="s">
        <v>60</v>
      </c>
      <c r="M25" t="s">
        <v>60</v>
      </c>
      <c r="AB25" t="s">
        <v>46</v>
      </c>
    </row>
    <row r="26" spans="1:28" x14ac:dyDescent="0.25">
      <c r="B26"/>
      <c r="C26"/>
      <c r="J26" t="s">
        <v>65</v>
      </c>
      <c r="M26" t="s">
        <v>63</v>
      </c>
    </row>
    <row r="27" spans="1:28" x14ac:dyDescent="0.25">
      <c r="B27"/>
      <c r="C27"/>
      <c r="M27" t="s">
        <v>64</v>
      </c>
      <c r="N27" s="3">
        <v>22</v>
      </c>
    </row>
    <row r="28" spans="1:28" x14ac:dyDescent="0.25">
      <c r="B28"/>
      <c r="C28"/>
      <c r="M28" t="s">
        <v>11</v>
      </c>
      <c r="N28" s="3">
        <v>20</v>
      </c>
    </row>
    <row r="29" spans="1:28" x14ac:dyDescent="0.25">
      <c r="M29" t="s">
        <v>6</v>
      </c>
      <c r="N29" s="3">
        <v>30</v>
      </c>
    </row>
    <row r="30" spans="1:28" x14ac:dyDescent="0.25">
      <c r="M30" t="s">
        <v>57</v>
      </c>
      <c r="N30" s="3">
        <v>5</v>
      </c>
    </row>
    <row r="31" spans="1:28" x14ac:dyDescent="0.25">
      <c r="M31" t="s">
        <v>61</v>
      </c>
      <c r="N31" s="3">
        <v>58</v>
      </c>
    </row>
    <row r="32" spans="1:28" x14ac:dyDescent="0.25">
      <c r="M32" t="s">
        <v>36</v>
      </c>
      <c r="N32" s="3">
        <v>12</v>
      </c>
    </row>
    <row r="33" spans="13:14" x14ac:dyDescent="0.25">
      <c r="M33" t="s">
        <v>12</v>
      </c>
      <c r="N33" s="3">
        <v>29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Footer>&amp;L&amp;F&amp;C&amp;A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B3" sqref="AB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43668</v>
      </c>
      <c r="C3" s="53"/>
      <c r="D3" s="53"/>
      <c r="E3" s="53"/>
      <c r="F3" s="53"/>
    </row>
    <row r="4" spans="1:25" x14ac:dyDescent="0.25">
      <c r="A4" t="s">
        <v>18</v>
      </c>
      <c r="B4" s="7">
        <v>635</v>
      </c>
      <c r="C4"/>
    </row>
    <row r="5" spans="1:25" x14ac:dyDescent="0.25">
      <c r="A5" t="s">
        <v>19</v>
      </c>
      <c r="B5" s="7">
        <v>192</v>
      </c>
      <c r="C5"/>
      <c r="G5" s="4">
        <v>43668</v>
      </c>
      <c r="J5" s="4">
        <v>43668</v>
      </c>
      <c r="M5" s="4">
        <v>43668</v>
      </c>
      <c r="P5" s="4">
        <v>43668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635</v>
      </c>
      <c r="C9" s="29">
        <f>H9+K9+N9+Q9</f>
        <v>192</v>
      </c>
      <c r="D9" s="5" t="e">
        <f>G9+#REF!+J9+M9</f>
        <v>#REF!</v>
      </c>
      <c r="E9" s="5" t="e">
        <f>H9+#REF!+K9+N9</f>
        <v>#REF!</v>
      </c>
      <c r="G9" s="5">
        <v>72</v>
      </c>
      <c r="H9" s="5">
        <v>22</v>
      </c>
      <c r="J9" s="5">
        <v>177</v>
      </c>
      <c r="K9" s="5">
        <v>54</v>
      </c>
      <c r="M9" s="5">
        <v>386</v>
      </c>
      <c r="N9" s="5">
        <v>116</v>
      </c>
      <c r="P9" s="5"/>
      <c r="Q9" s="5"/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33</v>
      </c>
      <c r="K11" s="17">
        <v>10</v>
      </c>
      <c r="M11" s="17">
        <v>33</v>
      </c>
      <c r="N11" s="17">
        <v>10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30</v>
      </c>
      <c r="K12" s="17">
        <v>8</v>
      </c>
      <c r="M12" s="34">
        <v>36</v>
      </c>
      <c r="N12" s="34">
        <v>12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15</v>
      </c>
      <c r="K13" s="17">
        <v>6</v>
      </c>
      <c r="M13" s="34">
        <v>43</v>
      </c>
      <c r="N13" s="34">
        <v>12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19</v>
      </c>
      <c r="K14" s="17">
        <v>6</v>
      </c>
      <c r="M14" s="17">
        <v>82</v>
      </c>
      <c r="N14" s="17">
        <v>24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24</v>
      </c>
      <c r="K15" s="17">
        <v>6</v>
      </c>
      <c r="M15" s="17">
        <v>90</v>
      </c>
      <c r="N15" s="17">
        <v>24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60</v>
      </c>
      <c r="N16" s="17">
        <v>19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72</v>
      </c>
      <c r="H17" s="5">
        <v>22</v>
      </c>
      <c r="I17" s="6"/>
      <c r="J17" s="17">
        <v>22</v>
      </c>
      <c r="K17" s="17">
        <v>8</v>
      </c>
      <c r="M17" s="17">
        <v>42</v>
      </c>
      <c r="N17" s="17">
        <v>15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34</v>
      </c>
      <c r="K18" s="17">
        <v>10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635</v>
      </c>
      <c r="C23" s="29">
        <f>H23+K23+N23+Q23</f>
        <v>192</v>
      </c>
      <c r="D23" s="5"/>
      <c r="E23" s="5"/>
      <c r="F23" s="6"/>
      <c r="G23" s="5">
        <f>SUM(G11:G20)</f>
        <v>72</v>
      </c>
      <c r="H23" s="5">
        <f>SUM(H11:H18)</f>
        <v>22</v>
      </c>
      <c r="I23" s="6"/>
      <c r="J23" s="5">
        <f>SUM(J11:J20)</f>
        <v>177</v>
      </c>
      <c r="K23" s="5">
        <f>SUM(K11:K18)</f>
        <v>54</v>
      </c>
      <c r="M23" s="17">
        <f>SUM(M11:M20)</f>
        <v>386</v>
      </c>
      <c r="N23" s="5">
        <f>SUM(N11:N18)</f>
        <v>116</v>
      </c>
      <c r="P23" s="5"/>
      <c r="Q23" s="5"/>
      <c r="U23" t="s">
        <v>46</v>
      </c>
    </row>
    <row r="24" spans="1:28" x14ac:dyDescent="0.25">
      <c r="A24" s="1" t="s">
        <v>40</v>
      </c>
      <c r="B24" s="1"/>
      <c r="C24" s="1"/>
      <c r="J24" s="3"/>
      <c r="K24" s="3"/>
      <c r="M24" s="3"/>
    </row>
    <row r="25" spans="1:28" x14ac:dyDescent="0.25">
      <c r="B25"/>
      <c r="C25"/>
      <c r="J25" t="s">
        <v>60</v>
      </c>
      <c r="M25" t="s">
        <v>60</v>
      </c>
      <c r="AB25" t="s">
        <v>46</v>
      </c>
    </row>
    <row r="26" spans="1:28" x14ac:dyDescent="0.25">
      <c r="B26"/>
      <c r="C26"/>
      <c r="J26" t="s">
        <v>62</v>
      </c>
      <c r="M26" t="s">
        <v>63</v>
      </c>
    </row>
    <row r="27" spans="1:28" x14ac:dyDescent="0.25">
      <c r="B27"/>
      <c r="C27"/>
      <c r="M27" t="s">
        <v>64</v>
      </c>
      <c r="N27" s="3">
        <v>22</v>
      </c>
    </row>
    <row r="28" spans="1:28" x14ac:dyDescent="0.25">
      <c r="B28"/>
      <c r="C28"/>
      <c r="M28" t="s">
        <v>11</v>
      </c>
      <c r="N28" s="3">
        <v>20</v>
      </c>
    </row>
    <row r="29" spans="1:28" x14ac:dyDescent="0.25">
      <c r="M29" t="s">
        <v>6</v>
      </c>
      <c r="N29" s="3">
        <v>30</v>
      </c>
    </row>
    <row r="30" spans="1:28" x14ac:dyDescent="0.25">
      <c r="M30" t="s">
        <v>57</v>
      </c>
      <c r="N30" s="3">
        <v>35</v>
      </c>
    </row>
    <row r="31" spans="1:28" x14ac:dyDescent="0.25">
      <c r="M31" t="s">
        <v>61</v>
      </c>
      <c r="N31" s="3">
        <v>58</v>
      </c>
    </row>
    <row r="32" spans="1:28" x14ac:dyDescent="0.25">
      <c r="M32" t="s">
        <v>36</v>
      </c>
      <c r="N32" s="3">
        <v>39</v>
      </c>
    </row>
    <row r="33" spans="13:14" x14ac:dyDescent="0.25">
      <c r="M33" t="s">
        <v>12</v>
      </c>
      <c r="N33" s="3">
        <v>29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headerFooter>
    <oddFooter>&amp;L&amp;F&amp;C&amp;A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V29" sqref="V29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43654</v>
      </c>
      <c r="C3" s="53"/>
      <c r="D3" s="53"/>
      <c r="E3" s="53"/>
      <c r="F3" s="53"/>
    </row>
    <row r="4" spans="1:25" x14ac:dyDescent="0.25">
      <c r="A4" t="s">
        <v>18</v>
      </c>
      <c r="B4" s="7">
        <v>621</v>
      </c>
      <c r="C4"/>
    </row>
    <row r="5" spans="1:25" x14ac:dyDescent="0.25">
      <c r="A5" t="s">
        <v>19</v>
      </c>
      <c r="B5" s="7">
        <v>196</v>
      </c>
      <c r="C5"/>
      <c r="G5" s="4">
        <v>43654</v>
      </c>
      <c r="J5" s="4">
        <v>43654</v>
      </c>
      <c r="M5" s="4">
        <v>43654</v>
      </c>
      <c r="P5" s="4">
        <v>43654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621</v>
      </c>
      <c r="C9" s="29">
        <f>H9+K9+N9+Q9</f>
        <v>196</v>
      </c>
      <c r="D9" s="5" t="e">
        <f>G9+#REF!+J9+M9</f>
        <v>#REF!</v>
      </c>
      <c r="E9" s="5" t="e">
        <f>H9+#REF!+K9+N9</f>
        <v>#REF!</v>
      </c>
      <c r="G9" s="5">
        <v>65</v>
      </c>
      <c r="H9" s="5">
        <v>21</v>
      </c>
      <c r="J9" s="5">
        <v>185</v>
      </c>
      <c r="K9" s="5">
        <v>56</v>
      </c>
      <c r="M9" s="5">
        <v>352</v>
      </c>
      <c r="N9" s="5">
        <v>111</v>
      </c>
      <c r="P9" s="5">
        <v>19</v>
      </c>
      <c r="Q9" s="5">
        <v>8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35</v>
      </c>
      <c r="K11" s="17">
        <v>12</v>
      </c>
      <c r="M11" s="17">
        <v>22</v>
      </c>
      <c r="N11" s="17">
        <v>8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22</v>
      </c>
      <c r="K12" s="17">
        <v>6</v>
      </c>
      <c r="M12" s="34">
        <v>38</v>
      </c>
      <c r="N12" s="34">
        <v>13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21</v>
      </c>
      <c r="K13" s="17">
        <v>6</v>
      </c>
      <c r="M13" s="34">
        <v>42</v>
      </c>
      <c r="N13" s="34">
        <v>11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6</v>
      </c>
      <c r="M14" s="17">
        <v>82</v>
      </c>
      <c r="N14" s="17">
        <v>26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23</v>
      </c>
      <c r="K15" s="17">
        <v>7</v>
      </c>
      <c r="M15" s="17">
        <v>75</v>
      </c>
      <c r="N15" s="17">
        <v>22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58</v>
      </c>
      <c r="N16" s="17">
        <v>18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65</v>
      </c>
      <c r="H17" s="5">
        <v>21</v>
      </c>
      <c r="I17" s="6"/>
      <c r="J17" s="17">
        <v>27</v>
      </c>
      <c r="K17" s="17">
        <v>9</v>
      </c>
      <c r="M17" s="17">
        <v>35</v>
      </c>
      <c r="N17" s="17">
        <v>13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10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621</v>
      </c>
      <c r="C23" s="29">
        <f>H23+K23+N23+Q23</f>
        <v>196</v>
      </c>
      <c r="D23" s="5"/>
      <c r="E23" s="5"/>
      <c r="F23" s="6"/>
      <c r="G23" s="5">
        <f>SUM(G11:G20)</f>
        <v>65</v>
      </c>
      <c r="H23" s="5">
        <f>SUM(H11:H18)</f>
        <v>21</v>
      </c>
      <c r="I23" s="6"/>
      <c r="J23" s="5">
        <f>SUM(J11:J20)</f>
        <v>185</v>
      </c>
      <c r="K23" s="5">
        <f>SUM(K11:K18)</f>
        <v>56</v>
      </c>
      <c r="M23" s="17">
        <f>SUM(M11:M20)</f>
        <v>352</v>
      </c>
      <c r="N23" s="5">
        <f>SUM(N11:N18)</f>
        <v>111</v>
      </c>
      <c r="P23" s="5">
        <v>19</v>
      </c>
      <c r="Q23" s="5">
        <v>8</v>
      </c>
      <c r="U23" t="s">
        <v>46</v>
      </c>
    </row>
    <row r="24" spans="1:28" x14ac:dyDescent="0.25">
      <c r="A24" s="1" t="s">
        <v>40</v>
      </c>
      <c r="B24" s="1">
        <v>15</v>
      </c>
      <c r="C24" s="1">
        <v>5</v>
      </c>
      <c r="J24" s="3"/>
      <c r="K24" s="3"/>
      <c r="M24" s="3"/>
    </row>
    <row r="25" spans="1:28" x14ac:dyDescent="0.25">
      <c r="B25"/>
      <c r="C25"/>
      <c r="J25" t="s">
        <v>60</v>
      </c>
      <c r="M25" t="s">
        <v>60</v>
      </c>
      <c r="AB25" t="s">
        <v>46</v>
      </c>
    </row>
    <row r="26" spans="1:28" x14ac:dyDescent="0.25">
      <c r="B26"/>
      <c r="C26"/>
      <c r="J26" t="s">
        <v>10</v>
      </c>
      <c r="M26" t="s">
        <v>57</v>
      </c>
      <c r="N26" s="3">
        <v>23</v>
      </c>
    </row>
    <row r="27" spans="1:28" x14ac:dyDescent="0.25">
      <c r="B27"/>
      <c r="C27"/>
      <c r="M27" t="s">
        <v>61</v>
      </c>
      <c r="N27" s="3">
        <v>41</v>
      </c>
    </row>
    <row r="28" spans="1:28" x14ac:dyDescent="0.25">
      <c r="B28"/>
      <c r="C28"/>
      <c r="M28" t="s">
        <v>36</v>
      </c>
      <c r="N28" s="3">
        <v>36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J29" sqref="J29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43644</v>
      </c>
      <c r="C3" s="53"/>
      <c r="D3" s="53"/>
      <c r="E3" s="53"/>
      <c r="F3" s="53"/>
    </row>
    <row r="4" spans="1:25" x14ac:dyDescent="0.25">
      <c r="A4" t="s">
        <v>18</v>
      </c>
      <c r="B4" s="7">
        <v>620</v>
      </c>
      <c r="C4"/>
    </row>
    <row r="5" spans="1:25" x14ac:dyDescent="0.25">
      <c r="A5" t="s">
        <v>19</v>
      </c>
      <c r="B5" s="7">
        <v>192</v>
      </c>
      <c r="C5"/>
      <c r="G5" s="4">
        <v>43644</v>
      </c>
      <c r="J5" s="4">
        <v>43644</v>
      </c>
      <c r="M5" s="4">
        <v>43619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605</v>
      </c>
      <c r="C9" s="29">
        <f>H9+K9+N9+Q9</f>
        <v>187</v>
      </c>
      <c r="D9" s="5" t="e">
        <f>G9+#REF!+J9+M9</f>
        <v>#REF!</v>
      </c>
      <c r="E9" s="5" t="e">
        <f>H9+#REF!+K9+N9</f>
        <v>#REF!</v>
      </c>
      <c r="G9" s="5">
        <v>82</v>
      </c>
      <c r="H9" s="5">
        <v>25</v>
      </c>
      <c r="J9" s="5">
        <v>186</v>
      </c>
      <c r="K9" s="5">
        <v>57</v>
      </c>
      <c r="M9" s="5">
        <v>337</v>
      </c>
      <c r="N9" s="5">
        <v>105</v>
      </c>
      <c r="P9" s="5"/>
      <c r="Q9" s="5"/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35</v>
      </c>
      <c r="K11" s="17">
        <v>12</v>
      </c>
      <c r="M11" s="17">
        <v>22</v>
      </c>
      <c r="N11" s="17">
        <v>8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22</v>
      </c>
      <c r="K12" s="17">
        <v>6</v>
      </c>
      <c r="M12" s="34">
        <v>38</v>
      </c>
      <c r="N12" s="34">
        <v>13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21</v>
      </c>
      <c r="K13" s="17">
        <v>6</v>
      </c>
      <c r="M13" s="34">
        <v>35</v>
      </c>
      <c r="N13" s="34">
        <v>10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6</v>
      </c>
      <c r="M14" s="17">
        <v>83</v>
      </c>
      <c r="N14" s="17">
        <v>25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24</v>
      </c>
      <c r="K15" s="17">
        <v>8</v>
      </c>
      <c r="M15" s="17">
        <v>73</v>
      </c>
      <c r="N15" s="17">
        <v>22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61</v>
      </c>
      <c r="N16" s="17">
        <v>17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82</v>
      </c>
      <c r="H17" s="5">
        <v>25</v>
      </c>
      <c r="I17" s="6"/>
      <c r="J17" s="17">
        <v>27</v>
      </c>
      <c r="K17" s="17">
        <v>9</v>
      </c>
      <c r="M17" s="17">
        <v>25</v>
      </c>
      <c r="N17" s="17">
        <v>10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10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605</v>
      </c>
      <c r="C23" s="29">
        <f>H23+K23+N23+Q23</f>
        <v>187</v>
      </c>
      <c r="D23" s="5"/>
      <c r="E23" s="5"/>
      <c r="F23" s="6"/>
      <c r="G23" s="5">
        <f>SUM(G11:G20)</f>
        <v>82</v>
      </c>
      <c r="H23" s="5">
        <f>SUM(H11:H18)</f>
        <v>25</v>
      </c>
      <c r="I23" s="6"/>
      <c r="J23" s="5">
        <f>SUM(J11:J20)</f>
        <v>186</v>
      </c>
      <c r="K23" s="5">
        <f>SUM(K11:K18)</f>
        <v>57</v>
      </c>
      <c r="M23" s="17">
        <f>SUM(M11:M20)</f>
        <v>337</v>
      </c>
      <c r="N23" s="5">
        <f>SUM(N11:N18)</f>
        <v>105</v>
      </c>
      <c r="P23" s="5">
        <f>SUM(P11:P22)</f>
        <v>0</v>
      </c>
      <c r="Q23" s="5">
        <f>SUM(Q11:Q22)</f>
        <v>0</v>
      </c>
      <c r="U23" t="s">
        <v>46</v>
      </c>
    </row>
    <row r="24" spans="1:28" x14ac:dyDescent="0.25">
      <c r="A24" s="1" t="s">
        <v>40</v>
      </c>
      <c r="B24" s="1">
        <v>15</v>
      </c>
      <c r="C24" s="1">
        <v>5</v>
      </c>
      <c r="J24" s="3"/>
      <c r="K24" s="3"/>
      <c r="M24" s="3"/>
    </row>
    <row r="25" spans="1:28" x14ac:dyDescent="0.25">
      <c r="B25"/>
      <c r="C25"/>
      <c r="J25" t="s">
        <v>59</v>
      </c>
      <c r="AB25" t="s">
        <v>46</v>
      </c>
    </row>
    <row r="26" spans="1:28" x14ac:dyDescent="0.25">
      <c r="B26"/>
      <c r="C26"/>
      <c r="J26" t="s">
        <v>57</v>
      </c>
    </row>
    <row r="27" spans="1:28" x14ac:dyDescent="0.25">
      <c r="B27"/>
      <c r="C27"/>
      <c r="J27" t="s">
        <v>11</v>
      </c>
      <c r="M27" t="s">
        <v>10</v>
      </c>
      <c r="N27" t="s">
        <v>50</v>
      </c>
    </row>
    <row r="28" spans="1:28" x14ac:dyDescent="0.25">
      <c r="B28"/>
      <c r="C28"/>
      <c r="J28" t="s">
        <v>10</v>
      </c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B35" sqref="B35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43832</v>
      </c>
      <c r="C3" s="53"/>
      <c r="D3" s="53"/>
      <c r="E3" s="53"/>
      <c r="F3" s="53"/>
    </row>
    <row r="4" spans="1:30" x14ac:dyDescent="0.25">
      <c r="A4" t="s">
        <v>18</v>
      </c>
      <c r="B4" s="7">
        <v>684</v>
      </c>
      <c r="C4"/>
    </row>
    <row r="5" spans="1:30" x14ac:dyDescent="0.25">
      <c r="A5" t="s">
        <v>19</v>
      </c>
      <c r="B5" s="7">
        <v>223</v>
      </c>
      <c r="C5"/>
      <c r="G5" s="4">
        <v>43789</v>
      </c>
      <c r="J5" s="4" t="s">
        <v>85</v>
      </c>
      <c r="M5" s="4">
        <v>43832</v>
      </c>
      <c r="P5" s="4">
        <v>43832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684</v>
      </c>
      <c r="C9" s="29">
        <f>H9+K9+N9+Q9</f>
        <v>223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140</v>
      </c>
      <c r="K9" s="5">
        <v>41</v>
      </c>
      <c r="M9" s="5">
        <v>481</v>
      </c>
      <c r="N9" s="5">
        <v>162</v>
      </c>
      <c r="P9" s="5">
        <v>63</v>
      </c>
      <c r="Q9" s="5">
        <v>20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24</v>
      </c>
      <c r="K11" s="17">
        <v>8</v>
      </c>
      <c r="M11" s="17">
        <v>47</v>
      </c>
      <c r="N11" s="17">
        <v>17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27</v>
      </c>
      <c r="K12" s="17">
        <v>8</v>
      </c>
      <c r="M12" s="17">
        <v>51</v>
      </c>
      <c r="N12" s="17">
        <v>16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17">
        <v>48</v>
      </c>
      <c r="N13" s="17">
        <v>13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26</v>
      </c>
      <c r="K14" s="17">
        <v>6</v>
      </c>
      <c r="M14" s="17">
        <v>79</v>
      </c>
      <c r="N14" s="17">
        <v>27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19</v>
      </c>
      <c r="K15" s="17">
        <v>6</v>
      </c>
      <c r="M15" s="17">
        <v>58</v>
      </c>
      <c r="N15" s="17">
        <v>24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111</v>
      </c>
      <c r="N16" s="17">
        <v>40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/>
      <c r="K17" s="17"/>
      <c r="M17" s="45">
        <v>71</v>
      </c>
      <c r="N17" s="45">
        <v>20</v>
      </c>
      <c r="P17" s="17"/>
      <c r="Q17" s="17"/>
      <c r="S17" s="1"/>
      <c r="T17" s="13" t="s">
        <v>16</v>
      </c>
      <c r="U17" s="1"/>
      <c r="V17" s="1"/>
      <c r="X17" s="46" t="s">
        <v>86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22</v>
      </c>
      <c r="K18" s="17">
        <v>7</v>
      </c>
      <c r="M18" s="5">
        <v>16</v>
      </c>
      <c r="N18" s="5">
        <v>5</v>
      </c>
      <c r="P18" s="5">
        <v>60</v>
      </c>
      <c r="Q18" s="5">
        <v>19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</v>
      </c>
      <c r="Q23" s="5">
        <v>1</v>
      </c>
    </row>
    <row r="24" spans="1:28" x14ac:dyDescent="0.25">
      <c r="A24" s="2" t="s">
        <v>23</v>
      </c>
      <c r="B24" s="29">
        <f>G24+J24+M24+P24</f>
        <v>684</v>
      </c>
      <c r="C24" s="29">
        <f>H24+K24+N24+Q24</f>
        <v>223</v>
      </c>
      <c r="D24" s="5"/>
      <c r="E24" s="5"/>
      <c r="F24" s="6"/>
      <c r="G24" s="5"/>
      <c r="H24" s="5"/>
      <c r="I24" s="6"/>
      <c r="J24" s="5">
        <f>SUM(J11:J18)</f>
        <v>140</v>
      </c>
      <c r="K24" s="5">
        <f>SUM(K11:K23)</f>
        <v>41</v>
      </c>
      <c r="M24" s="17">
        <f>SUM(M11:M23)</f>
        <v>481</v>
      </c>
      <c r="N24" s="17">
        <f>SUM(N11:N23)</f>
        <v>162</v>
      </c>
      <c r="P24" s="17">
        <f>SUM(P11:P23)</f>
        <v>63</v>
      </c>
      <c r="Q24" s="17">
        <f>SUM(Q11:Q23)</f>
        <v>20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M27">
        <v>127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0</v>
      </c>
      <c r="P28" s="39"/>
      <c r="Q28" s="39"/>
      <c r="R28" s="39"/>
      <c r="S28" s="39"/>
    </row>
    <row r="29" spans="1:28" x14ac:dyDescent="0.25">
      <c r="B29"/>
      <c r="C29"/>
      <c r="J29" s="49" t="s">
        <v>11</v>
      </c>
      <c r="K29" s="35">
        <v>0</v>
      </c>
      <c r="M29" s="1" t="s">
        <v>11</v>
      </c>
      <c r="N29" s="5">
        <v>11</v>
      </c>
    </row>
    <row r="30" spans="1:28" x14ac:dyDescent="0.25">
      <c r="J30" s="1" t="s">
        <v>6</v>
      </c>
      <c r="K30" s="5">
        <v>0</v>
      </c>
      <c r="M30" s="1" t="s">
        <v>6</v>
      </c>
      <c r="N30" s="5">
        <v>0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28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9</v>
      </c>
    </row>
    <row r="33" spans="10:23" x14ac:dyDescent="0.25">
      <c r="J33" s="1" t="s">
        <v>36</v>
      </c>
      <c r="K33" s="5">
        <v>0</v>
      </c>
      <c r="M33" s="1" t="s">
        <v>36</v>
      </c>
      <c r="N33" s="5">
        <v>29</v>
      </c>
    </row>
    <row r="34" spans="10:23" x14ac:dyDescent="0.25">
      <c r="J34" s="1" t="s">
        <v>12</v>
      </c>
      <c r="K34" s="5">
        <v>0</v>
      </c>
      <c r="M34" s="47" t="s">
        <v>12</v>
      </c>
      <c r="N34" s="48">
        <v>50</v>
      </c>
    </row>
    <row r="35" spans="10:23" x14ac:dyDescent="0.25">
      <c r="J35" s="1"/>
      <c r="K35" s="5">
        <f>SUM(K28:K34)</f>
        <v>0</v>
      </c>
      <c r="M35" s="1"/>
      <c r="N35" s="5">
        <f>SUM(N28:N34)</f>
        <v>127</v>
      </c>
      <c r="P35" s="44"/>
      <c r="Q35" s="44"/>
      <c r="R35" s="44"/>
      <c r="S35" s="44"/>
      <c r="T35" s="44"/>
      <c r="U35" s="44"/>
      <c r="V35" s="44"/>
      <c r="W35" s="44"/>
    </row>
    <row r="37" spans="10:23" x14ac:dyDescent="0.25">
      <c r="P37" t="s">
        <v>81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1" fitToWidth="0" orientation="landscape" r:id="rId1"/>
  <headerFooter>
    <oddFooter>&amp;L&amp;F&amp;C&amp;A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N20" sqref="N20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43619</v>
      </c>
      <c r="C3" s="53"/>
      <c r="D3" s="53"/>
      <c r="E3" s="53"/>
      <c r="F3" s="53"/>
    </row>
    <row r="4" spans="1:25" x14ac:dyDescent="0.25">
      <c r="A4" t="s">
        <v>18</v>
      </c>
      <c r="B4" s="7">
        <v>520</v>
      </c>
      <c r="C4"/>
    </row>
    <row r="5" spans="1:25" x14ac:dyDescent="0.25">
      <c r="A5" t="s">
        <v>19</v>
      </c>
      <c r="B5" s="7">
        <v>162</v>
      </c>
      <c r="C5"/>
      <c r="G5" s="4">
        <v>43619</v>
      </c>
      <c r="J5" s="4">
        <v>43619</v>
      </c>
      <c r="M5" s="4">
        <v>43619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520</v>
      </c>
      <c r="C9" s="29">
        <f>H9+K9+N9+Q9</f>
        <v>162</v>
      </c>
      <c r="D9" s="5" t="e">
        <f>G9+#REF!+J9+M9</f>
        <v>#REF!</v>
      </c>
      <c r="E9" s="5" t="e">
        <f>H9+#REF!+K9+N9</f>
        <v>#REF!</v>
      </c>
      <c r="G9" s="5">
        <v>70</v>
      </c>
      <c r="H9" s="5">
        <v>19</v>
      </c>
      <c r="J9" s="5">
        <v>180</v>
      </c>
      <c r="K9" s="5">
        <v>58</v>
      </c>
      <c r="M9" s="5">
        <v>270</v>
      </c>
      <c r="N9" s="5">
        <v>85</v>
      </c>
      <c r="P9" s="5"/>
      <c r="Q9" s="5"/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23</v>
      </c>
      <c r="K11" s="17">
        <v>8</v>
      </c>
      <c r="M11" s="17">
        <v>22</v>
      </c>
      <c r="N11" s="17">
        <v>8</v>
      </c>
      <c r="P11" s="17"/>
      <c r="Q11" s="17"/>
      <c r="S11" s="19" t="s">
        <v>21</v>
      </c>
      <c r="T11" s="1"/>
      <c r="U11" s="1"/>
      <c r="V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18</v>
      </c>
      <c r="K12" s="17">
        <v>7</v>
      </c>
      <c r="M12" s="34">
        <v>26</v>
      </c>
      <c r="N12" s="34">
        <v>10</v>
      </c>
      <c r="P12" s="17"/>
      <c r="Q12" s="17"/>
      <c r="S12" s="19" t="s">
        <v>21</v>
      </c>
      <c r="T12" s="19" t="s">
        <v>21</v>
      </c>
      <c r="U12" s="1"/>
      <c r="V12" s="20"/>
      <c r="X12" s="34"/>
      <c r="Y12" t="s">
        <v>54</v>
      </c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27</v>
      </c>
      <c r="K13" s="17">
        <v>8</v>
      </c>
      <c r="M13" s="34">
        <v>35</v>
      </c>
      <c r="N13" s="34">
        <v>11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24</v>
      </c>
      <c r="K14" s="17">
        <v>8</v>
      </c>
      <c r="M14" s="17">
        <v>68</v>
      </c>
      <c r="N14" s="17">
        <v>21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24</v>
      </c>
      <c r="K15" s="17">
        <v>8</v>
      </c>
      <c r="M15" s="17">
        <v>56</v>
      </c>
      <c r="N15" s="17">
        <v>16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50</v>
      </c>
      <c r="N16" s="17">
        <v>13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70</v>
      </c>
      <c r="H17" s="5">
        <v>19</v>
      </c>
      <c r="I17" s="6"/>
      <c r="J17" s="17">
        <v>31</v>
      </c>
      <c r="K17" s="17">
        <v>9</v>
      </c>
      <c r="M17" s="17">
        <v>13</v>
      </c>
      <c r="N17" s="17">
        <v>6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33</v>
      </c>
      <c r="K18" s="17">
        <v>10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520</v>
      </c>
      <c r="C23" s="29">
        <f>H23+K23+N23+Q23</f>
        <v>162</v>
      </c>
      <c r="D23" s="5"/>
      <c r="E23" s="5"/>
      <c r="F23" s="6"/>
      <c r="G23" s="5">
        <f>SUM(G11:G20)</f>
        <v>70</v>
      </c>
      <c r="H23" s="5">
        <f>SUM(H11:H18)</f>
        <v>19</v>
      </c>
      <c r="I23" s="6"/>
      <c r="J23" s="5">
        <f>SUM(J11:J20)</f>
        <v>180</v>
      </c>
      <c r="K23" s="5">
        <f>SUM(K11:K18)</f>
        <v>58</v>
      </c>
      <c r="M23" s="17">
        <f>SUM(M11:M20)</f>
        <v>270</v>
      </c>
      <c r="N23" s="5">
        <f>SUM(N11:N18)</f>
        <v>85</v>
      </c>
      <c r="P23" s="5">
        <f>SUM(P11:P22)</f>
        <v>0</v>
      </c>
      <c r="Q23" s="5">
        <f>SUM(Q11:Q22)</f>
        <v>0</v>
      </c>
      <c r="U23" t="s">
        <v>46</v>
      </c>
    </row>
    <row r="24" spans="1:28" x14ac:dyDescent="0.25">
      <c r="A24" s="1" t="s">
        <v>40</v>
      </c>
      <c r="B24" s="1">
        <v>5</v>
      </c>
      <c r="C24" s="1">
        <v>2</v>
      </c>
      <c r="J24" s="3"/>
      <c r="K24" s="3"/>
      <c r="M24" s="3"/>
    </row>
    <row r="25" spans="1:28" x14ac:dyDescent="0.25">
      <c r="B25"/>
      <c r="C25"/>
      <c r="J25" t="s">
        <v>56</v>
      </c>
      <c r="AB25" t="s">
        <v>46</v>
      </c>
    </row>
    <row r="26" spans="1:28" x14ac:dyDescent="0.25">
      <c r="B26"/>
      <c r="C26"/>
      <c r="J26" t="s">
        <v>58</v>
      </c>
    </row>
    <row r="27" spans="1:28" x14ac:dyDescent="0.25">
      <c r="B27"/>
      <c r="C27"/>
      <c r="J27" t="s">
        <v>57</v>
      </c>
      <c r="M27" t="s">
        <v>10</v>
      </c>
      <c r="N27" t="s">
        <v>50</v>
      </c>
    </row>
    <row r="28" spans="1:28" x14ac:dyDescent="0.25">
      <c r="B28"/>
      <c r="C28"/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A20" sqref="AA20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43595</v>
      </c>
      <c r="C3" s="53"/>
      <c r="D3" s="53"/>
      <c r="E3" s="53"/>
      <c r="F3" s="53"/>
    </row>
    <row r="4" spans="1:25" x14ac:dyDescent="0.25">
      <c r="A4" t="s">
        <v>18</v>
      </c>
      <c r="B4" s="7">
        <v>458</v>
      </c>
      <c r="C4"/>
    </row>
    <row r="5" spans="1:25" x14ac:dyDescent="0.25">
      <c r="A5" t="s">
        <v>19</v>
      </c>
      <c r="B5" s="7">
        <v>150</v>
      </c>
      <c r="C5"/>
      <c r="G5" s="4">
        <v>43595</v>
      </c>
      <c r="J5" s="4">
        <v>43595</v>
      </c>
      <c r="M5" s="4">
        <v>43588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456</v>
      </c>
      <c r="C9" s="29">
        <f>H9+K9+N9+Q9</f>
        <v>149</v>
      </c>
      <c r="D9" s="5" t="e">
        <f>G9+#REF!+J9+M9</f>
        <v>#REF!</v>
      </c>
      <c r="E9" s="5" t="e">
        <f>H9+#REF!+K9+N9</f>
        <v>#REF!</v>
      </c>
      <c r="G9" s="5">
        <v>50</v>
      </c>
      <c r="H9" s="5">
        <v>15</v>
      </c>
      <c r="J9" s="5">
        <v>167</v>
      </c>
      <c r="K9" s="5">
        <v>56</v>
      </c>
      <c r="M9" s="5">
        <v>212</v>
      </c>
      <c r="N9" s="5">
        <v>72</v>
      </c>
      <c r="P9" s="5">
        <v>27</v>
      </c>
      <c r="Q9" s="5">
        <v>6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25</v>
      </c>
      <c r="K11" s="17">
        <v>9</v>
      </c>
      <c r="M11" s="17">
        <v>24</v>
      </c>
      <c r="N11" s="17">
        <v>9</v>
      </c>
      <c r="P11" s="17"/>
      <c r="Q11" s="17"/>
      <c r="S11" s="19" t="s">
        <v>21</v>
      </c>
      <c r="T11" s="1"/>
      <c r="U11" s="1"/>
      <c r="V11" s="20"/>
      <c r="X11" s="34"/>
      <c r="Y11" t="s">
        <v>54</v>
      </c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18</v>
      </c>
      <c r="K12" s="17">
        <v>6</v>
      </c>
      <c r="M12" s="34">
        <v>22</v>
      </c>
      <c r="N12" s="34">
        <v>10</v>
      </c>
      <c r="P12" s="17"/>
      <c r="Q12" s="17"/>
      <c r="S12" s="19" t="s">
        <v>21</v>
      </c>
      <c r="T12" s="19" t="s">
        <v>21</v>
      </c>
      <c r="U12" s="1"/>
      <c r="V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24</v>
      </c>
      <c r="K13" s="17">
        <v>8</v>
      </c>
      <c r="M13" s="34">
        <v>22</v>
      </c>
      <c r="N13" s="34">
        <v>8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8</v>
      </c>
      <c r="M14" s="17">
        <v>56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22</v>
      </c>
      <c r="K15" s="17">
        <v>7</v>
      </c>
      <c r="M15" s="17">
        <v>48</v>
      </c>
      <c r="N15" s="17">
        <v>15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26</v>
      </c>
      <c r="N16" s="17">
        <v>7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50</v>
      </c>
      <c r="H17" s="5">
        <v>15</v>
      </c>
      <c r="I17" s="6"/>
      <c r="J17" s="17">
        <v>28</v>
      </c>
      <c r="K17" s="17">
        <v>10</v>
      </c>
      <c r="M17" s="19">
        <v>14</v>
      </c>
      <c r="N17" s="19">
        <v>6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28</v>
      </c>
      <c r="K18" s="17">
        <v>8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>
        <v>27</v>
      </c>
      <c r="Q21" s="5">
        <v>6</v>
      </c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456</v>
      </c>
      <c r="C23" s="29">
        <f>H23+K23+N23+Q23</f>
        <v>149</v>
      </c>
      <c r="D23" s="5"/>
      <c r="E23" s="5"/>
      <c r="F23" s="6"/>
      <c r="G23" s="5">
        <f>SUM(G11:G20)</f>
        <v>50</v>
      </c>
      <c r="H23" s="5">
        <f>SUM(H11:H18)</f>
        <v>15</v>
      </c>
      <c r="I23" s="6"/>
      <c r="J23" s="5">
        <f>SUM(J11:J20)</f>
        <v>167</v>
      </c>
      <c r="K23" s="5">
        <f>SUM(K11:K18)</f>
        <v>56</v>
      </c>
      <c r="M23" s="17">
        <f>SUM(M11:M20)</f>
        <v>212</v>
      </c>
      <c r="N23" s="5">
        <f>SUM(N11:N18)</f>
        <v>72</v>
      </c>
      <c r="P23" s="5">
        <f>SUM(P11:P22)</f>
        <v>27</v>
      </c>
      <c r="Q23" s="5">
        <f>SUM(Q11:Q22)</f>
        <v>6</v>
      </c>
    </row>
    <row r="24" spans="1:28" x14ac:dyDescent="0.25">
      <c r="A24" s="1" t="s">
        <v>40</v>
      </c>
      <c r="B24" s="1">
        <v>5</v>
      </c>
      <c r="C24" s="1">
        <v>2</v>
      </c>
      <c r="J24" s="3"/>
      <c r="K24" s="3"/>
      <c r="M24" s="3"/>
    </row>
    <row r="25" spans="1:28" x14ac:dyDescent="0.25">
      <c r="B25"/>
      <c r="C25"/>
      <c r="J25" t="s">
        <v>55</v>
      </c>
      <c r="AB25" t="s">
        <v>46</v>
      </c>
    </row>
    <row r="26" spans="1:28" x14ac:dyDescent="0.25">
      <c r="B26"/>
      <c r="C26"/>
      <c r="J26" t="s">
        <v>10</v>
      </c>
    </row>
    <row r="27" spans="1:28" x14ac:dyDescent="0.25">
      <c r="B27"/>
      <c r="C27"/>
      <c r="M27" t="s">
        <v>10</v>
      </c>
      <c r="N27" t="s">
        <v>50</v>
      </c>
    </row>
    <row r="28" spans="1:28" x14ac:dyDescent="0.25">
      <c r="B28"/>
      <c r="C28"/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Z22" sqref="Z22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43595</v>
      </c>
      <c r="C3" s="53"/>
      <c r="D3" s="53"/>
      <c r="E3" s="53"/>
      <c r="F3" s="53"/>
    </row>
    <row r="4" spans="1:25" x14ac:dyDescent="0.25">
      <c r="A4" t="s">
        <v>18</v>
      </c>
      <c r="B4" s="7">
        <v>458</v>
      </c>
      <c r="C4"/>
    </row>
    <row r="5" spans="1:25" x14ac:dyDescent="0.25">
      <c r="A5" t="s">
        <v>19</v>
      </c>
      <c r="B5" s="7">
        <v>150</v>
      </c>
      <c r="C5"/>
      <c r="G5" s="4">
        <v>43595</v>
      </c>
      <c r="J5" s="4">
        <v>43595</v>
      </c>
      <c r="M5" s="4">
        <v>43588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456</v>
      </c>
      <c r="C9" s="29">
        <f>H9+K9+N9+Q9</f>
        <v>149</v>
      </c>
      <c r="D9" s="5" t="e">
        <f>G9+#REF!+J9+M9</f>
        <v>#REF!</v>
      </c>
      <c r="E9" s="5" t="e">
        <f>H9+#REF!+K9+N9</f>
        <v>#REF!</v>
      </c>
      <c r="G9" s="5">
        <v>50</v>
      </c>
      <c r="H9" s="5">
        <v>15</v>
      </c>
      <c r="J9" s="5">
        <v>167</v>
      </c>
      <c r="K9" s="5">
        <v>56</v>
      </c>
      <c r="M9" s="5">
        <v>212</v>
      </c>
      <c r="N9" s="5">
        <v>72</v>
      </c>
      <c r="P9" s="5">
        <v>27</v>
      </c>
      <c r="Q9" s="5">
        <v>6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25</v>
      </c>
      <c r="K11" s="17">
        <v>9</v>
      </c>
      <c r="M11" s="17">
        <v>24</v>
      </c>
      <c r="N11" s="17">
        <v>9</v>
      </c>
      <c r="P11" s="17"/>
      <c r="Q11" s="17"/>
      <c r="S11" s="19" t="s">
        <v>21</v>
      </c>
      <c r="T11" s="1"/>
      <c r="U11" s="1"/>
      <c r="V11" s="20"/>
      <c r="X11" s="34"/>
      <c r="Y11" t="s">
        <v>54</v>
      </c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18</v>
      </c>
      <c r="K12" s="17">
        <v>6</v>
      </c>
      <c r="M12" s="34">
        <v>22</v>
      </c>
      <c r="N12" s="34">
        <v>10</v>
      </c>
      <c r="P12" s="17"/>
      <c r="Q12" s="17"/>
      <c r="S12" s="19" t="s">
        <v>21</v>
      </c>
      <c r="T12" s="19" t="s">
        <v>21</v>
      </c>
      <c r="U12" s="1"/>
      <c r="V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24</v>
      </c>
      <c r="K13" s="17">
        <v>8</v>
      </c>
      <c r="M13" s="34">
        <v>22</v>
      </c>
      <c r="N13" s="34">
        <v>8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8</v>
      </c>
      <c r="M14" s="17">
        <v>56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22</v>
      </c>
      <c r="K15" s="17">
        <v>7</v>
      </c>
      <c r="M15" s="17">
        <v>48</v>
      </c>
      <c r="N15" s="17">
        <v>15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26</v>
      </c>
      <c r="N16" s="17">
        <v>7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50</v>
      </c>
      <c r="H17" s="5">
        <v>15</v>
      </c>
      <c r="I17" s="6"/>
      <c r="J17" s="17">
        <v>28</v>
      </c>
      <c r="K17" s="17">
        <v>10</v>
      </c>
      <c r="M17" s="19">
        <v>14</v>
      </c>
      <c r="N17" s="19">
        <v>6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28</v>
      </c>
      <c r="K18" s="17">
        <v>8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>
        <v>27</v>
      </c>
      <c r="Q21" s="5">
        <v>6</v>
      </c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456</v>
      </c>
      <c r="C23" s="29">
        <f>H23+K23+N23+Q23</f>
        <v>149</v>
      </c>
      <c r="D23" s="5"/>
      <c r="E23" s="5"/>
      <c r="F23" s="6"/>
      <c r="G23" s="5">
        <f>SUM(G11:G20)</f>
        <v>50</v>
      </c>
      <c r="H23" s="5">
        <f>SUM(H11:H18)</f>
        <v>15</v>
      </c>
      <c r="I23" s="6"/>
      <c r="J23" s="5">
        <f>SUM(J11:J20)</f>
        <v>167</v>
      </c>
      <c r="K23" s="5">
        <f>SUM(K11:K18)</f>
        <v>56</v>
      </c>
      <c r="M23" s="17">
        <f>SUM(M11:M20)</f>
        <v>212</v>
      </c>
      <c r="N23" s="5">
        <f>SUM(N11:N18)</f>
        <v>72</v>
      </c>
      <c r="P23" s="5">
        <f>SUM(P11:P22)</f>
        <v>27</v>
      </c>
      <c r="Q23" s="5">
        <f>SUM(Q11:Q22)</f>
        <v>6</v>
      </c>
    </row>
    <row r="24" spans="1:28" x14ac:dyDescent="0.25">
      <c r="A24" s="1" t="s">
        <v>40</v>
      </c>
      <c r="B24" s="1">
        <v>5</v>
      </c>
      <c r="C24" s="1">
        <v>2</v>
      </c>
      <c r="J24" s="3"/>
      <c r="K24" s="3"/>
      <c r="M24" s="3"/>
    </row>
    <row r="25" spans="1:28" x14ac:dyDescent="0.25">
      <c r="B25"/>
      <c r="C25"/>
      <c r="J25" t="s">
        <v>55</v>
      </c>
      <c r="AB25" t="s">
        <v>46</v>
      </c>
    </row>
    <row r="26" spans="1:28" x14ac:dyDescent="0.25">
      <c r="B26"/>
      <c r="C26"/>
      <c r="J26" t="s">
        <v>10</v>
      </c>
    </row>
    <row r="27" spans="1:28" x14ac:dyDescent="0.25">
      <c r="B27"/>
      <c r="C27"/>
      <c r="M27" t="s">
        <v>10</v>
      </c>
      <c r="N27" t="s">
        <v>50</v>
      </c>
    </row>
    <row r="28" spans="1:28" x14ac:dyDescent="0.25">
      <c r="B28"/>
      <c r="C28"/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Y24" sqref="Y23:Y24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43588</v>
      </c>
      <c r="C3" s="53"/>
      <c r="D3" s="53"/>
      <c r="E3" s="53"/>
      <c r="F3" s="53"/>
    </row>
    <row r="4" spans="1:25" x14ac:dyDescent="0.25">
      <c r="A4" t="s">
        <v>18</v>
      </c>
      <c r="B4" s="7">
        <v>428</v>
      </c>
      <c r="C4"/>
    </row>
    <row r="5" spans="1:25" x14ac:dyDescent="0.25">
      <c r="A5" t="s">
        <v>19</v>
      </c>
      <c r="B5" s="7">
        <v>137</v>
      </c>
      <c r="C5"/>
      <c r="G5" s="4">
        <v>43581</v>
      </c>
      <c r="J5" s="4">
        <v>43588</v>
      </c>
      <c r="M5" s="4">
        <v>43588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420</v>
      </c>
      <c r="C9" s="29">
        <f>H9+K9+N9+Q9</f>
        <v>135</v>
      </c>
      <c r="D9" s="5" t="e">
        <f>G9+#REF!+J9+M9</f>
        <v>#REF!</v>
      </c>
      <c r="E9" s="5" t="e">
        <f>H9+#REF!+K9+N9</f>
        <v>#REF!</v>
      </c>
      <c r="G9" s="5">
        <v>40</v>
      </c>
      <c r="H9" s="5">
        <v>12</v>
      </c>
      <c r="J9" s="5">
        <v>170</v>
      </c>
      <c r="K9" s="5">
        <v>54</v>
      </c>
      <c r="M9" s="5">
        <v>183</v>
      </c>
      <c r="N9" s="5">
        <v>63</v>
      </c>
      <c r="P9" s="5">
        <v>27</v>
      </c>
      <c r="Q9" s="5">
        <v>6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26</v>
      </c>
      <c r="K11" s="17">
        <v>7</v>
      </c>
      <c r="M11" s="34">
        <v>13</v>
      </c>
      <c r="N11" s="34">
        <v>5</v>
      </c>
      <c r="P11" s="17"/>
      <c r="Q11" s="17"/>
      <c r="S11" s="19" t="s">
        <v>21</v>
      </c>
      <c r="T11" s="1"/>
      <c r="U11" s="1"/>
      <c r="V11" s="20"/>
      <c r="X11" s="34"/>
      <c r="Y11" t="s">
        <v>54</v>
      </c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18</v>
      </c>
      <c r="K12" s="17">
        <v>6</v>
      </c>
      <c r="M12" s="34">
        <v>22</v>
      </c>
      <c r="N12" s="34">
        <v>10</v>
      </c>
      <c r="P12" s="17"/>
      <c r="Q12" s="17"/>
      <c r="S12" s="19" t="s">
        <v>21</v>
      </c>
      <c r="T12" s="19" t="s">
        <v>21</v>
      </c>
      <c r="U12" s="1"/>
      <c r="V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24</v>
      </c>
      <c r="K13" s="17">
        <v>8</v>
      </c>
      <c r="M13" s="34">
        <v>22</v>
      </c>
      <c r="N13" s="34">
        <v>8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8</v>
      </c>
      <c r="M14" s="17">
        <v>58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22</v>
      </c>
      <c r="K15" s="17">
        <v>7</v>
      </c>
      <c r="M15" s="17">
        <v>29</v>
      </c>
      <c r="N15" s="17">
        <v>11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26</v>
      </c>
      <c r="N16" s="17">
        <v>7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40</v>
      </c>
      <c r="H17" s="5">
        <v>12</v>
      </c>
      <c r="I17" s="6"/>
      <c r="J17" s="17">
        <v>28</v>
      </c>
      <c r="K17" s="17">
        <v>10</v>
      </c>
      <c r="M17" s="17">
        <v>13</v>
      </c>
      <c r="N17" s="17">
        <v>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30</v>
      </c>
      <c r="K18" s="17">
        <v>8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>
        <v>27</v>
      </c>
      <c r="Q21" s="5">
        <v>6</v>
      </c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420</v>
      </c>
      <c r="C23" s="29">
        <f>H23+K23+N23+Q23</f>
        <v>135</v>
      </c>
      <c r="D23" s="5"/>
      <c r="E23" s="5"/>
      <c r="F23" s="6"/>
      <c r="G23" s="5">
        <f>SUM(G11:G20)</f>
        <v>40</v>
      </c>
      <c r="H23" s="5">
        <f>SUM(H11:H18)</f>
        <v>12</v>
      </c>
      <c r="I23" s="6"/>
      <c r="J23" s="5">
        <f>SUM(J11:J20)</f>
        <v>170</v>
      </c>
      <c r="K23" s="5">
        <f>SUM(K11:K18)</f>
        <v>54</v>
      </c>
      <c r="M23" s="17">
        <f>SUM(M11:M20)</f>
        <v>183</v>
      </c>
      <c r="N23" s="5">
        <f>SUM(N11:N18)</f>
        <v>63</v>
      </c>
      <c r="P23" s="5">
        <f>SUM(P11:P22)</f>
        <v>27</v>
      </c>
      <c r="Q23" s="5">
        <f>SUM(Q11:Q22)</f>
        <v>6</v>
      </c>
    </row>
    <row r="24" spans="1:28" x14ac:dyDescent="0.25">
      <c r="A24" s="1" t="s">
        <v>40</v>
      </c>
      <c r="B24" s="1">
        <v>5</v>
      </c>
      <c r="C24" s="1">
        <v>2</v>
      </c>
      <c r="J24" s="3"/>
      <c r="K24" s="3"/>
      <c r="M24" s="3"/>
    </row>
    <row r="25" spans="1:28" x14ac:dyDescent="0.25">
      <c r="B25"/>
      <c r="C25"/>
      <c r="J25" t="s">
        <v>55</v>
      </c>
      <c r="AB25" t="s">
        <v>46</v>
      </c>
    </row>
    <row r="26" spans="1:28" x14ac:dyDescent="0.25">
      <c r="B26"/>
      <c r="C26"/>
      <c r="J26" t="s">
        <v>10</v>
      </c>
    </row>
    <row r="27" spans="1:28" x14ac:dyDescent="0.25">
      <c r="B27"/>
      <c r="C27"/>
      <c r="M27" t="s">
        <v>10</v>
      </c>
      <c r="N27" t="s">
        <v>50</v>
      </c>
    </row>
    <row r="28" spans="1:28" x14ac:dyDescent="0.25">
      <c r="B28"/>
      <c r="C28"/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W26" sqref="W26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5" x14ac:dyDescent="0.25">
      <c r="A1" t="s">
        <v>9</v>
      </c>
      <c r="B1"/>
      <c r="C1"/>
    </row>
    <row r="2" spans="1:25" x14ac:dyDescent="0.25">
      <c r="B2"/>
      <c r="C2"/>
    </row>
    <row r="3" spans="1:25" x14ac:dyDescent="0.25">
      <c r="A3" t="s">
        <v>5</v>
      </c>
      <c r="B3" s="53">
        <v>43581</v>
      </c>
      <c r="C3" s="53"/>
      <c r="D3" s="53"/>
      <c r="E3" s="53"/>
      <c r="F3" s="53"/>
    </row>
    <row r="4" spans="1:25" x14ac:dyDescent="0.25">
      <c r="A4" t="s">
        <v>18</v>
      </c>
      <c r="B4" s="7">
        <v>415</v>
      </c>
      <c r="C4"/>
    </row>
    <row r="5" spans="1:25" x14ac:dyDescent="0.25">
      <c r="A5" t="s">
        <v>19</v>
      </c>
      <c r="B5" s="7">
        <v>133</v>
      </c>
      <c r="C5"/>
      <c r="G5" s="4">
        <v>43581</v>
      </c>
      <c r="J5" s="4">
        <v>43581</v>
      </c>
      <c r="M5" s="4">
        <v>43571</v>
      </c>
      <c r="P5" s="4">
        <v>43571</v>
      </c>
    </row>
    <row r="6" spans="1:25" x14ac:dyDescent="0.25">
      <c r="B6"/>
      <c r="C6"/>
      <c r="D6" s="7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5" ht="15" customHeight="1" x14ac:dyDescent="0.25">
      <c r="A9" s="1" t="s">
        <v>4</v>
      </c>
      <c r="B9" s="29">
        <f>G9+J9+M9+P9</f>
        <v>415</v>
      </c>
      <c r="C9" s="29">
        <f>H9+K9+N9+Q9</f>
        <v>133</v>
      </c>
      <c r="D9" s="5" t="e">
        <f>G9+#REF!+J9+M9</f>
        <v>#REF!</v>
      </c>
      <c r="E9" s="5" t="e">
        <f>H9+#REF!+K9+N9</f>
        <v>#REF!</v>
      </c>
      <c r="G9" s="5">
        <v>40</v>
      </c>
      <c r="H9" s="5">
        <v>12</v>
      </c>
      <c r="J9" s="5">
        <v>170</v>
      </c>
      <c r="K9" s="5">
        <v>54</v>
      </c>
      <c r="M9" s="5">
        <v>178</v>
      </c>
      <c r="N9" s="5">
        <v>61</v>
      </c>
      <c r="P9" s="5">
        <v>27</v>
      </c>
      <c r="Q9" s="5">
        <v>6</v>
      </c>
      <c r="S9" s="52"/>
      <c r="T9" s="52"/>
      <c r="U9" s="52"/>
      <c r="V9" s="52"/>
    </row>
    <row r="10" spans="1:25" x14ac:dyDescent="0.25">
      <c r="B10"/>
      <c r="C10"/>
      <c r="D10" s="7"/>
      <c r="J10" s="3"/>
      <c r="K10" s="3"/>
      <c r="M10" s="3"/>
      <c r="P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7">
        <v>26</v>
      </c>
      <c r="K11" s="17">
        <v>7</v>
      </c>
      <c r="M11" s="34">
        <v>13</v>
      </c>
      <c r="N11" s="34">
        <v>5</v>
      </c>
      <c r="P11" s="17"/>
      <c r="Q11" s="17"/>
      <c r="S11" s="19" t="s">
        <v>21</v>
      </c>
      <c r="T11" s="1"/>
      <c r="U11" s="1"/>
      <c r="V11" s="20"/>
      <c r="X11" s="34"/>
      <c r="Y11" t="s">
        <v>54</v>
      </c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7">
        <v>18</v>
      </c>
      <c r="K12" s="17">
        <v>6</v>
      </c>
      <c r="M12" s="34">
        <v>22</v>
      </c>
      <c r="N12" s="34">
        <v>10</v>
      </c>
      <c r="P12" s="17"/>
      <c r="Q12" s="17"/>
      <c r="S12" s="19" t="s">
        <v>21</v>
      </c>
      <c r="T12" s="19" t="s">
        <v>21</v>
      </c>
      <c r="U12" s="1"/>
      <c r="V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7">
        <v>24</v>
      </c>
      <c r="K13" s="17">
        <v>8</v>
      </c>
      <c r="M13" s="34">
        <v>16</v>
      </c>
      <c r="N13" s="34">
        <v>6</v>
      </c>
      <c r="P13" s="17"/>
      <c r="Q13" s="17"/>
      <c r="S13" s="19" t="s">
        <v>21</v>
      </c>
      <c r="T13" s="1"/>
      <c r="U13" s="1"/>
      <c r="V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7">
        <v>22</v>
      </c>
      <c r="K14" s="17">
        <v>8</v>
      </c>
      <c r="M14" s="17">
        <v>59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7">
        <v>22</v>
      </c>
      <c r="K15" s="17">
        <v>7</v>
      </c>
      <c r="M15" s="17">
        <v>29</v>
      </c>
      <c r="N15" s="17">
        <v>11</v>
      </c>
      <c r="P15" s="17"/>
      <c r="Q15" s="17"/>
      <c r="S15" s="19" t="s">
        <v>21</v>
      </c>
      <c r="T15" s="19" t="s">
        <v>21</v>
      </c>
      <c r="U15" s="20"/>
      <c r="V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7"/>
      <c r="K16" s="17"/>
      <c r="M16" s="17">
        <v>26</v>
      </c>
      <c r="N16" s="17">
        <v>7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>
        <v>40</v>
      </c>
      <c r="H17" s="5">
        <v>12</v>
      </c>
      <c r="I17" s="6"/>
      <c r="J17" s="17">
        <v>28</v>
      </c>
      <c r="K17" s="17">
        <v>10</v>
      </c>
      <c r="M17" s="17">
        <v>13</v>
      </c>
      <c r="N17" s="17">
        <v>5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30</v>
      </c>
      <c r="K18" s="17">
        <v>8</v>
      </c>
      <c r="M18" s="5"/>
      <c r="N18" s="5"/>
      <c r="P18" s="5"/>
      <c r="Q18" s="5"/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>
        <v>27</v>
      </c>
      <c r="Q21" s="5">
        <v>6</v>
      </c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2" t="s">
        <v>23</v>
      </c>
      <c r="B23" s="29">
        <f>G23+J23+M23+P23</f>
        <v>415</v>
      </c>
      <c r="C23" s="29">
        <f>H23+K23+N23+Q23</f>
        <v>133</v>
      </c>
      <c r="D23" s="5"/>
      <c r="E23" s="5"/>
      <c r="F23" s="6"/>
      <c r="G23" s="5">
        <f>SUM(G11:G20)</f>
        <v>40</v>
      </c>
      <c r="H23" s="5">
        <f>SUM(H11:H18)</f>
        <v>12</v>
      </c>
      <c r="I23" s="6"/>
      <c r="J23" s="5">
        <f>SUM(J11:J20)</f>
        <v>170</v>
      </c>
      <c r="K23" s="5">
        <f>SUM(K11:K18)</f>
        <v>54</v>
      </c>
      <c r="M23" s="17">
        <f>SUM(M11:M20)</f>
        <v>178</v>
      </c>
      <c r="N23" s="5">
        <f>SUM(N11:N18)</f>
        <v>61</v>
      </c>
      <c r="P23" s="5">
        <f>SUM(P11:P22)</f>
        <v>27</v>
      </c>
      <c r="Q23" s="5">
        <f>SUM(Q11:Q22)</f>
        <v>6</v>
      </c>
    </row>
    <row r="24" spans="1:28" x14ac:dyDescent="0.25">
      <c r="A24" s="1" t="s">
        <v>40</v>
      </c>
      <c r="B24" s="1">
        <v>5</v>
      </c>
      <c r="C24" s="1">
        <v>2</v>
      </c>
      <c r="J24" s="3"/>
      <c r="K24" s="3"/>
      <c r="M24" s="3"/>
    </row>
    <row r="25" spans="1:28" x14ac:dyDescent="0.25">
      <c r="B25"/>
      <c r="C25"/>
      <c r="J25" t="s">
        <v>55</v>
      </c>
      <c r="AB25" t="s">
        <v>46</v>
      </c>
    </row>
    <row r="26" spans="1:28" x14ac:dyDescent="0.25">
      <c r="B26"/>
      <c r="C26"/>
      <c r="J26" t="s">
        <v>10</v>
      </c>
    </row>
    <row r="27" spans="1:28" x14ac:dyDescent="0.25">
      <c r="B27"/>
      <c r="C27"/>
      <c r="M27" t="s">
        <v>10</v>
      </c>
      <c r="N27" t="s">
        <v>50</v>
      </c>
    </row>
    <row r="28" spans="1:28" x14ac:dyDescent="0.25">
      <c r="B28"/>
      <c r="C28"/>
      <c r="M28" t="s">
        <v>11</v>
      </c>
      <c r="N28" t="s">
        <v>50</v>
      </c>
    </row>
    <row r="29" spans="1:28" x14ac:dyDescent="0.25">
      <c r="M29" t="s">
        <v>6</v>
      </c>
      <c r="N29" t="s">
        <v>49</v>
      </c>
    </row>
    <row r="30" spans="1:28" x14ac:dyDescent="0.25">
      <c r="M30" t="s">
        <v>1</v>
      </c>
      <c r="N30" t="s">
        <v>51</v>
      </c>
    </row>
    <row r="31" spans="1:28" x14ac:dyDescent="0.25">
      <c r="M31" t="s">
        <v>2</v>
      </c>
      <c r="N31" t="s">
        <v>49</v>
      </c>
    </row>
    <row r="32" spans="1:28" x14ac:dyDescent="0.25">
      <c r="M32" t="s">
        <v>36</v>
      </c>
    </row>
    <row r="33" spans="13:13" x14ac:dyDescent="0.25">
      <c r="M33" t="s">
        <v>12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AA11" sqref="AA11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8" x14ac:dyDescent="0.25">
      <c r="A1" t="s">
        <v>9</v>
      </c>
      <c r="B1"/>
      <c r="C1"/>
      <c r="L1"/>
    </row>
    <row r="2" spans="1:28" x14ac:dyDescent="0.25">
      <c r="B2"/>
      <c r="C2"/>
      <c r="L2"/>
    </row>
    <row r="3" spans="1:28" x14ac:dyDescent="0.25">
      <c r="A3" t="s">
        <v>5</v>
      </c>
      <c r="B3" s="53">
        <v>43573</v>
      </c>
      <c r="C3" s="53"/>
      <c r="D3" s="53"/>
      <c r="E3" s="53"/>
      <c r="F3" s="53"/>
      <c r="L3"/>
    </row>
    <row r="4" spans="1:28" x14ac:dyDescent="0.25">
      <c r="A4" t="s">
        <v>18</v>
      </c>
      <c r="B4" s="7">
        <v>497</v>
      </c>
      <c r="C4"/>
      <c r="L4"/>
    </row>
    <row r="5" spans="1:28" x14ac:dyDescent="0.25">
      <c r="A5" t="s">
        <v>19</v>
      </c>
      <c r="B5" s="7">
        <v>157</v>
      </c>
      <c r="C5"/>
      <c r="G5" s="4">
        <v>43573</v>
      </c>
      <c r="J5" s="4">
        <v>43573</v>
      </c>
      <c r="L5"/>
      <c r="M5" s="4">
        <v>43571</v>
      </c>
      <c r="P5" s="4">
        <v>43571</v>
      </c>
      <c r="S5" s="4">
        <v>43571</v>
      </c>
    </row>
    <row r="6" spans="1:28" x14ac:dyDescent="0.25">
      <c r="B6"/>
      <c r="C6"/>
      <c r="D6" s="7"/>
      <c r="L6"/>
    </row>
    <row r="7" spans="1:28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8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8" ht="15" customHeight="1" x14ac:dyDescent="0.25">
      <c r="A9" s="1" t="s">
        <v>4</v>
      </c>
      <c r="B9" s="29">
        <f>G9+J9+M9+P9+S9</f>
        <v>497</v>
      </c>
      <c r="C9" s="29">
        <f>H9+K9+N9+Q9+T9</f>
        <v>165</v>
      </c>
      <c r="D9" s="5">
        <f>G9+J9+M9+P9</f>
        <v>414</v>
      </c>
      <c r="E9" s="5">
        <f>H9+K9+N9+Q9</f>
        <v>133</v>
      </c>
      <c r="G9" s="5">
        <v>31</v>
      </c>
      <c r="H9" s="5">
        <v>10</v>
      </c>
      <c r="J9" s="5">
        <v>0</v>
      </c>
      <c r="K9" s="5">
        <v>0</v>
      </c>
      <c r="L9"/>
      <c r="M9" s="5">
        <v>166</v>
      </c>
      <c r="N9" s="5">
        <v>52</v>
      </c>
      <c r="P9" s="5">
        <v>217</v>
      </c>
      <c r="Q9" s="5">
        <v>71</v>
      </c>
      <c r="S9" s="5">
        <v>83</v>
      </c>
      <c r="T9" s="5">
        <v>32</v>
      </c>
      <c r="V9" s="52"/>
      <c r="W9" s="52"/>
      <c r="X9" s="52"/>
      <c r="Y9" s="52"/>
    </row>
    <row r="10" spans="1:28" x14ac:dyDescent="0.25">
      <c r="B10"/>
      <c r="C10"/>
      <c r="D10" s="7"/>
      <c r="L10"/>
      <c r="M10" s="3"/>
      <c r="N10" s="3"/>
      <c r="P10" s="3"/>
      <c r="S10" s="3"/>
    </row>
    <row r="11" spans="1:28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0"/>
      <c r="K11" s="10"/>
      <c r="L11"/>
      <c r="M11" s="17">
        <v>18</v>
      </c>
      <c r="N11" s="17">
        <v>5</v>
      </c>
      <c r="P11" s="34">
        <v>24</v>
      </c>
      <c r="Q11" s="34">
        <v>9</v>
      </c>
      <c r="S11" s="17">
        <v>15</v>
      </c>
      <c r="T11" s="17">
        <v>5</v>
      </c>
      <c r="V11" s="19" t="s">
        <v>21</v>
      </c>
      <c r="W11" s="1"/>
      <c r="X11" s="1"/>
      <c r="Y11" s="20"/>
      <c r="AA11" s="34"/>
      <c r="AB11" t="s">
        <v>54</v>
      </c>
    </row>
    <row r="12" spans="1:28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0"/>
      <c r="K12" s="10"/>
      <c r="L12"/>
      <c r="M12" s="17">
        <v>18</v>
      </c>
      <c r="N12" s="17">
        <v>6</v>
      </c>
      <c r="P12" s="34">
        <v>32</v>
      </c>
      <c r="Q12" s="34">
        <v>12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8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7">
        <v>22</v>
      </c>
      <c r="N13" s="17">
        <v>6</v>
      </c>
      <c r="P13" s="34">
        <v>35</v>
      </c>
      <c r="Q13" s="34">
        <v>8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8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0"/>
      <c r="K14" s="10"/>
      <c r="L14"/>
      <c r="M14" s="17">
        <v>26</v>
      </c>
      <c r="N14" s="17">
        <v>9</v>
      </c>
      <c r="P14" s="17">
        <v>49</v>
      </c>
      <c r="Q14" s="17">
        <v>13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8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0"/>
      <c r="K15" s="10"/>
      <c r="L15"/>
      <c r="M15" s="17">
        <v>22</v>
      </c>
      <c r="N15" s="17">
        <v>7</v>
      </c>
      <c r="P15" s="17">
        <v>38</v>
      </c>
      <c r="Q15" s="17">
        <v>11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8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26</v>
      </c>
      <c r="Q16" s="17">
        <v>9</v>
      </c>
      <c r="S16" s="17"/>
      <c r="T16" s="17"/>
      <c r="V16" s="19"/>
      <c r="W16" s="13" t="s">
        <v>21</v>
      </c>
      <c r="X16" s="20"/>
      <c r="Y16" s="20"/>
    </row>
    <row r="17" spans="1:31" x14ac:dyDescent="0.25">
      <c r="A17" s="1" t="s">
        <v>12</v>
      </c>
      <c r="B17" s="18"/>
      <c r="C17" s="1"/>
      <c r="D17" s="5"/>
      <c r="E17" s="5"/>
      <c r="F17" s="6"/>
      <c r="G17" s="5">
        <v>31</v>
      </c>
      <c r="H17" s="5">
        <v>10</v>
      </c>
      <c r="I17" s="6"/>
      <c r="J17" s="10"/>
      <c r="K17" s="10"/>
      <c r="L17"/>
      <c r="M17" s="17">
        <v>30</v>
      </c>
      <c r="N17" s="17">
        <v>11</v>
      </c>
      <c r="P17" s="17">
        <v>13</v>
      </c>
      <c r="Q17" s="17">
        <v>6</v>
      </c>
      <c r="S17" s="17"/>
      <c r="T17" s="17"/>
      <c r="V17" s="1"/>
      <c r="W17" s="13" t="s">
        <v>16</v>
      </c>
      <c r="X17" s="1"/>
      <c r="Y17" s="1"/>
    </row>
    <row r="18" spans="1:31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5">
        <v>0</v>
      </c>
      <c r="K18" s="5">
        <v>0</v>
      </c>
      <c r="L18"/>
      <c r="M18" s="17">
        <v>30</v>
      </c>
      <c r="N18" s="17">
        <v>8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31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31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31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31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31" x14ac:dyDescent="0.25">
      <c r="A23" s="2" t="s">
        <v>23</v>
      </c>
      <c r="B23" s="29">
        <f>G23+J23+M23+P23+S23</f>
        <v>492</v>
      </c>
      <c r="C23" s="29">
        <f>H23+K23+N23+Q23+T23</f>
        <v>157</v>
      </c>
      <c r="D23" s="5"/>
      <c r="E23" s="5"/>
      <c r="F23" s="6"/>
      <c r="G23" s="5">
        <f>SUM(G11:G20)</f>
        <v>31</v>
      </c>
      <c r="H23" s="5">
        <f>SUM(H11:H18)</f>
        <v>10</v>
      </c>
      <c r="I23" s="6"/>
      <c r="J23" s="5">
        <f>SUM(J11:J20)</f>
        <v>0</v>
      </c>
      <c r="K23" s="5">
        <f>SUM(K11:K18)</f>
        <v>0</v>
      </c>
      <c r="L23"/>
      <c r="M23" s="5">
        <f>SUM(M11:M20)</f>
        <v>166</v>
      </c>
      <c r="N23" s="5">
        <f>SUM(N11:N18)</f>
        <v>52</v>
      </c>
      <c r="P23" s="17">
        <f>SUM(P11:P20)</f>
        <v>217</v>
      </c>
      <c r="Q23" s="5">
        <f>SUM(Q11:Q18)</f>
        <v>68</v>
      </c>
      <c r="S23" s="5">
        <f>SUM(S11:S22)</f>
        <v>78</v>
      </c>
      <c r="T23" s="5">
        <f>SUM(T11:T22)</f>
        <v>27</v>
      </c>
    </row>
    <row r="24" spans="1:31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31" x14ac:dyDescent="0.25">
      <c r="B25"/>
      <c r="C25"/>
      <c r="L25"/>
      <c r="M25" t="s">
        <v>53</v>
      </c>
      <c r="S25" s="14" t="s">
        <v>52</v>
      </c>
      <c r="AE25" t="s">
        <v>46</v>
      </c>
    </row>
    <row r="26" spans="1:31" x14ac:dyDescent="0.25">
      <c r="B26"/>
      <c r="C26"/>
      <c r="L26"/>
    </row>
    <row r="27" spans="1:31" x14ac:dyDescent="0.25">
      <c r="B27"/>
      <c r="C27"/>
      <c r="L27"/>
      <c r="P27" t="s">
        <v>10</v>
      </c>
      <c r="Q27" t="s">
        <v>50</v>
      </c>
    </row>
    <row r="28" spans="1:31" x14ac:dyDescent="0.25">
      <c r="B28"/>
      <c r="C28"/>
      <c r="L28"/>
      <c r="P28" t="s">
        <v>11</v>
      </c>
      <c r="Q28" t="s">
        <v>50</v>
      </c>
    </row>
    <row r="29" spans="1:31" x14ac:dyDescent="0.25">
      <c r="P29" t="s">
        <v>6</v>
      </c>
      <c r="Q29" t="s">
        <v>49</v>
      </c>
    </row>
    <row r="30" spans="1:31" x14ac:dyDescent="0.25">
      <c r="P30" t="s">
        <v>1</v>
      </c>
      <c r="Q30" t="s">
        <v>51</v>
      </c>
    </row>
    <row r="31" spans="1:31" x14ac:dyDescent="0.25">
      <c r="P31" t="s">
        <v>2</v>
      </c>
      <c r="Q31" t="s">
        <v>49</v>
      </c>
    </row>
    <row r="32" spans="1:31" x14ac:dyDescent="0.25">
      <c r="P32" t="s">
        <v>36</v>
      </c>
    </row>
    <row r="33" spans="16:16" x14ac:dyDescent="0.25">
      <c r="P33" t="s">
        <v>12</v>
      </c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Normal="100" workbookViewId="0">
      <pane xSplit="6" ySplit="6" topLeftCell="M7" activePane="bottomRight" state="frozen"/>
      <selection pane="topRight" activeCell="G1" sqref="G1"/>
      <selection pane="bottomLeft" activeCell="A7" sqref="A7"/>
      <selection pane="bottomRight" activeCell="P15" sqref="P15:Q15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43573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497</v>
      </c>
      <c r="C4"/>
      <c r="L4"/>
    </row>
    <row r="5" spans="1:25" x14ac:dyDescent="0.25">
      <c r="A5" t="s">
        <v>19</v>
      </c>
      <c r="B5" s="7">
        <v>157</v>
      </c>
      <c r="C5"/>
      <c r="G5" s="4">
        <v>43573</v>
      </c>
      <c r="J5" s="4">
        <v>43573</v>
      </c>
      <c r="L5"/>
      <c r="M5" s="4">
        <v>43571</v>
      </c>
      <c r="P5" s="4">
        <v>43571</v>
      </c>
      <c r="S5" s="4">
        <v>43571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497</v>
      </c>
      <c r="C9" s="29">
        <f>H9+K9+N9+Q9+T9</f>
        <v>165</v>
      </c>
      <c r="D9" s="5">
        <f>G9+J9+M9+P9</f>
        <v>414</v>
      </c>
      <c r="E9" s="5">
        <f>H9+K9+N9+Q9</f>
        <v>133</v>
      </c>
      <c r="G9" s="5">
        <v>31</v>
      </c>
      <c r="H9" s="5">
        <v>10</v>
      </c>
      <c r="J9" s="5">
        <v>0</v>
      </c>
      <c r="K9" s="5">
        <v>0</v>
      </c>
      <c r="L9"/>
      <c r="M9" s="5">
        <v>166</v>
      </c>
      <c r="N9" s="5">
        <v>52</v>
      </c>
      <c r="P9" s="5">
        <v>217</v>
      </c>
      <c r="Q9" s="5">
        <v>71</v>
      </c>
      <c r="S9" s="5">
        <v>83</v>
      </c>
      <c r="T9" s="5">
        <v>32</v>
      </c>
      <c r="V9" s="52"/>
      <c r="W9" s="52"/>
      <c r="X9" s="52"/>
      <c r="Y9" s="52"/>
    </row>
    <row r="10" spans="1:25" x14ac:dyDescent="0.25">
      <c r="B10"/>
      <c r="C10"/>
      <c r="D10" s="7"/>
      <c r="L10"/>
      <c r="M10" s="3"/>
      <c r="N10" s="3"/>
      <c r="P10" s="3"/>
      <c r="S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0"/>
      <c r="K11" s="10"/>
      <c r="L11"/>
      <c r="M11" s="17">
        <v>18</v>
      </c>
      <c r="N11" s="17">
        <v>5</v>
      </c>
      <c r="P11" s="17">
        <v>24</v>
      </c>
      <c r="Q11" s="17">
        <v>9</v>
      </c>
      <c r="S11" s="17">
        <v>15</v>
      </c>
      <c r="T11" s="17">
        <v>5</v>
      </c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0"/>
      <c r="K12" s="10"/>
      <c r="L12"/>
      <c r="M12" s="17">
        <v>18</v>
      </c>
      <c r="N12" s="17">
        <v>6</v>
      </c>
      <c r="P12" s="17">
        <v>32</v>
      </c>
      <c r="Q12" s="17">
        <v>12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7">
        <v>22</v>
      </c>
      <c r="N13" s="17">
        <v>6</v>
      </c>
      <c r="P13" s="17">
        <v>35</v>
      </c>
      <c r="Q13" s="17">
        <v>8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0"/>
      <c r="K14" s="10"/>
      <c r="L14"/>
      <c r="M14" s="17">
        <v>26</v>
      </c>
      <c r="N14" s="17">
        <v>9</v>
      </c>
      <c r="P14" s="17">
        <v>49</v>
      </c>
      <c r="Q14" s="17">
        <v>13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0"/>
      <c r="K15" s="10"/>
      <c r="L15"/>
      <c r="M15" s="17">
        <v>22</v>
      </c>
      <c r="N15" s="17">
        <v>7</v>
      </c>
      <c r="P15" s="17">
        <v>38</v>
      </c>
      <c r="Q15" s="17">
        <v>11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26</v>
      </c>
      <c r="Q16" s="17">
        <v>9</v>
      </c>
      <c r="S16" s="17"/>
      <c r="T16" s="17"/>
      <c r="V16" s="19"/>
      <c r="W16" s="13" t="s">
        <v>21</v>
      </c>
      <c r="X16" s="20"/>
      <c r="Y16" s="20"/>
    </row>
    <row r="17" spans="1:31" x14ac:dyDescent="0.25">
      <c r="A17" s="1" t="s">
        <v>12</v>
      </c>
      <c r="B17" s="18"/>
      <c r="C17" s="1"/>
      <c r="D17" s="5"/>
      <c r="E17" s="5"/>
      <c r="F17" s="6"/>
      <c r="G17" s="5">
        <v>31</v>
      </c>
      <c r="H17" s="5">
        <v>10</v>
      </c>
      <c r="I17" s="6"/>
      <c r="J17" s="10"/>
      <c r="K17" s="10"/>
      <c r="L17"/>
      <c r="M17" s="17">
        <v>30</v>
      </c>
      <c r="N17" s="17">
        <v>11</v>
      </c>
      <c r="P17" s="17">
        <v>13</v>
      </c>
      <c r="Q17" s="17">
        <v>6</v>
      </c>
      <c r="S17" s="17"/>
      <c r="T17" s="17"/>
      <c r="V17" s="1"/>
      <c r="W17" s="13" t="s">
        <v>16</v>
      </c>
      <c r="X17" s="1"/>
      <c r="Y17" s="1"/>
    </row>
    <row r="18" spans="1:31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5">
        <v>0</v>
      </c>
      <c r="K18" s="5">
        <v>0</v>
      </c>
      <c r="L18"/>
      <c r="M18" s="17">
        <v>30</v>
      </c>
      <c r="N18" s="17">
        <v>8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31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31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31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31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31" x14ac:dyDescent="0.25">
      <c r="A23" s="2" t="s">
        <v>23</v>
      </c>
      <c r="B23" s="29">
        <f>G23+J23+M23+P23+S23</f>
        <v>492</v>
      </c>
      <c r="C23" s="29">
        <f>H23+K23+N23+Q23+T23</f>
        <v>157</v>
      </c>
      <c r="D23" s="5"/>
      <c r="E23" s="5"/>
      <c r="F23" s="6"/>
      <c r="G23" s="5">
        <f>SUM(G11:G20)</f>
        <v>31</v>
      </c>
      <c r="H23" s="5">
        <f>SUM(H11:H18)</f>
        <v>10</v>
      </c>
      <c r="I23" s="6"/>
      <c r="J23" s="5">
        <f>SUM(J11:J20)</f>
        <v>0</v>
      </c>
      <c r="K23" s="5">
        <f>SUM(K11:K18)</f>
        <v>0</v>
      </c>
      <c r="L23"/>
      <c r="M23" s="5">
        <f>SUM(M11:M20)</f>
        <v>166</v>
      </c>
      <c r="N23" s="5">
        <f>SUM(N11:N18)</f>
        <v>52</v>
      </c>
      <c r="P23" s="17">
        <f>SUM(P11:P20)</f>
        <v>217</v>
      </c>
      <c r="Q23" s="5">
        <f>SUM(Q11:Q18)</f>
        <v>68</v>
      </c>
      <c r="S23" s="5">
        <f>SUM(S11:S22)</f>
        <v>78</v>
      </c>
      <c r="T23" s="5">
        <f>SUM(T11:T22)</f>
        <v>27</v>
      </c>
    </row>
    <row r="24" spans="1:31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31" x14ac:dyDescent="0.25">
      <c r="B25"/>
      <c r="C25"/>
      <c r="L25"/>
      <c r="M25" t="s">
        <v>53</v>
      </c>
      <c r="S25" s="14" t="s">
        <v>52</v>
      </c>
      <c r="AE25" t="s">
        <v>46</v>
      </c>
    </row>
    <row r="26" spans="1:31" x14ac:dyDescent="0.25">
      <c r="B26"/>
      <c r="C26"/>
      <c r="L26"/>
    </row>
    <row r="27" spans="1:31" x14ac:dyDescent="0.25">
      <c r="B27"/>
      <c r="C27"/>
      <c r="L27"/>
      <c r="P27" t="s">
        <v>10</v>
      </c>
      <c r="Q27" t="s">
        <v>50</v>
      </c>
    </row>
    <row r="28" spans="1:31" x14ac:dyDescent="0.25">
      <c r="B28"/>
      <c r="C28"/>
      <c r="L28"/>
      <c r="P28" t="s">
        <v>11</v>
      </c>
      <c r="Q28" t="s">
        <v>50</v>
      </c>
    </row>
    <row r="29" spans="1:31" x14ac:dyDescent="0.25">
      <c r="P29" t="s">
        <v>6</v>
      </c>
      <c r="Q29" t="s">
        <v>49</v>
      </c>
    </row>
    <row r="30" spans="1:31" x14ac:dyDescent="0.25">
      <c r="P30" t="s">
        <v>1</v>
      </c>
      <c r="Q30" t="s">
        <v>51</v>
      </c>
    </row>
    <row r="31" spans="1:31" x14ac:dyDescent="0.25">
      <c r="P31" t="s">
        <v>2</v>
      </c>
      <c r="Q31" t="s">
        <v>49</v>
      </c>
    </row>
    <row r="32" spans="1:31" x14ac:dyDescent="0.25">
      <c r="P32" t="s">
        <v>36</v>
      </c>
    </row>
    <row r="33" spans="16:16" x14ac:dyDescent="0.25">
      <c r="P33" t="s">
        <v>12</v>
      </c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P13" sqref="P1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43571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570</v>
      </c>
      <c r="C4"/>
      <c r="L4"/>
    </row>
    <row r="5" spans="1:25" x14ac:dyDescent="0.25">
      <c r="A5" t="s">
        <v>19</v>
      </c>
      <c r="B5" s="7">
        <v>183</v>
      </c>
      <c r="C5"/>
      <c r="G5" s="4">
        <v>43571</v>
      </c>
      <c r="J5" s="4">
        <v>43571</v>
      </c>
      <c r="L5"/>
      <c r="M5" s="4">
        <v>43571</v>
      </c>
      <c r="P5" s="4">
        <v>43564</v>
      </c>
      <c r="S5" s="4">
        <v>43564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570</v>
      </c>
      <c r="C9" s="29">
        <f>H9+K9+N9+Q9+T9</f>
        <v>183</v>
      </c>
      <c r="D9" s="5">
        <f>G9+J9+M9+P9</f>
        <v>487</v>
      </c>
      <c r="E9" s="5">
        <f>H9+K9+N9+Q9</f>
        <v>151</v>
      </c>
      <c r="G9" s="5">
        <v>35</v>
      </c>
      <c r="H9" s="5">
        <v>12</v>
      </c>
      <c r="J9" s="5">
        <v>0</v>
      </c>
      <c r="K9" s="5">
        <v>0</v>
      </c>
      <c r="L9"/>
      <c r="M9" s="5">
        <v>235</v>
      </c>
      <c r="N9" s="5">
        <v>68</v>
      </c>
      <c r="P9" s="5">
        <v>217</v>
      </c>
      <c r="Q9" s="5">
        <v>71</v>
      </c>
      <c r="S9" s="5">
        <v>83</v>
      </c>
      <c r="T9" s="5">
        <v>32</v>
      </c>
      <c r="V9" s="52"/>
      <c r="W9" s="52"/>
      <c r="X9" s="52"/>
      <c r="Y9" s="52"/>
    </row>
    <row r="10" spans="1:25" x14ac:dyDescent="0.25">
      <c r="B10"/>
      <c r="C10"/>
      <c r="D10" s="7"/>
      <c r="L10"/>
      <c r="M10" s="3"/>
      <c r="N10" s="3"/>
      <c r="P10" s="3"/>
      <c r="S10" s="3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0</v>
      </c>
      <c r="H11" s="5">
        <v>0</v>
      </c>
      <c r="I11" s="6"/>
      <c r="J11" s="10"/>
      <c r="K11" s="10"/>
      <c r="L11"/>
      <c r="M11" s="17">
        <v>25</v>
      </c>
      <c r="N11" s="17">
        <v>7</v>
      </c>
      <c r="P11" s="17">
        <v>24</v>
      </c>
      <c r="Q11" s="17">
        <v>9</v>
      </c>
      <c r="S11" s="17">
        <v>15</v>
      </c>
      <c r="T11" s="17">
        <v>5</v>
      </c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0</v>
      </c>
      <c r="H12" s="5">
        <v>0</v>
      </c>
      <c r="I12" s="6"/>
      <c r="J12" s="10"/>
      <c r="K12" s="10"/>
      <c r="L12"/>
      <c r="M12" s="17">
        <v>30</v>
      </c>
      <c r="N12" s="17">
        <v>9</v>
      </c>
      <c r="P12" s="17">
        <v>31</v>
      </c>
      <c r="Q12" s="17">
        <v>15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7">
        <v>22</v>
      </c>
      <c r="N13" s="17">
        <v>6</v>
      </c>
      <c r="P13" s="17">
        <v>35</v>
      </c>
      <c r="Q13" s="17">
        <v>8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0</v>
      </c>
      <c r="H14" s="5">
        <v>0</v>
      </c>
      <c r="I14" s="6"/>
      <c r="J14" s="10"/>
      <c r="K14" s="10"/>
      <c r="L14"/>
      <c r="M14" s="17">
        <v>32</v>
      </c>
      <c r="N14" s="17">
        <v>9</v>
      </c>
      <c r="P14" s="17">
        <v>49</v>
      </c>
      <c r="Q14" s="17">
        <v>13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0</v>
      </c>
      <c r="H15" s="5">
        <v>0</v>
      </c>
      <c r="I15" s="6"/>
      <c r="J15" s="10"/>
      <c r="K15" s="10"/>
      <c r="L15"/>
      <c r="M15" s="17">
        <v>31</v>
      </c>
      <c r="N15" s="17">
        <v>8</v>
      </c>
      <c r="P15" s="17">
        <v>38</v>
      </c>
      <c r="Q15" s="17">
        <v>11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26</v>
      </c>
      <c r="Q16" s="17">
        <v>9</v>
      </c>
      <c r="S16" s="17"/>
      <c r="T16" s="17"/>
      <c r="V16" s="19"/>
      <c r="W16" s="13" t="s">
        <v>21</v>
      </c>
      <c r="X16" s="20"/>
      <c r="Y16" s="20"/>
    </row>
    <row r="17" spans="1:31" x14ac:dyDescent="0.25">
      <c r="A17" s="1" t="s">
        <v>12</v>
      </c>
      <c r="B17" s="18"/>
      <c r="C17" s="1"/>
      <c r="D17" s="5"/>
      <c r="E17" s="5"/>
      <c r="F17" s="6"/>
      <c r="G17" s="13">
        <v>35</v>
      </c>
      <c r="H17" s="13">
        <v>12</v>
      </c>
      <c r="I17" s="6"/>
      <c r="J17" s="10"/>
      <c r="K17" s="10"/>
      <c r="L17"/>
      <c r="M17" s="17">
        <v>49</v>
      </c>
      <c r="N17" s="17">
        <v>15</v>
      </c>
      <c r="P17" s="17">
        <v>13</v>
      </c>
      <c r="Q17" s="17">
        <v>6</v>
      </c>
      <c r="S17" s="17"/>
      <c r="T17" s="17"/>
      <c r="V17" s="1"/>
      <c r="W17" s="13" t="s">
        <v>16</v>
      </c>
      <c r="X17" s="1"/>
      <c r="Y17" s="1"/>
    </row>
    <row r="18" spans="1:31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5">
        <v>0</v>
      </c>
      <c r="K18" s="5">
        <v>0</v>
      </c>
      <c r="L18"/>
      <c r="M18" s="17">
        <v>46</v>
      </c>
      <c r="N18" s="17">
        <v>14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31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31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31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31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31" x14ac:dyDescent="0.25">
      <c r="A23" s="2" t="s">
        <v>23</v>
      </c>
      <c r="B23" s="29">
        <f>G23+J23+M23+P23+S23</f>
        <v>564</v>
      </c>
      <c r="C23" s="29">
        <f>H23+K23+N23+Q23+T23</f>
        <v>178</v>
      </c>
      <c r="D23" s="5"/>
      <c r="E23" s="5"/>
      <c r="F23" s="6"/>
      <c r="G23" s="5">
        <f>SUM(G11:G20)</f>
        <v>35</v>
      </c>
      <c r="H23" s="5">
        <f>SUM(H11:H18)</f>
        <v>12</v>
      </c>
      <c r="I23" s="6"/>
      <c r="J23" s="5">
        <f>SUM(J11:J20)</f>
        <v>0</v>
      </c>
      <c r="K23" s="5">
        <f>SUM(K11:K18)</f>
        <v>0</v>
      </c>
      <c r="L23"/>
      <c r="M23" s="5">
        <f>SUM(M11:M20)</f>
        <v>235</v>
      </c>
      <c r="N23" s="5">
        <f>SUM(N11:N18)</f>
        <v>68</v>
      </c>
      <c r="P23" s="17">
        <f>SUM(P11:P20)</f>
        <v>216</v>
      </c>
      <c r="Q23" s="5">
        <f>SUM(Q11:Q18)</f>
        <v>71</v>
      </c>
      <c r="S23" s="5">
        <f>SUM(S11:S22)</f>
        <v>78</v>
      </c>
      <c r="T23" s="5">
        <f>SUM(T11:T22)</f>
        <v>27</v>
      </c>
    </row>
    <row r="24" spans="1:31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31" x14ac:dyDescent="0.25">
      <c r="B25"/>
      <c r="C25"/>
      <c r="L25"/>
      <c r="M25" t="s">
        <v>53</v>
      </c>
      <c r="S25" s="14" t="s">
        <v>52</v>
      </c>
      <c r="AE25" t="s">
        <v>46</v>
      </c>
    </row>
    <row r="26" spans="1:31" x14ac:dyDescent="0.25">
      <c r="B26"/>
      <c r="C26"/>
      <c r="L26"/>
    </row>
    <row r="27" spans="1:31" x14ac:dyDescent="0.25">
      <c r="B27"/>
      <c r="C27"/>
      <c r="L27"/>
      <c r="P27" t="s">
        <v>10</v>
      </c>
      <c r="Q27" t="s">
        <v>50</v>
      </c>
    </row>
    <row r="28" spans="1:31" x14ac:dyDescent="0.25">
      <c r="B28"/>
      <c r="C28"/>
      <c r="L28"/>
      <c r="P28" t="s">
        <v>11</v>
      </c>
      <c r="Q28" t="s">
        <v>50</v>
      </c>
    </row>
    <row r="29" spans="1:31" x14ac:dyDescent="0.25">
      <c r="P29" t="s">
        <v>6</v>
      </c>
      <c r="Q29" t="s">
        <v>49</v>
      </c>
    </row>
    <row r="30" spans="1:31" x14ac:dyDescent="0.25">
      <c r="P30" t="s">
        <v>1</v>
      </c>
      <c r="Q30" t="s">
        <v>51</v>
      </c>
    </row>
    <row r="31" spans="1:31" x14ac:dyDescent="0.25">
      <c r="P31" t="s">
        <v>2</v>
      </c>
      <c r="Q31" t="s">
        <v>49</v>
      </c>
    </row>
    <row r="32" spans="1:31" x14ac:dyDescent="0.25">
      <c r="P32" t="s">
        <v>36</v>
      </c>
    </row>
    <row r="33" spans="16:16" x14ac:dyDescent="0.25">
      <c r="P33" t="s">
        <v>12</v>
      </c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headerFooter>
    <oddFooter>&amp;L&amp;F&amp;C&amp;A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"/>
  <sheetViews>
    <sheetView zoomScaleNormal="100" workbookViewId="0">
      <pane xSplit="6" ySplit="6" topLeftCell="G10" activePane="bottomRight" state="frozen"/>
      <selection pane="topRight" activeCell="G1" sqref="G1"/>
      <selection pane="bottomLeft" activeCell="A7" sqref="A7"/>
      <selection pane="bottomRight" activeCell="P29" sqref="P29:Q29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43564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715</v>
      </c>
      <c r="C4"/>
      <c r="L4"/>
    </row>
    <row r="5" spans="1:25" x14ac:dyDescent="0.25">
      <c r="A5" t="s">
        <v>19</v>
      </c>
      <c r="B5" s="7">
        <v>219</v>
      </c>
      <c r="C5"/>
      <c r="G5" s="4">
        <v>43564</v>
      </c>
      <c r="J5" s="4">
        <v>43564</v>
      </c>
      <c r="L5"/>
      <c r="M5" s="4">
        <v>43564</v>
      </c>
      <c r="P5" s="4">
        <v>43564</v>
      </c>
      <c r="S5" s="4">
        <v>43564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715</v>
      </c>
      <c r="C9" s="29">
        <f>H9+K9+N9+Q9+T9</f>
        <v>219</v>
      </c>
      <c r="D9" s="5">
        <f>G9+J9+M9+P9</f>
        <v>630</v>
      </c>
      <c r="E9" s="5">
        <f>H9+K9+N9+Q9</f>
        <v>187</v>
      </c>
      <c r="G9" s="5">
        <v>140</v>
      </c>
      <c r="H9" s="5">
        <v>42</v>
      </c>
      <c r="J9" s="5">
        <v>33</v>
      </c>
      <c r="K9" s="5">
        <v>11</v>
      </c>
      <c r="L9"/>
      <c r="M9" s="5">
        <v>198</v>
      </c>
      <c r="N9" s="5">
        <v>58</v>
      </c>
      <c r="P9" s="5">
        <v>259</v>
      </c>
      <c r="Q9" s="5">
        <v>76</v>
      </c>
      <c r="S9" s="5">
        <v>85</v>
      </c>
      <c r="T9" s="5">
        <v>32</v>
      </c>
      <c r="V9" s="52"/>
      <c r="W9" s="52"/>
      <c r="X9" s="52"/>
      <c r="Y9" s="52"/>
    </row>
    <row r="10" spans="1:25" x14ac:dyDescent="0.25">
      <c r="B10"/>
      <c r="C10"/>
      <c r="D10" s="7"/>
      <c r="L10"/>
      <c r="M10" s="3"/>
      <c r="N10" s="3"/>
      <c r="P10" s="3"/>
      <c r="S10" s="31"/>
      <c r="T10" s="31"/>
    </row>
    <row r="11" spans="1:25" x14ac:dyDescent="0.25">
      <c r="A11" s="1" t="s">
        <v>10</v>
      </c>
      <c r="B11" s="1"/>
      <c r="C11" s="1"/>
      <c r="D11" s="5"/>
      <c r="E11" s="5"/>
      <c r="F11" s="6"/>
      <c r="G11" s="27">
        <v>28</v>
      </c>
      <c r="H11" s="27">
        <v>8</v>
      </c>
      <c r="I11" s="6"/>
      <c r="J11" s="10"/>
      <c r="K11" s="10"/>
      <c r="L11"/>
      <c r="M11" s="17">
        <v>25</v>
      </c>
      <c r="N11" s="17">
        <v>7</v>
      </c>
      <c r="P11" s="27">
        <v>27</v>
      </c>
      <c r="Q11" s="27">
        <v>8</v>
      </c>
      <c r="S11" s="17">
        <v>15</v>
      </c>
      <c r="T11" s="17">
        <v>5</v>
      </c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27">
        <v>13</v>
      </c>
      <c r="H12" s="27">
        <v>3</v>
      </c>
      <c r="I12" s="6"/>
      <c r="J12" s="10"/>
      <c r="K12" s="10"/>
      <c r="L12"/>
      <c r="M12" s="17">
        <v>30</v>
      </c>
      <c r="N12" s="17">
        <v>9</v>
      </c>
      <c r="P12" s="27">
        <v>60</v>
      </c>
      <c r="Q12" s="27">
        <v>18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7">
        <v>22</v>
      </c>
      <c r="N13" s="17">
        <v>6</v>
      </c>
      <c r="P13" s="19">
        <v>39</v>
      </c>
      <c r="Q13" s="19">
        <v>11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27">
        <v>37</v>
      </c>
      <c r="H14" s="27">
        <v>12</v>
      </c>
      <c r="I14" s="6"/>
      <c r="J14" s="10"/>
      <c r="K14" s="10"/>
      <c r="L14"/>
      <c r="M14" s="17">
        <v>32</v>
      </c>
      <c r="N14" s="17">
        <v>9</v>
      </c>
      <c r="P14" s="17">
        <v>70</v>
      </c>
      <c r="Q14" s="17">
        <v>18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27">
        <v>27</v>
      </c>
      <c r="H15" s="27">
        <v>7</v>
      </c>
      <c r="I15" s="6"/>
      <c r="J15" s="10"/>
      <c r="K15" s="10"/>
      <c r="L15"/>
      <c r="M15" s="17">
        <v>26</v>
      </c>
      <c r="N15" s="17">
        <v>7</v>
      </c>
      <c r="P15" s="17">
        <v>36</v>
      </c>
      <c r="Q15" s="17">
        <v>10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14</v>
      </c>
      <c r="Q16" s="17">
        <v>5</v>
      </c>
      <c r="S16" s="17"/>
      <c r="T16" s="17"/>
      <c r="V16" s="19"/>
      <c r="W16" s="13" t="s">
        <v>21</v>
      </c>
      <c r="X16" s="20"/>
      <c r="Y16" s="20"/>
    </row>
    <row r="17" spans="1:31" x14ac:dyDescent="0.25">
      <c r="A17" s="1" t="s">
        <v>12</v>
      </c>
      <c r="B17" s="18"/>
      <c r="C17" s="1"/>
      <c r="D17" s="5"/>
      <c r="E17" s="5"/>
      <c r="F17" s="6"/>
      <c r="G17" s="13">
        <v>35</v>
      </c>
      <c r="H17" s="13">
        <v>12</v>
      </c>
      <c r="I17" s="6"/>
      <c r="J17" s="10"/>
      <c r="K17" s="10"/>
      <c r="L17"/>
      <c r="M17" s="17">
        <v>42</v>
      </c>
      <c r="N17" s="17">
        <v>13</v>
      </c>
      <c r="P17" s="17">
        <v>13</v>
      </c>
      <c r="Q17" s="17">
        <v>6</v>
      </c>
      <c r="S17" s="17"/>
      <c r="T17" s="17"/>
      <c r="V17" s="1"/>
      <c r="W17" s="13" t="s">
        <v>16</v>
      </c>
      <c r="X17" s="1"/>
      <c r="Y17" s="1"/>
    </row>
    <row r="18" spans="1:31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33</v>
      </c>
      <c r="K18" s="17">
        <v>11</v>
      </c>
      <c r="L18"/>
      <c r="M18" s="17">
        <v>21</v>
      </c>
      <c r="N18" s="17">
        <v>7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31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31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31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31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31" x14ac:dyDescent="0.25">
      <c r="A23" s="2" t="s">
        <v>23</v>
      </c>
      <c r="B23" s="29">
        <f>G23+J23+M23+P23+S23</f>
        <v>708</v>
      </c>
      <c r="C23" s="29">
        <f>H23+K23+N23+Q23+T23</f>
        <v>214</v>
      </c>
      <c r="D23" s="5"/>
      <c r="E23" s="5"/>
      <c r="F23" s="6"/>
      <c r="G23" s="5">
        <f>SUM(G11:G20)</f>
        <v>140</v>
      </c>
      <c r="H23" s="5">
        <f>SUM(H11:H18)</f>
        <v>42</v>
      </c>
      <c r="I23" s="6"/>
      <c r="J23" s="5">
        <f>SUM(J11:J20)</f>
        <v>33</v>
      </c>
      <c r="K23" s="5">
        <f>SUM(K11:K18)</f>
        <v>11</v>
      </c>
      <c r="L23"/>
      <c r="M23" s="5">
        <f>SUM(M11:M20)</f>
        <v>198</v>
      </c>
      <c r="N23" s="5">
        <f>SUM(N11:N18)</f>
        <v>58</v>
      </c>
      <c r="P23" s="17">
        <f>SUM(P11:P20)</f>
        <v>259</v>
      </c>
      <c r="Q23" s="5">
        <f>SUM(Q11:Q18)</f>
        <v>76</v>
      </c>
      <c r="S23" s="5">
        <f>SUM(S11:S22)</f>
        <v>78</v>
      </c>
      <c r="T23" s="5">
        <f>SUM(T11:T22)</f>
        <v>27</v>
      </c>
    </row>
    <row r="24" spans="1:31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31" x14ac:dyDescent="0.25">
      <c r="B25"/>
      <c r="C25"/>
      <c r="G25" s="32" t="s">
        <v>47</v>
      </c>
      <c r="L25"/>
      <c r="S25" s="14" t="s">
        <v>52</v>
      </c>
      <c r="AE25" t="s">
        <v>46</v>
      </c>
    </row>
    <row r="26" spans="1:31" x14ac:dyDescent="0.25">
      <c r="B26"/>
      <c r="C26"/>
      <c r="G26" s="33" t="s">
        <v>48</v>
      </c>
      <c r="L26"/>
    </row>
    <row r="27" spans="1:31" x14ac:dyDescent="0.25">
      <c r="B27"/>
      <c r="C27"/>
      <c r="L27"/>
      <c r="P27" t="s">
        <v>10</v>
      </c>
      <c r="Q27" t="s">
        <v>50</v>
      </c>
    </row>
    <row r="28" spans="1:31" x14ac:dyDescent="0.25">
      <c r="B28"/>
      <c r="C28"/>
      <c r="L28"/>
      <c r="P28" t="s">
        <v>11</v>
      </c>
      <c r="Q28" t="s">
        <v>50</v>
      </c>
    </row>
    <row r="29" spans="1:31" x14ac:dyDescent="0.25">
      <c r="P29" t="s">
        <v>6</v>
      </c>
      <c r="Q29" t="s">
        <v>49</v>
      </c>
    </row>
    <row r="30" spans="1:31" x14ac:dyDescent="0.25">
      <c r="P30" t="s">
        <v>1</v>
      </c>
      <c r="Q30" t="s">
        <v>51</v>
      </c>
    </row>
    <row r="31" spans="1:31" x14ac:dyDescent="0.25">
      <c r="P31" t="s">
        <v>2</v>
      </c>
      <c r="Q31" t="s">
        <v>49</v>
      </c>
    </row>
    <row r="32" spans="1:31" x14ac:dyDescent="0.25">
      <c r="P32" t="s">
        <v>36</v>
      </c>
    </row>
    <row r="33" spans="16:16" x14ac:dyDescent="0.25">
      <c r="P33" t="s">
        <v>12</v>
      </c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J28" sqref="J28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43558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696</v>
      </c>
      <c r="C4"/>
      <c r="L4"/>
    </row>
    <row r="5" spans="1:25" x14ac:dyDescent="0.25">
      <c r="A5" t="s">
        <v>19</v>
      </c>
      <c r="B5" s="7">
        <v>210</v>
      </c>
      <c r="C5"/>
      <c r="G5" s="4">
        <v>43558</v>
      </c>
      <c r="J5" s="30">
        <v>43552</v>
      </c>
      <c r="L5"/>
      <c r="M5" s="30">
        <v>43552</v>
      </c>
      <c r="P5" s="30">
        <v>43552</v>
      </c>
      <c r="S5" s="30">
        <v>43552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790</v>
      </c>
      <c r="C9" s="29">
        <f>H9+K9+N9+Q9+T9</f>
        <v>234</v>
      </c>
      <c r="D9" s="5">
        <f>G9+J9+M9+P9</f>
        <v>712</v>
      </c>
      <c r="E9" s="5">
        <f>H9+K9+N9+Q9</f>
        <v>207</v>
      </c>
      <c r="G9" s="5">
        <v>157</v>
      </c>
      <c r="H9" s="5">
        <v>45</v>
      </c>
      <c r="J9" s="5">
        <v>33</v>
      </c>
      <c r="K9" s="5">
        <v>11</v>
      </c>
      <c r="L9"/>
      <c r="M9" s="5">
        <v>184</v>
      </c>
      <c r="N9" s="5">
        <v>54</v>
      </c>
      <c r="P9" s="5">
        <v>338</v>
      </c>
      <c r="Q9" s="5">
        <v>97</v>
      </c>
      <c r="S9" s="5">
        <v>78</v>
      </c>
      <c r="T9" s="5">
        <v>27</v>
      </c>
      <c r="V9" s="52"/>
      <c r="W9" s="52"/>
      <c r="X9" s="52"/>
      <c r="Y9" s="52"/>
    </row>
    <row r="10" spans="1:25" x14ac:dyDescent="0.25">
      <c r="B10"/>
      <c r="C10"/>
      <c r="D10" s="7"/>
      <c r="L10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40</v>
      </c>
      <c r="H11" s="5">
        <v>10</v>
      </c>
      <c r="I11" s="6"/>
      <c r="J11" s="10"/>
      <c r="K11" s="10"/>
      <c r="L11"/>
      <c r="M11" s="13">
        <v>25</v>
      </c>
      <c r="N11" s="13">
        <v>7</v>
      </c>
      <c r="P11" s="17">
        <v>58</v>
      </c>
      <c r="Q11" s="17">
        <v>15</v>
      </c>
      <c r="S11" s="17">
        <v>15</v>
      </c>
      <c r="T11" s="17">
        <v>5</v>
      </c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22</v>
      </c>
      <c r="H12" s="5">
        <v>5</v>
      </c>
      <c r="I12" s="6"/>
      <c r="J12" s="10"/>
      <c r="K12" s="10"/>
      <c r="L12"/>
      <c r="M12" s="13">
        <v>30</v>
      </c>
      <c r="N12" s="13">
        <v>9</v>
      </c>
      <c r="P12" s="13">
        <v>81</v>
      </c>
      <c r="Q12" s="13">
        <v>24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3">
        <v>22</v>
      </c>
      <c r="N13" s="13">
        <v>6</v>
      </c>
      <c r="P13" s="17">
        <v>67</v>
      </c>
      <c r="Q13" s="17">
        <v>17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27</v>
      </c>
      <c r="H14" s="5">
        <v>10</v>
      </c>
      <c r="I14" s="6"/>
      <c r="J14" s="10"/>
      <c r="K14" s="10"/>
      <c r="L14"/>
      <c r="M14" s="13">
        <v>23</v>
      </c>
      <c r="N14" s="13">
        <v>7</v>
      </c>
      <c r="P14" s="13">
        <v>67</v>
      </c>
      <c r="Q14" s="13">
        <v>17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27</v>
      </c>
      <c r="H15" s="5">
        <v>7</v>
      </c>
      <c r="I15" s="6"/>
      <c r="J15" s="10"/>
      <c r="K15" s="10"/>
      <c r="L15"/>
      <c r="M15" s="13">
        <v>26</v>
      </c>
      <c r="N15" s="13">
        <v>7</v>
      </c>
      <c r="P15" s="17">
        <v>53</v>
      </c>
      <c r="Q15" s="17">
        <v>19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7</v>
      </c>
      <c r="Q16" s="17">
        <v>3</v>
      </c>
      <c r="S16" s="17"/>
      <c r="T16" s="17"/>
      <c r="V16" s="19"/>
      <c r="W16" s="13" t="s">
        <v>21</v>
      </c>
      <c r="X16" s="20"/>
      <c r="Y16" s="20"/>
    </row>
    <row r="17" spans="1:25" x14ac:dyDescent="0.25">
      <c r="A17" s="1" t="s">
        <v>12</v>
      </c>
      <c r="B17" s="18"/>
      <c r="C17" s="1"/>
      <c r="D17" s="5"/>
      <c r="E17" s="5"/>
      <c r="F17" s="6"/>
      <c r="G17" s="13">
        <v>41</v>
      </c>
      <c r="H17" s="13">
        <v>13</v>
      </c>
      <c r="I17" s="6"/>
      <c r="J17" s="10"/>
      <c r="K17" s="10"/>
      <c r="L17"/>
      <c r="M17" s="13">
        <v>37</v>
      </c>
      <c r="N17" s="13">
        <v>11</v>
      </c>
      <c r="P17" s="17">
        <v>4</v>
      </c>
      <c r="Q17" s="17">
        <v>2</v>
      </c>
      <c r="S17" s="17"/>
      <c r="T17" s="17"/>
      <c r="V17" s="1"/>
      <c r="W17" s="13" t="s">
        <v>16</v>
      </c>
      <c r="X17" s="1"/>
      <c r="Y17" s="1"/>
    </row>
    <row r="18" spans="1:25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33</v>
      </c>
      <c r="K18" s="17">
        <v>11</v>
      </c>
      <c r="L18"/>
      <c r="M18" s="17">
        <v>21</v>
      </c>
      <c r="N18" s="17">
        <v>7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25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25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25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25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25" x14ac:dyDescent="0.25">
      <c r="A23" s="2" t="s">
        <v>23</v>
      </c>
      <c r="B23" s="29">
        <f>G23+J23+M23+P23+S23</f>
        <v>789</v>
      </c>
      <c r="C23" s="29">
        <f>H23+K23+N23+Q23+T23</f>
        <v>234</v>
      </c>
      <c r="D23" s="5"/>
      <c r="E23" s="5"/>
      <c r="F23" s="6"/>
      <c r="G23" s="5">
        <f>SUM(G11:G20)</f>
        <v>157</v>
      </c>
      <c r="H23" s="5">
        <f>SUM(H11:H18)</f>
        <v>45</v>
      </c>
      <c r="I23" s="6"/>
      <c r="J23" s="5">
        <f>SUM(J11:J20)</f>
        <v>33</v>
      </c>
      <c r="K23" s="5">
        <f>SUM(K11:K18)</f>
        <v>11</v>
      </c>
      <c r="L23"/>
      <c r="M23" s="5">
        <f>SUM(M11:M20)</f>
        <v>184</v>
      </c>
      <c r="N23" s="5">
        <f>SUM(N11:N18)</f>
        <v>54</v>
      </c>
      <c r="P23" s="22">
        <f>SUM(P11:P20)</f>
        <v>337</v>
      </c>
      <c r="Q23" s="5">
        <f>SUM(Q11:Q18)</f>
        <v>97</v>
      </c>
      <c r="S23" s="5">
        <f>SUM(S11:S22)</f>
        <v>78</v>
      </c>
      <c r="T23" s="5">
        <f>SUM(T11:T22)</f>
        <v>27</v>
      </c>
    </row>
    <row r="24" spans="1:25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25" x14ac:dyDescent="0.25">
      <c r="B25"/>
      <c r="C25"/>
      <c r="L25"/>
    </row>
    <row r="26" spans="1:25" x14ac:dyDescent="0.25">
      <c r="B26"/>
      <c r="C26"/>
      <c r="L26"/>
    </row>
    <row r="27" spans="1:25" x14ac:dyDescent="0.25">
      <c r="B27"/>
      <c r="C27"/>
      <c r="L27"/>
    </row>
    <row r="28" spans="1:25" x14ac:dyDescent="0.25">
      <c r="B28"/>
      <c r="C28"/>
      <c r="L28"/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X23" sqref="X2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43829</v>
      </c>
      <c r="C3" s="53"/>
      <c r="D3" s="53"/>
      <c r="E3" s="53"/>
      <c r="F3" s="53"/>
    </row>
    <row r="4" spans="1:30" x14ac:dyDescent="0.25">
      <c r="A4" t="s">
        <v>18</v>
      </c>
      <c r="B4" s="7">
        <v>650</v>
      </c>
      <c r="C4"/>
    </row>
    <row r="5" spans="1:30" x14ac:dyDescent="0.25">
      <c r="A5" t="s">
        <v>19</v>
      </c>
      <c r="B5" s="7">
        <v>212</v>
      </c>
      <c r="C5"/>
      <c r="G5" s="4">
        <v>43789</v>
      </c>
      <c r="J5" s="4">
        <v>43829</v>
      </c>
      <c r="M5" s="4">
        <v>43829</v>
      </c>
      <c r="P5" s="4">
        <v>43829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650</v>
      </c>
      <c r="C9" s="29">
        <f>H9+K9+N9+Q9</f>
        <v>212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141</v>
      </c>
      <c r="K9" s="5">
        <v>42</v>
      </c>
      <c r="M9" s="5">
        <v>446</v>
      </c>
      <c r="N9" s="5">
        <v>150</v>
      </c>
      <c r="P9" s="5">
        <v>63</v>
      </c>
      <c r="Q9" s="5">
        <v>20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24</v>
      </c>
      <c r="K11" s="17">
        <v>8</v>
      </c>
      <c r="M11" s="17">
        <v>47</v>
      </c>
      <c r="N11" s="17">
        <v>17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27</v>
      </c>
      <c r="K12" s="17">
        <v>8</v>
      </c>
      <c r="M12" s="17">
        <v>51</v>
      </c>
      <c r="N12" s="17">
        <v>16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17">
        <v>48</v>
      </c>
      <c r="N13" s="17">
        <v>13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27</v>
      </c>
      <c r="K14" s="17">
        <v>7</v>
      </c>
      <c r="M14" s="17">
        <v>53</v>
      </c>
      <c r="N14" s="17">
        <v>19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19</v>
      </c>
      <c r="K15" s="17">
        <v>6</v>
      </c>
      <c r="M15" s="17">
        <v>49</v>
      </c>
      <c r="N15" s="17">
        <v>20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111</v>
      </c>
      <c r="N16" s="17">
        <v>40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/>
      <c r="K17" s="17"/>
      <c r="M17" s="17">
        <v>71</v>
      </c>
      <c r="N17" s="17">
        <v>20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22</v>
      </c>
      <c r="K18" s="17">
        <v>7</v>
      </c>
      <c r="M18" s="5">
        <v>16</v>
      </c>
      <c r="N18" s="5">
        <v>5</v>
      </c>
      <c r="P18" s="5">
        <v>60</v>
      </c>
      <c r="Q18" s="5">
        <v>19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</v>
      </c>
      <c r="Q23" s="5">
        <v>1</v>
      </c>
    </row>
    <row r="24" spans="1:28" x14ac:dyDescent="0.25">
      <c r="A24" s="2" t="s">
        <v>23</v>
      </c>
      <c r="B24" s="29">
        <f>G24+J24+M24+P24</f>
        <v>650</v>
      </c>
      <c r="C24" s="29">
        <f>H24+K24+N24+Q24</f>
        <v>212</v>
      </c>
      <c r="D24" s="5"/>
      <c r="E24" s="5"/>
      <c r="F24" s="6"/>
      <c r="G24" s="5"/>
      <c r="H24" s="5"/>
      <c r="I24" s="6"/>
      <c r="J24" s="5">
        <f>SUM(J11:J18)</f>
        <v>141</v>
      </c>
      <c r="K24" s="5">
        <f>SUM(K11:K23)</f>
        <v>42</v>
      </c>
      <c r="M24" s="17">
        <f>SUM(M11:M23)</f>
        <v>446</v>
      </c>
      <c r="N24" s="17">
        <f>SUM(N11:N23)</f>
        <v>150</v>
      </c>
      <c r="P24" s="17">
        <f>SUM(P11:P23)</f>
        <v>63</v>
      </c>
      <c r="Q24" s="17">
        <f>SUM(Q11:Q23)</f>
        <v>20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0</v>
      </c>
      <c r="P28" s="39"/>
      <c r="Q28" s="39"/>
      <c r="R28" s="39"/>
      <c r="S28" s="39"/>
    </row>
    <row r="29" spans="1:28" x14ac:dyDescent="0.25">
      <c r="A29" t="s">
        <v>77</v>
      </c>
      <c r="B29"/>
      <c r="C29"/>
      <c r="J29" s="42" t="s">
        <v>11</v>
      </c>
      <c r="K29" s="43">
        <v>8</v>
      </c>
      <c r="M29" s="1" t="s">
        <v>11</v>
      </c>
      <c r="N29" s="5">
        <v>0</v>
      </c>
    </row>
    <row r="30" spans="1:28" x14ac:dyDescent="0.25">
      <c r="A30" t="s">
        <v>78</v>
      </c>
      <c r="J30" s="1" t="s">
        <v>6</v>
      </c>
      <c r="K30" s="5">
        <v>0</v>
      </c>
      <c r="M30" s="20" t="s">
        <v>6</v>
      </c>
      <c r="N30" s="19">
        <v>57</v>
      </c>
      <c r="P30" t="s">
        <v>82</v>
      </c>
    </row>
    <row r="31" spans="1:28" x14ac:dyDescent="0.25">
      <c r="A31" t="s">
        <v>84</v>
      </c>
      <c r="J31" s="1" t="s">
        <v>57</v>
      </c>
      <c r="K31" s="5">
        <v>0</v>
      </c>
      <c r="M31" s="1" t="s">
        <v>57</v>
      </c>
      <c r="N31" s="5">
        <v>14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13</v>
      </c>
    </row>
    <row r="33" spans="10:23" x14ac:dyDescent="0.25">
      <c r="J33" s="1" t="s">
        <v>36</v>
      </c>
      <c r="K33" s="5">
        <v>0</v>
      </c>
      <c r="M33" s="1" t="s">
        <v>36</v>
      </c>
      <c r="N33" s="5">
        <v>0</v>
      </c>
    </row>
    <row r="34" spans="10:23" x14ac:dyDescent="0.25">
      <c r="J34" s="1" t="s">
        <v>12</v>
      </c>
      <c r="K34" s="5">
        <v>0</v>
      </c>
      <c r="M34" s="18" t="s">
        <v>12</v>
      </c>
      <c r="N34" s="13">
        <v>50</v>
      </c>
      <c r="P34" t="s">
        <v>80</v>
      </c>
    </row>
    <row r="35" spans="10:23" x14ac:dyDescent="0.25">
      <c r="J35" s="1"/>
      <c r="K35" s="5">
        <f>SUM(K28:K34)</f>
        <v>8</v>
      </c>
      <c r="M35" s="1"/>
      <c r="N35" s="5">
        <f>SUM(N28:N34)</f>
        <v>134</v>
      </c>
      <c r="P35" s="44" t="s">
        <v>83</v>
      </c>
      <c r="Q35" s="44"/>
      <c r="R35" s="44"/>
      <c r="S35" s="44"/>
      <c r="T35" s="44"/>
      <c r="U35" s="44"/>
      <c r="V35" s="44"/>
      <c r="W35" s="44"/>
    </row>
    <row r="37" spans="10:23" x14ac:dyDescent="0.25">
      <c r="P37" t="s">
        <v>81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1" fitToWidth="0" orientation="landscape" r:id="rId1"/>
  <headerFooter>
    <oddFooter>&amp;L&amp;F&amp;C&amp;A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Q31" sqref="Q31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43552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768</v>
      </c>
      <c r="C4"/>
      <c r="L4"/>
    </row>
    <row r="5" spans="1:25" x14ac:dyDescent="0.25">
      <c r="A5" t="s">
        <v>19</v>
      </c>
      <c r="B5" s="7">
        <v>229</v>
      </c>
      <c r="C5"/>
      <c r="G5" s="4">
        <v>43552</v>
      </c>
      <c r="J5" s="4">
        <v>43552</v>
      </c>
      <c r="L5"/>
      <c r="M5" s="4">
        <v>43552</v>
      </c>
      <c r="P5" s="4">
        <v>43552</v>
      </c>
      <c r="S5" s="4">
        <v>43552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768</v>
      </c>
      <c r="C9" s="29">
        <f>H9+K9+N9+Q9+T9</f>
        <v>229</v>
      </c>
      <c r="D9" s="5">
        <f>G9+J9+M9+P9</f>
        <v>690</v>
      </c>
      <c r="E9" s="5">
        <f>H9+K9+N9+Q9</f>
        <v>202</v>
      </c>
      <c r="G9" s="5">
        <v>135</v>
      </c>
      <c r="H9" s="5">
        <v>40</v>
      </c>
      <c r="J9" s="5">
        <v>33</v>
      </c>
      <c r="K9" s="5">
        <v>11</v>
      </c>
      <c r="L9"/>
      <c r="M9" s="5">
        <v>184</v>
      </c>
      <c r="N9" s="5">
        <v>54</v>
      </c>
      <c r="P9" s="5">
        <v>338</v>
      </c>
      <c r="Q9" s="5">
        <v>97</v>
      </c>
      <c r="S9" s="5">
        <v>78</v>
      </c>
      <c r="T9" s="5">
        <v>27</v>
      </c>
      <c r="V9" s="52"/>
      <c r="W9" s="52"/>
      <c r="X9" s="52"/>
      <c r="Y9" s="52"/>
    </row>
    <row r="10" spans="1:25" x14ac:dyDescent="0.25">
      <c r="B10"/>
      <c r="C10"/>
      <c r="D10" s="7"/>
      <c r="L10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40</v>
      </c>
      <c r="H11" s="5">
        <v>10</v>
      </c>
      <c r="I11" s="6"/>
      <c r="J11" s="10"/>
      <c r="K11" s="10"/>
      <c r="L11"/>
      <c r="M11" s="13">
        <v>25</v>
      </c>
      <c r="N11" s="13">
        <v>7</v>
      </c>
      <c r="P11" s="17">
        <v>58</v>
      </c>
      <c r="Q11" s="17">
        <v>15</v>
      </c>
      <c r="S11" s="17">
        <v>15</v>
      </c>
      <c r="T11" s="17">
        <v>5</v>
      </c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12</v>
      </c>
      <c r="H12" s="5">
        <v>3</v>
      </c>
      <c r="I12" s="6"/>
      <c r="J12" s="10"/>
      <c r="K12" s="10"/>
      <c r="L12"/>
      <c r="M12" s="13">
        <v>30</v>
      </c>
      <c r="N12" s="13">
        <v>9</v>
      </c>
      <c r="P12" s="13">
        <v>81</v>
      </c>
      <c r="Q12" s="13">
        <v>24</v>
      </c>
      <c r="S12" s="17">
        <v>7</v>
      </c>
      <c r="T12" s="17">
        <v>3</v>
      </c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0</v>
      </c>
      <c r="H13" s="5">
        <v>0</v>
      </c>
      <c r="I13" s="6"/>
      <c r="J13" s="10"/>
      <c r="K13" s="10"/>
      <c r="L13"/>
      <c r="M13" s="13">
        <v>22</v>
      </c>
      <c r="N13" s="13">
        <v>6</v>
      </c>
      <c r="P13" s="17">
        <v>67</v>
      </c>
      <c r="Q13" s="17">
        <v>17</v>
      </c>
      <c r="S13" s="17">
        <v>12</v>
      </c>
      <c r="T13" s="17">
        <v>4</v>
      </c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27</v>
      </c>
      <c r="H14" s="5">
        <v>10</v>
      </c>
      <c r="I14" s="6"/>
      <c r="J14" s="10"/>
      <c r="K14" s="10"/>
      <c r="L14"/>
      <c r="M14" s="13">
        <v>23</v>
      </c>
      <c r="N14" s="13">
        <v>7</v>
      </c>
      <c r="P14" s="13">
        <v>67</v>
      </c>
      <c r="Q14" s="13">
        <v>17</v>
      </c>
      <c r="S14" s="17">
        <v>10</v>
      </c>
      <c r="T14" s="17">
        <v>6</v>
      </c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27</v>
      </c>
      <c r="H15" s="5">
        <v>7</v>
      </c>
      <c r="I15" s="6"/>
      <c r="J15" s="10"/>
      <c r="K15" s="10"/>
      <c r="L15"/>
      <c r="M15" s="13">
        <v>26</v>
      </c>
      <c r="N15" s="13">
        <v>7</v>
      </c>
      <c r="P15" s="17">
        <v>53</v>
      </c>
      <c r="Q15" s="17">
        <v>19</v>
      </c>
      <c r="S15" s="17">
        <v>9</v>
      </c>
      <c r="T15" s="17">
        <v>4</v>
      </c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7</v>
      </c>
      <c r="Q16" s="17">
        <v>3</v>
      </c>
      <c r="S16" s="17"/>
      <c r="T16" s="17"/>
      <c r="V16" s="19"/>
      <c r="W16" s="13" t="s">
        <v>21</v>
      </c>
      <c r="X16" s="20"/>
      <c r="Y16" s="20"/>
    </row>
    <row r="17" spans="1:25" x14ac:dyDescent="0.25">
      <c r="A17" s="1" t="s">
        <v>12</v>
      </c>
      <c r="B17" s="18"/>
      <c r="C17" s="1"/>
      <c r="D17" s="5"/>
      <c r="E17" s="5"/>
      <c r="F17" s="6"/>
      <c r="G17" s="13">
        <v>29</v>
      </c>
      <c r="H17" s="13">
        <v>10</v>
      </c>
      <c r="I17" s="6"/>
      <c r="J17" s="10"/>
      <c r="K17" s="10"/>
      <c r="L17"/>
      <c r="M17" s="13">
        <v>37</v>
      </c>
      <c r="N17" s="13">
        <v>11</v>
      </c>
      <c r="P17" s="17">
        <v>4</v>
      </c>
      <c r="Q17" s="17">
        <v>2</v>
      </c>
      <c r="S17" s="17"/>
      <c r="T17" s="17"/>
      <c r="V17" s="1"/>
      <c r="W17" s="13" t="s">
        <v>16</v>
      </c>
      <c r="X17" s="1"/>
      <c r="Y17" s="1"/>
    </row>
    <row r="18" spans="1:25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33</v>
      </c>
      <c r="K18" s="17">
        <v>11</v>
      </c>
      <c r="L18"/>
      <c r="M18" s="17">
        <v>21</v>
      </c>
      <c r="N18" s="17">
        <v>7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25" x14ac:dyDescent="0.25">
      <c r="A19" s="1" t="s">
        <v>41</v>
      </c>
      <c r="B19" s="18"/>
      <c r="C19" s="1"/>
      <c r="D19" s="5"/>
      <c r="E19" s="5"/>
      <c r="F19" s="6"/>
      <c r="G19" s="10"/>
      <c r="H19" s="10"/>
      <c r="I19" s="6"/>
      <c r="J19" s="17"/>
      <c r="K19" s="17"/>
      <c r="L19"/>
      <c r="M19" s="17"/>
      <c r="N19" s="17"/>
      <c r="P19" s="5"/>
      <c r="Q19" s="5"/>
      <c r="S19" s="5">
        <v>10</v>
      </c>
      <c r="T19" s="5">
        <v>1</v>
      </c>
      <c r="V19" s="5" t="s">
        <v>45</v>
      </c>
      <c r="W19" s="1" t="s">
        <v>44</v>
      </c>
      <c r="X19" s="5" t="s">
        <v>45</v>
      </c>
      <c r="Y19" s="5" t="s">
        <v>45</v>
      </c>
    </row>
    <row r="20" spans="1:25" x14ac:dyDescent="0.25">
      <c r="A20" s="1" t="s">
        <v>15</v>
      </c>
      <c r="B20" s="1"/>
      <c r="C20" s="1"/>
      <c r="D20" s="5"/>
      <c r="E20" s="5"/>
      <c r="F20" s="6"/>
      <c r="G20" s="5" t="s">
        <v>24</v>
      </c>
      <c r="H20" s="5" t="s">
        <v>24</v>
      </c>
      <c r="I20" s="6"/>
      <c r="J20" s="10"/>
      <c r="K20" s="10"/>
      <c r="L20"/>
      <c r="M20" s="5"/>
      <c r="N20" s="5"/>
      <c r="P20" s="5"/>
      <c r="Q20" s="5"/>
      <c r="S20" s="5"/>
      <c r="T20" s="5"/>
    </row>
    <row r="21" spans="1:25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10"/>
      <c r="K21" s="10"/>
      <c r="L21"/>
      <c r="M21" s="5"/>
      <c r="N21" s="5"/>
      <c r="P21" s="5"/>
      <c r="Q21" s="5"/>
      <c r="S21" s="5">
        <v>10</v>
      </c>
      <c r="T21" s="5">
        <v>3</v>
      </c>
    </row>
    <row r="22" spans="1:25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10"/>
      <c r="K22" s="10"/>
      <c r="L22"/>
      <c r="M22" s="5"/>
      <c r="N22" s="5"/>
      <c r="P22" s="5"/>
      <c r="Q22" s="5"/>
      <c r="S22" s="5">
        <v>5</v>
      </c>
      <c r="T22" s="5">
        <v>1</v>
      </c>
    </row>
    <row r="23" spans="1:25" x14ac:dyDescent="0.25">
      <c r="A23" s="2" t="s">
        <v>23</v>
      </c>
      <c r="B23" s="29">
        <f>G23+J23+M23+P23+S23</f>
        <v>767</v>
      </c>
      <c r="C23" s="29">
        <f>H23+K23+N23+Q23+T23</f>
        <v>229</v>
      </c>
      <c r="D23" s="5"/>
      <c r="E23" s="5"/>
      <c r="F23" s="6"/>
      <c r="G23" s="5">
        <f>SUM(G11:G20)</f>
        <v>135</v>
      </c>
      <c r="H23" s="5">
        <f>SUM(H11:H18)</f>
        <v>40</v>
      </c>
      <c r="I23" s="6"/>
      <c r="J23" s="5">
        <f>SUM(J11:J20)</f>
        <v>33</v>
      </c>
      <c r="K23" s="5">
        <f>SUM(K11:K18)</f>
        <v>11</v>
      </c>
      <c r="L23"/>
      <c r="M23" s="5">
        <f>SUM(M11:M20)</f>
        <v>184</v>
      </c>
      <c r="N23" s="5">
        <f>SUM(N11:N18)</f>
        <v>54</v>
      </c>
      <c r="P23" s="22">
        <f>SUM(P11:P20)</f>
        <v>337</v>
      </c>
      <c r="Q23" s="5">
        <f>SUM(Q11:Q18)</f>
        <v>97</v>
      </c>
      <c r="S23" s="5">
        <f>SUM(S11:S22)</f>
        <v>78</v>
      </c>
      <c r="T23" s="5">
        <f>SUM(T11:T22)</f>
        <v>27</v>
      </c>
    </row>
    <row r="24" spans="1:25" x14ac:dyDescent="0.25">
      <c r="A24" s="1" t="s">
        <v>40</v>
      </c>
      <c r="B24" s="1">
        <v>5</v>
      </c>
      <c r="C24" s="1">
        <v>2</v>
      </c>
      <c r="L24"/>
      <c r="M24" s="3"/>
      <c r="N24" s="3"/>
      <c r="P24" s="3"/>
    </row>
    <row r="25" spans="1:25" x14ac:dyDescent="0.25">
      <c r="B25"/>
      <c r="C25"/>
      <c r="L25"/>
    </row>
    <row r="26" spans="1:25" x14ac:dyDescent="0.25">
      <c r="B26"/>
      <c r="C26"/>
      <c r="L26"/>
    </row>
    <row r="27" spans="1:25" x14ac:dyDescent="0.25">
      <c r="B27"/>
      <c r="C27"/>
      <c r="L27"/>
    </row>
    <row r="28" spans="1:25" x14ac:dyDescent="0.25">
      <c r="B28"/>
      <c r="C28"/>
      <c r="L28"/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zoomScaleNormal="100" workbookViewId="0">
      <selection activeCell="A27" sqref="A27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0" width="10.140625" customWidth="1"/>
    <col min="21" max="21" width="2.85546875" customWidth="1"/>
    <col min="22" max="25" width="4.7109375" customWidth="1"/>
  </cols>
  <sheetData>
    <row r="1" spans="1:25" x14ac:dyDescent="0.25">
      <c r="A1" t="s">
        <v>9</v>
      </c>
      <c r="B1"/>
      <c r="C1"/>
      <c r="L1"/>
    </row>
    <row r="2" spans="1:25" x14ac:dyDescent="0.25">
      <c r="B2"/>
      <c r="C2"/>
      <c r="L2"/>
    </row>
    <row r="3" spans="1:25" x14ac:dyDescent="0.25">
      <c r="A3" t="s">
        <v>5</v>
      </c>
      <c r="B3" s="53">
        <v>43538</v>
      </c>
      <c r="C3" s="53"/>
      <c r="D3" s="53"/>
      <c r="E3" s="53"/>
      <c r="F3" s="53"/>
      <c r="L3"/>
    </row>
    <row r="4" spans="1:25" x14ac:dyDescent="0.25">
      <c r="A4" t="s">
        <v>18</v>
      </c>
      <c r="B4" s="7">
        <v>661</v>
      </c>
      <c r="C4"/>
      <c r="L4"/>
    </row>
    <row r="5" spans="1:25" x14ac:dyDescent="0.25">
      <c r="A5" t="s">
        <v>19</v>
      </c>
      <c r="B5" s="7">
        <v>209</v>
      </c>
      <c r="C5"/>
      <c r="G5" s="4">
        <v>43538</v>
      </c>
      <c r="J5" s="4">
        <v>43538</v>
      </c>
      <c r="L5"/>
      <c r="M5" s="4">
        <v>43538</v>
      </c>
      <c r="P5" s="4">
        <v>43538</v>
      </c>
      <c r="S5" s="4">
        <v>43538</v>
      </c>
    </row>
    <row r="6" spans="1:25" x14ac:dyDescent="0.25">
      <c r="B6"/>
      <c r="C6"/>
      <c r="D6" s="7"/>
      <c r="L6"/>
    </row>
    <row r="7" spans="1:25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8" t="s">
        <v>39</v>
      </c>
      <c r="T7" s="9"/>
      <c r="V7" s="50" t="s">
        <v>29</v>
      </c>
      <c r="W7" s="50" t="s">
        <v>26</v>
      </c>
      <c r="X7" s="50" t="s">
        <v>27</v>
      </c>
      <c r="Y7" s="50" t="s">
        <v>28</v>
      </c>
    </row>
    <row r="8" spans="1:25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" t="s">
        <v>3</v>
      </c>
      <c r="T8" s="5" t="s">
        <v>7</v>
      </c>
      <c r="V8" s="51"/>
      <c r="W8" s="51"/>
      <c r="X8" s="51"/>
      <c r="Y8" s="51"/>
    </row>
    <row r="9" spans="1:25" ht="15" customHeight="1" x14ac:dyDescent="0.25">
      <c r="A9" s="1" t="s">
        <v>4</v>
      </c>
      <c r="B9" s="29">
        <f>G9+J9+M9+P9+S9</f>
        <v>656</v>
      </c>
      <c r="C9" s="29">
        <f>H9+K9+N9+Q9+T9</f>
        <v>207</v>
      </c>
      <c r="D9" s="5">
        <f>G9+J9+M9+P9</f>
        <v>596</v>
      </c>
      <c r="E9" s="5">
        <f>H9+K9+N9+Q9</f>
        <v>183</v>
      </c>
      <c r="G9" s="5">
        <v>148</v>
      </c>
      <c r="H9" s="5">
        <v>46</v>
      </c>
      <c r="J9" s="5">
        <v>35</v>
      </c>
      <c r="K9" s="5">
        <v>12</v>
      </c>
      <c r="L9"/>
      <c r="M9" s="5">
        <v>159</v>
      </c>
      <c r="N9" s="5">
        <v>50</v>
      </c>
      <c r="P9" s="5">
        <v>254</v>
      </c>
      <c r="Q9" s="5">
        <v>75</v>
      </c>
      <c r="S9" s="5">
        <v>60</v>
      </c>
      <c r="T9" s="5">
        <v>24</v>
      </c>
      <c r="V9" s="52"/>
      <c r="W9" s="52"/>
      <c r="X9" s="52"/>
      <c r="Y9" s="52"/>
    </row>
    <row r="10" spans="1:25" x14ac:dyDescent="0.25">
      <c r="B10"/>
      <c r="C10"/>
      <c r="D10" s="7"/>
      <c r="L10"/>
    </row>
    <row r="11" spans="1:25" x14ac:dyDescent="0.25">
      <c r="A11" s="1" t="s">
        <v>10</v>
      </c>
      <c r="B11" s="1"/>
      <c r="C11" s="1"/>
      <c r="D11" s="5"/>
      <c r="E11" s="5"/>
      <c r="F11" s="6"/>
      <c r="G11" s="5">
        <v>40</v>
      </c>
      <c r="H11" s="5">
        <v>10</v>
      </c>
      <c r="I11" s="6"/>
      <c r="J11" s="10"/>
      <c r="K11" s="10"/>
      <c r="L11"/>
      <c r="M11" s="13">
        <v>18</v>
      </c>
      <c r="N11" s="13">
        <v>6</v>
      </c>
      <c r="P11" s="17">
        <v>52</v>
      </c>
      <c r="Q11" s="17">
        <v>13</v>
      </c>
      <c r="S11" s="17"/>
      <c r="T11" s="17"/>
      <c r="V11" s="19" t="s">
        <v>21</v>
      </c>
      <c r="W11" s="1"/>
      <c r="X11" s="1"/>
      <c r="Y11" s="20"/>
    </row>
    <row r="12" spans="1:25" x14ac:dyDescent="0.25">
      <c r="A12" s="1" t="s">
        <v>11</v>
      </c>
      <c r="B12" s="1"/>
      <c r="C12" s="1"/>
      <c r="D12" s="5"/>
      <c r="E12" s="5"/>
      <c r="F12" s="6"/>
      <c r="G12" s="5">
        <v>23</v>
      </c>
      <c r="H12" s="5">
        <v>7</v>
      </c>
      <c r="I12" s="6"/>
      <c r="J12" s="10"/>
      <c r="K12" s="10"/>
      <c r="L12"/>
      <c r="M12" s="13">
        <v>21</v>
      </c>
      <c r="N12" s="13">
        <v>7</v>
      </c>
      <c r="P12" s="13">
        <v>53</v>
      </c>
      <c r="Q12" s="13">
        <v>16</v>
      </c>
      <c r="S12" s="17"/>
      <c r="T12" s="17"/>
      <c r="V12" s="19" t="s">
        <v>21</v>
      </c>
      <c r="W12" s="19" t="s">
        <v>21</v>
      </c>
      <c r="X12" s="1"/>
      <c r="Y12" s="20"/>
    </row>
    <row r="13" spans="1:25" x14ac:dyDescent="0.25">
      <c r="A13" s="1" t="s">
        <v>6</v>
      </c>
      <c r="B13" s="18"/>
      <c r="C13" s="18"/>
      <c r="D13" s="5"/>
      <c r="E13" s="5"/>
      <c r="F13" s="6"/>
      <c r="G13" s="5">
        <v>8</v>
      </c>
      <c r="H13" s="5">
        <v>4</v>
      </c>
      <c r="I13" s="6"/>
      <c r="J13" s="10"/>
      <c r="K13" s="10"/>
      <c r="L13"/>
      <c r="M13" s="13">
        <v>22</v>
      </c>
      <c r="N13" s="13">
        <v>6</v>
      </c>
      <c r="P13" s="17">
        <v>54</v>
      </c>
      <c r="Q13" s="17">
        <v>14</v>
      </c>
      <c r="S13" s="17"/>
      <c r="T13" s="17"/>
      <c r="V13" s="19" t="s">
        <v>21</v>
      </c>
      <c r="W13" s="1"/>
      <c r="X13" s="1"/>
      <c r="Y13" s="20"/>
    </row>
    <row r="14" spans="1:25" x14ac:dyDescent="0.25">
      <c r="A14" s="1" t="s">
        <v>1</v>
      </c>
      <c r="B14" s="1"/>
      <c r="C14" s="1"/>
      <c r="D14" s="5"/>
      <c r="E14" s="5"/>
      <c r="F14" s="6"/>
      <c r="G14" s="5">
        <v>28</v>
      </c>
      <c r="H14" s="5">
        <v>10</v>
      </c>
      <c r="I14" s="6"/>
      <c r="J14" s="10"/>
      <c r="K14" s="10"/>
      <c r="L14"/>
      <c r="M14" s="13">
        <v>23</v>
      </c>
      <c r="N14" s="13">
        <v>7</v>
      </c>
      <c r="P14" s="13">
        <v>52</v>
      </c>
      <c r="Q14" s="13">
        <v>13</v>
      </c>
      <c r="S14" s="17"/>
      <c r="T14" s="17"/>
      <c r="V14" s="19" t="s">
        <v>21</v>
      </c>
      <c r="W14" s="13" t="s">
        <v>21</v>
      </c>
      <c r="X14" s="13" t="s">
        <v>21</v>
      </c>
      <c r="Y14" s="20"/>
    </row>
    <row r="15" spans="1:25" x14ac:dyDescent="0.25">
      <c r="A15" s="1" t="s">
        <v>2</v>
      </c>
      <c r="B15" s="1"/>
      <c r="C15" s="1"/>
      <c r="D15" s="5"/>
      <c r="E15" s="5"/>
      <c r="F15" s="6"/>
      <c r="G15" s="5">
        <v>27</v>
      </c>
      <c r="H15" s="5">
        <v>7</v>
      </c>
      <c r="I15" s="6"/>
      <c r="J15" s="10"/>
      <c r="K15" s="10"/>
      <c r="L15"/>
      <c r="M15" s="13">
        <v>26</v>
      </c>
      <c r="N15" s="13">
        <v>8</v>
      </c>
      <c r="P15" s="17">
        <v>32</v>
      </c>
      <c r="Q15" s="17">
        <v>14</v>
      </c>
      <c r="S15" s="17"/>
      <c r="T15" s="17"/>
      <c r="V15" s="19" t="s">
        <v>21</v>
      </c>
      <c r="W15" s="19" t="s">
        <v>21</v>
      </c>
      <c r="X15" s="20"/>
      <c r="Y15" s="20"/>
    </row>
    <row r="16" spans="1:25" x14ac:dyDescent="0.25">
      <c r="A16" s="1" t="s">
        <v>36</v>
      </c>
      <c r="B16" s="1"/>
      <c r="C16" s="1"/>
      <c r="D16" s="5"/>
      <c r="E16" s="5"/>
      <c r="F16" s="6"/>
      <c r="G16" s="5" t="s">
        <v>24</v>
      </c>
      <c r="H16" s="5" t="s">
        <v>24</v>
      </c>
      <c r="I16" s="6"/>
      <c r="J16" s="10"/>
      <c r="K16" s="10"/>
      <c r="L16"/>
      <c r="M16" s="17"/>
      <c r="N16" s="17"/>
      <c r="P16" s="17">
        <v>7</v>
      </c>
      <c r="Q16" s="17">
        <v>3</v>
      </c>
      <c r="S16" s="17"/>
      <c r="T16" s="17"/>
      <c r="V16" s="19"/>
      <c r="W16" s="13" t="s">
        <v>21</v>
      </c>
      <c r="X16" s="20"/>
      <c r="Y16" s="20"/>
    </row>
    <row r="17" spans="1:25" x14ac:dyDescent="0.25">
      <c r="A17" s="1" t="s">
        <v>12</v>
      </c>
      <c r="B17" s="18"/>
      <c r="C17" s="1"/>
      <c r="D17" s="5"/>
      <c r="E17" s="5"/>
      <c r="F17" s="6"/>
      <c r="G17" s="13">
        <v>22</v>
      </c>
      <c r="H17" s="13">
        <v>8</v>
      </c>
      <c r="I17" s="6"/>
      <c r="J17" s="10"/>
      <c r="K17" s="10"/>
      <c r="L17"/>
      <c r="M17" s="13">
        <v>30</v>
      </c>
      <c r="N17" s="13">
        <v>9</v>
      </c>
      <c r="P17" s="17">
        <v>4</v>
      </c>
      <c r="Q17" s="17">
        <v>2</v>
      </c>
      <c r="S17" s="17"/>
      <c r="T17" s="17"/>
      <c r="V17" s="1"/>
      <c r="W17" s="13" t="s">
        <v>16</v>
      </c>
      <c r="X17" s="1"/>
      <c r="Y17" s="1"/>
    </row>
    <row r="18" spans="1:25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12</v>
      </c>
      <c r="L18"/>
      <c r="M18" s="17">
        <v>19</v>
      </c>
      <c r="N18" s="17">
        <v>7</v>
      </c>
      <c r="P18" s="5"/>
      <c r="Q18" s="5"/>
      <c r="S18" s="5"/>
      <c r="T18" s="5"/>
      <c r="V18" s="19" t="s">
        <v>21</v>
      </c>
      <c r="W18" s="1"/>
      <c r="X18" s="1"/>
      <c r="Y18" s="20"/>
    </row>
    <row r="19" spans="1:25" x14ac:dyDescent="0.25">
      <c r="A19" s="1" t="s">
        <v>15</v>
      </c>
      <c r="B19" s="1"/>
      <c r="C19" s="1"/>
      <c r="D19" s="5"/>
      <c r="E19" s="5"/>
      <c r="F19" s="6"/>
      <c r="G19" s="5" t="s">
        <v>24</v>
      </c>
      <c r="H19" s="5" t="s">
        <v>24</v>
      </c>
      <c r="I19" s="6"/>
      <c r="J19" s="10"/>
      <c r="K19" s="10"/>
      <c r="L19"/>
      <c r="M19" s="5"/>
      <c r="N19" s="5"/>
      <c r="P19" s="5"/>
      <c r="Q19" s="5"/>
      <c r="S19" s="5"/>
      <c r="T19" s="5"/>
    </row>
    <row r="20" spans="1:25" x14ac:dyDescent="0.25">
      <c r="A20" s="2" t="s">
        <v>23</v>
      </c>
      <c r="B20" s="29">
        <f>G20+J20+M20+P20</f>
        <v>596</v>
      </c>
      <c r="C20" s="29">
        <f>H20+K20+N20+Q20</f>
        <v>183</v>
      </c>
      <c r="D20" s="5"/>
      <c r="E20" s="5"/>
      <c r="F20" s="6"/>
      <c r="G20" s="5">
        <f>SUM(G11:G19)</f>
        <v>148</v>
      </c>
      <c r="H20" s="5">
        <f>SUM(H11:H18)</f>
        <v>46</v>
      </c>
      <c r="I20" s="6"/>
      <c r="J20" s="5">
        <f>SUM(J11:J19)</f>
        <v>35</v>
      </c>
      <c r="K20" s="5">
        <f>SUM(K11:K18)</f>
        <v>12</v>
      </c>
      <c r="L20"/>
      <c r="M20" s="5">
        <f>SUM(M11:M19)</f>
        <v>159</v>
      </c>
      <c r="N20" s="5">
        <f>SUM(N11:N18)</f>
        <v>50</v>
      </c>
      <c r="P20" s="5">
        <f>SUM(P11:P19)</f>
        <v>254</v>
      </c>
      <c r="Q20" s="5">
        <f>SUM(Q11:Q18)</f>
        <v>75</v>
      </c>
      <c r="S20" s="5">
        <f>SUM(S11:S19)</f>
        <v>0</v>
      </c>
      <c r="T20" s="5">
        <f>SUM(T11:T18)</f>
        <v>0</v>
      </c>
    </row>
    <row r="21" spans="1:25" x14ac:dyDescent="0.25">
      <c r="A21" s="1" t="s">
        <v>40</v>
      </c>
      <c r="B21" s="1">
        <v>5</v>
      </c>
      <c r="C21" s="1">
        <v>2</v>
      </c>
      <c r="L21"/>
      <c r="M21" s="3"/>
      <c r="N21" s="3"/>
      <c r="P21" s="3"/>
    </row>
    <row r="22" spans="1:25" x14ac:dyDescent="0.25">
      <c r="B22"/>
      <c r="C22"/>
      <c r="L22"/>
    </row>
    <row r="23" spans="1:25" x14ac:dyDescent="0.25">
      <c r="B23"/>
      <c r="C23"/>
      <c r="L23"/>
    </row>
    <row r="24" spans="1:25" x14ac:dyDescent="0.25">
      <c r="B24"/>
      <c r="C24"/>
      <c r="L24"/>
    </row>
    <row r="25" spans="1:25" x14ac:dyDescent="0.25">
      <c r="B25"/>
      <c r="C25"/>
      <c r="L25"/>
    </row>
  </sheetData>
  <mergeCells count="9">
    <mergeCell ref="W7:W9"/>
    <mergeCell ref="X7:X9"/>
    <mergeCell ref="Y7:Y9"/>
    <mergeCell ref="B3:F3"/>
    <mergeCell ref="A7:A8"/>
    <mergeCell ref="B7:C8"/>
    <mergeCell ref="D7:D8"/>
    <mergeCell ref="E7:E8"/>
    <mergeCell ref="V7:V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zoomScaleNormal="100" workbookViewId="0">
      <selection activeCell="Q23" sqref="Q2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  <c r="L1"/>
    </row>
    <row r="2" spans="1:22" x14ac:dyDescent="0.25">
      <c r="B2"/>
      <c r="C2"/>
      <c r="L2"/>
    </row>
    <row r="3" spans="1:22" x14ac:dyDescent="0.25">
      <c r="A3" t="s">
        <v>5</v>
      </c>
      <c r="B3" s="53">
        <v>43536</v>
      </c>
      <c r="C3" s="53"/>
      <c r="D3" s="53"/>
      <c r="E3" s="53"/>
      <c r="F3" s="53"/>
      <c r="L3"/>
    </row>
    <row r="4" spans="1:22" x14ac:dyDescent="0.25">
      <c r="A4" t="s">
        <v>18</v>
      </c>
      <c r="B4" s="7">
        <v>689</v>
      </c>
      <c r="C4"/>
      <c r="L4"/>
    </row>
    <row r="5" spans="1:22" x14ac:dyDescent="0.25">
      <c r="A5" t="s">
        <v>19</v>
      </c>
      <c r="B5" s="7">
        <v>218</v>
      </c>
      <c r="C5"/>
      <c r="G5" s="4">
        <v>43536</v>
      </c>
      <c r="J5" s="4">
        <v>43536</v>
      </c>
      <c r="L5"/>
      <c r="M5" s="4">
        <v>43536</v>
      </c>
      <c r="P5" s="4">
        <v>43536</v>
      </c>
    </row>
    <row r="6" spans="1:22" x14ac:dyDescent="0.25">
      <c r="B6"/>
      <c r="C6"/>
      <c r="D6" s="7"/>
      <c r="L6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624</v>
      </c>
      <c r="E9" s="5">
        <f>H9+K9+N9+Q9</f>
        <v>192</v>
      </c>
      <c r="G9" s="5">
        <v>126</v>
      </c>
      <c r="H9" s="5">
        <v>41</v>
      </c>
      <c r="J9" s="5">
        <v>35</v>
      </c>
      <c r="K9" s="5">
        <v>12</v>
      </c>
      <c r="L9"/>
      <c r="M9" s="5">
        <v>209</v>
      </c>
      <c r="N9" s="5">
        <v>64</v>
      </c>
      <c r="P9" s="5">
        <v>254</v>
      </c>
      <c r="Q9" s="5">
        <v>75</v>
      </c>
      <c r="S9" s="52"/>
      <c r="T9" s="52"/>
      <c r="U9" s="52"/>
      <c r="V9" s="52"/>
    </row>
    <row r="10" spans="1:22" x14ac:dyDescent="0.25">
      <c r="B10"/>
      <c r="C10"/>
      <c r="D10" s="7"/>
      <c r="L10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40</v>
      </c>
      <c r="H11" s="17">
        <v>10</v>
      </c>
      <c r="I11" s="6"/>
      <c r="J11" s="10"/>
      <c r="K11" s="10"/>
      <c r="L11"/>
      <c r="M11" s="17">
        <v>23</v>
      </c>
      <c r="N11" s="17">
        <v>7</v>
      </c>
      <c r="P11" s="17">
        <v>52</v>
      </c>
      <c r="Q11" s="17">
        <v>13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23</v>
      </c>
      <c r="H12" s="17">
        <v>7</v>
      </c>
      <c r="I12" s="6"/>
      <c r="J12" s="10"/>
      <c r="K12" s="10"/>
      <c r="L12"/>
      <c r="M12" s="17">
        <v>30</v>
      </c>
      <c r="N12" s="17">
        <v>10</v>
      </c>
      <c r="P12" s="17">
        <v>53</v>
      </c>
      <c r="Q12" s="17">
        <v>16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17">
        <v>3</v>
      </c>
      <c r="H13" s="17">
        <v>3</v>
      </c>
      <c r="I13" s="6"/>
      <c r="J13" s="10"/>
      <c r="K13" s="10"/>
      <c r="L13"/>
      <c r="M13" s="17">
        <v>34</v>
      </c>
      <c r="N13" s="17">
        <v>10</v>
      </c>
      <c r="P13" s="17">
        <v>54</v>
      </c>
      <c r="Q13" s="17">
        <v>14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28</v>
      </c>
      <c r="H14" s="17">
        <v>10</v>
      </c>
      <c r="I14" s="6"/>
      <c r="J14" s="10"/>
      <c r="K14" s="10"/>
      <c r="L14"/>
      <c r="M14" s="17">
        <v>35</v>
      </c>
      <c r="N14" s="17">
        <v>10</v>
      </c>
      <c r="P14" s="17">
        <v>52</v>
      </c>
      <c r="Q14" s="17">
        <v>13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20</v>
      </c>
      <c r="H15" s="17">
        <v>5</v>
      </c>
      <c r="I15" s="6"/>
      <c r="J15" s="10"/>
      <c r="K15" s="10"/>
      <c r="L15"/>
      <c r="M15" s="17">
        <v>38</v>
      </c>
      <c r="N15" s="17">
        <v>11</v>
      </c>
      <c r="P15" s="17">
        <v>32</v>
      </c>
      <c r="Q15" s="17">
        <v>14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17" t="s">
        <v>24</v>
      </c>
      <c r="H16" s="17" t="s">
        <v>24</v>
      </c>
      <c r="I16" s="6"/>
      <c r="J16" s="10"/>
      <c r="K16" s="10"/>
      <c r="L16"/>
      <c r="M16" s="17"/>
      <c r="N16" s="17"/>
      <c r="P16" s="17">
        <v>7</v>
      </c>
      <c r="Q16" s="17">
        <v>3</v>
      </c>
      <c r="S16" s="19"/>
      <c r="T16" s="13" t="s">
        <v>21</v>
      </c>
      <c r="U16" s="20"/>
      <c r="V16" s="20"/>
    </row>
    <row r="17" spans="1:22" x14ac:dyDescent="0.25">
      <c r="A17" s="1" t="s">
        <v>12</v>
      </c>
      <c r="B17" s="18"/>
      <c r="C17" s="1"/>
      <c r="D17" s="5"/>
      <c r="E17" s="5"/>
      <c r="F17" s="6"/>
      <c r="G17" s="17">
        <v>12</v>
      </c>
      <c r="H17" s="17">
        <v>6</v>
      </c>
      <c r="I17" s="6"/>
      <c r="J17" s="10"/>
      <c r="K17" s="10"/>
      <c r="L17"/>
      <c r="M17" s="17">
        <v>30</v>
      </c>
      <c r="N17" s="17">
        <v>9</v>
      </c>
      <c r="P17" s="17">
        <v>4</v>
      </c>
      <c r="Q17" s="17">
        <v>2</v>
      </c>
      <c r="S17" s="1"/>
      <c r="T17" s="13" t="s">
        <v>16</v>
      </c>
      <c r="U17" s="1"/>
      <c r="V17" s="1"/>
    </row>
    <row r="18" spans="1:22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12</v>
      </c>
      <c r="L18"/>
      <c r="M18" s="17">
        <v>19</v>
      </c>
      <c r="N18" s="17">
        <v>7</v>
      </c>
      <c r="P18" s="5"/>
      <c r="Q18" s="5"/>
      <c r="S18" s="19" t="s">
        <v>21</v>
      </c>
      <c r="T18" s="1"/>
      <c r="U18" s="1"/>
      <c r="V18" s="20"/>
    </row>
    <row r="19" spans="1:22" x14ac:dyDescent="0.25">
      <c r="A19" s="1" t="s">
        <v>15</v>
      </c>
      <c r="B19" s="1"/>
      <c r="C19" s="1"/>
      <c r="D19" s="5"/>
      <c r="E19" s="5"/>
      <c r="F19" s="6"/>
      <c r="G19" s="5" t="s">
        <v>24</v>
      </c>
      <c r="H19" s="5" t="s">
        <v>24</v>
      </c>
      <c r="I19" s="6"/>
      <c r="J19" s="10"/>
      <c r="K19" s="10"/>
      <c r="L19"/>
      <c r="M19" s="5"/>
      <c r="N19" s="5"/>
      <c r="P19" s="5"/>
      <c r="Q19" s="5"/>
    </row>
    <row r="20" spans="1:22" x14ac:dyDescent="0.25">
      <c r="A20" s="2" t="s">
        <v>23</v>
      </c>
      <c r="B20" s="2"/>
      <c r="C20" s="2"/>
      <c r="D20" s="5"/>
      <c r="E20" s="5"/>
      <c r="F20" s="6"/>
      <c r="G20" s="5">
        <f>SUM(G11:G19)</f>
        <v>126</v>
      </c>
      <c r="H20" s="5">
        <f>SUM(H11:H18)</f>
        <v>41</v>
      </c>
      <c r="I20" s="6"/>
      <c r="J20" s="5">
        <f>SUM(J11:J19)</f>
        <v>35</v>
      </c>
      <c r="K20" s="5">
        <f>SUM(K11:K18)</f>
        <v>12</v>
      </c>
      <c r="L20"/>
      <c r="M20" s="5">
        <f>SUM(M11:M19)</f>
        <v>209</v>
      </c>
      <c r="N20" s="5">
        <f>SUM(N11:N18)</f>
        <v>64</v>
      </c>
      <c r="P20" s="5">
        <f>SUM(P11:P19)</f>
        <v>254</v>
      </c>
      <c r="Q20" s="5">
        <f>SUM(Q11:Q18)</f>
        <v>75</v>
      </c>
    </row>
    <row r="21" spans="1:22" x14ac:dyDescent="0.25">
      <c r="B21"/>
      <c r="C21"/>
      <c r="L21"/>
      <c r="M21" s="3"/>
      <c r="N21" s="3"/>
      <c r="P21" s="3"/>
    </row>
    <row r="22" spans="1:22" x14ac:dyDescent="0.25">
      <c r="B22"/>
      <c r="C22"/>
      <c r="L22"/>
    </row>
    <row r="23" spans="1:22" x14ac:dyDescent="0.25">
      <c r="A23" t="s">
        <v>37</v>
      </c>
      <c r="B23"/>
      <c r="C23"/>
      <c r="L23"/>
    </row>
    <row r="24" spans="1:22" x14ac:dyDescent="0.25">
      <c r="A24" t="s">
        <v>38</v>
      </c>
      <c r="B24"/>
      <c r="C24"/>
      <c r="L24"/>
    </row>
    <row r="25" spans="1:22" x14ac:dyDescent="0.25">
      <c r="B25"/>
      <c r="C25"/>
      <c r="L25"/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zoomScaleNormal="100" workbookViewId="0">
      <selection activeCell="T16" sqref="T16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  <c r="L1"/>
    </row>
    <row r="2" spans="1:22" x14ac:dyDescent="0.25">
      <c r="B2"/>
      <c r="C2"/>
      <c r="L2"/>
    </row>
    <row r="3" spans="1:22" x14ac:dyDescent="0.25">
      <c r="A3" t="s">
        <v>5</v>
      </c>
      <c r="B3" s="53">
        <v>43531</v>
      </c>
      <c r="C3" s="53"/>
      <c r="D3" s="53"/>
      <c r="E3" s="53"/>
      <c r="F3" s="53"/>
      <c r="L3"/>
    </row>
    <row r="4" spans="1:22" x14ac:dyDescent="0.25">
      <c r="A4" t="s">
        <v>18</v>
      </c>
      <c r="B4" s="7">
        <v>623</v>
      </c>
      <c r="C4"/>
      <c r="L4"/>
    </row>
    <row r="5" spans="1:22" x14ac:dyDescent="0.25">
      <c r="A5" t="s">
        <v>19</v>
      </c>
      <c r="B5" s="7">
        <v>209</v>
      </c>
      <c r="C5"/>
      <c r="G5" s="4">
        <v>43531</v>
      </c>
      <c r="J5" s="4">
        <v>43531</v>
      </c>
      <c r="L5"/>
      <c r="M5" s="4">
        <v>43531</v>
      </c>
      <c r="P5" s="4">
        <v>43531</v>
      </c>
    </row>
    <row r="6" spans="1:22" x14ac:dyDescent="0.25">
      <c r="B6"/>
      <c r="C6"/>
      <c r="D6" s="7"/>
      <c r="L6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586</v>
      </c>
      <c r="E9" s="5">
        <f>H9+K9+N9+Q9</f>
        <v>189</v>
      </c>
      <c r="G9" s="5">
        <v>180</v>
      </c>
      <c r="H9" s="5">
        <v>61</v>
      </c>
      <c r="J9" s="5">
        <v>35</v>
      </c>
      <c r="K9" s="5">
        <v>12</v>
      </c>
      <c r="L9"/>
      <c r="M9" s="5">
        <v>200</v>
      </c>
      <c r="N9" s="5">
        <v>61</v>
      </c>
      <c r="P9" s="5">
        <v>171</v>
      </c>
      <c r="Q9" s="5">
        <v>55</v>
      </c>
      <c r="S9" s="52"/>
      <c r="T9" s="52"/>
      <c r="U9" s="52"/>
      <c r="V9" s="52"/>
    </row>
    <row r="10" spans="1:22" x14ac:dyDescent="0.25">
      <c r="B10"/>
      <c r="C10"/>
      <c r="D10" s="7"/>
      <c r="L10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48</v>
      </c>
      <c r="H11" s="17">
        <v>11</v>
      </c>
      <c r="I11" s="6"/>
      <c r="J11" s="10"/>
      <c r="K11" s="10"/>
      <c r="L11"/>
      <c r="M11" s="17">
        <v>23</v>
      </c>
      <c r="N11" s="17">
        <v>7</v>
      </c>
      <c r="P11" s="17">
        <v>25</v>
      </c>
      <c r="Q11" s="17">
        <v>7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36</v>
      </c>
      <c r="H12" s="17">
        <v>11</v>
      </c>
      <c r="I12" s="6"/>
      <c r="J12" s="10"/>
      <c r="K12" s="10"/>
      <c r="L12"/>
      <c r="M12" s="17">
        <v>27</v>
      </c>
      <c r="N12" s="17">
        <v>9</v>
      </c>
      <c r="P12" s="17">
        <v>34</v>
      </c>
      <c r="Q12" s="17">
        <v>10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17">
        <v>5</v>
      </c>
      <c r="H13" s="17">
        <v>5</v>
      </c>
      <c r="I13" s="6"/>
      <c r="J13" s="10"/>
      <c r="K13" s="10"/>
      <c r="L13"/>
      <c r="M13" s="17">
        <v>34</v>
      </c>
      <c r="N13" s="17">
        <v>10</v>
      </c>
      <c r="P13" s="17">
        <v>43</v>
      </c>
      <c r="Q13" s="17">
        <v>12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28</v>
      </c>
      <c r="H14" s="17">
        <v>10</v>
      </c>
      <c r="I14" s="6"/>
      <c r="J14" s="10"/>
      <c r="K14" s="10"/>
      <c r="L14"/>
      <c r="M14" s="17">
        <v>29</v>
      </c>
      <c r="N14" s="17">
        <v>8</v>
      </c>
      <c r="P14" s="17">
        <v>27</v>
      </c>
      <c r="Q14" s="17">
        <v>8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41</v>
      </c>
      <c r="H15" s="17">
        <v>12</v>
      </c>
      <c r="I15" s="6"/>
      <c r="J15" s="10"/>
      <c r="K15" s="10"/>
      <c r="L15"/>
      <c r="M15" s="17">
        <v>38</v>
      </c>
      <c r="N15" s="17">
        <v>11</v>
      </c>
      <c r="P15" s="17">
        <v>31</v>
      </c>
      <c r="Q15" s="17">
        <v>13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17" t="s">
        <v>24</v>
      </c>
      <c r="H16" s="17" t="s">
        <v>24</v>
      </c>
      <c r="I16" s="6"/>
      <c r="J16" s="10"/>
      <c r="K16" s="10"/>
      <c r="L16"/>
      <c r="M16" s="17"/>
      <c r="N16" s="17"/>
      <c r="P16" s="17">
        <v>7</v>
      </c>
      <c r="Q16" s="17">
        <v>3</v>
      </c>
      <c r="S16" s="19"/>
      <c r="T16" s="13" t="s">
        <v>21</v>
      </c>
      <c r="U16" s="20"/>
      <c r="V16" s="20"/>
    </row>
    <row r="17" spans="1:22" x14ac:dyDescent="0.25">
      <c r="A17" s="1" t="s">
        <v>12</v>
      </c>
      <c r="B17" s="18"/>
      <c r="C17" s="1"/>
      <c r="D17" s="5"/>
      <c r="E17" s="5"/>
      <c r="F17" s="6"/>
      <c r="G17" s="17">
        <v>22</v>
      </c>
      <c r="H17" s="17">
        <v>11</v>
      </c>
      <c r="I17" s="6"/>
      <c r="J17" s="10"/>
      <c r="K17" s="10"/>
      <c r="L17"/>
      <c r="M17" s="17">
        <v>30</v>
      </c>
      <c r="N17" s="17">
        <v>9</v>
      </c>
      <c r="P17" s="17">
        <v>4</v>
      </c>
      <c r="Q17" s="17">
        <v>2</v>
      </c>
      <c r="S17" s="1"/>
      <c r="T17" s="13" t="s">
        <v>16</v>
      </c>
      <c r="U17" s="1"/>
      <c r="V17" s="1"/>
    </row>
    <row r="18" spans="1:22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12</v>
      </c>
      <c r="L18"/>
      <c r="M18" s="17">
        <v>19</v>
      </c>
      <c r="N18" s="17">
        <v>7</v>
      </c>
      <c r="P18" s="5"/>
      <c r="Q18" s="5"/>
      <c r="S18" s="19" t="s">
        <v>21</v>
      </c>
      <c r="T18" s="1"/>
      <c r="U18" s="1"/>
      <c r="V18" s="20"/>
    </row>
    <row r="19" spans="1:22" x14ac:dyDescent="0.25">
      <c r="A19" s="1" t="s">
        <v>15</v>
      </c>
      <c r="B19" s="1"/>
      <c r="C19" s="1"/>
      <c r="D19" s="5"/>
      <c r="E19" s="5"/>
      <c r="F19" s="6"/>
      <c r="G19" s="5" t="s">
        <v>24</v>
      </c>
      <c r="H19" s="5" t="s">
        <v>24</v>
      </c>
      <c r="I19" s="6"/>
      <c r="J19" s="10"/>
      <c r="K19" s="10"/>
      <c r="L19"/>
      <c r="M19" s="5"/>
      <c r="N19" s="5"/>
      <c r="P19" s="5"/>
      <c r="Q19" s="5"/>
    </row>
    <row r="20" spans="1:22" x14ac:dyDescent="0.25">
      <c r="A20" s="2" t="s">
        <v>23</v>
      </c>
      <c r="B20" s="2"/>
      <c r="C20" s="2"/>
      <c r="D20" s="5"/>
      <c r="E20" s="5"/>
      <c r="F20" s="6"/>
      <c r="G20" s="5">
        <f>SUM(G11:G19)</f>
        <v>180</v>
      </c>
      <c r="H20" s="5">
        <f>SUM(H11:H18)</f>
        <v>60</v>
      </c>
      <c r="I20" s="6"/>
      <c r="J20" s="5">
        <f>SUM(J11:J19)</f>
        <v>35</v>
      </c>
      <c r="K20" s="5">
        <f>SUM(K11:K18)</f>
        <v>12</v>
      </c>
      <c r="L20"/>
      <c r="M20" s="5">
        <f>SUM(M11:M19)</f>
        <v>200</v>
      </c>
      <c r="N20" s="5">
        <f>SUM(N11:N18)</f>
        <v>61</v>
      </c>
      <c r="P20" s="5">
        <f>SUM(P11:P19)</f>
        <v>171</v>
      </c>
      <c r="Q20" s="5">
        <f>SUM(Q11:Q18)</f>
        <v>55</v>
      </c>
    </row>
    <row r="21" spans="1:22" x14ac:dyDescent="0.25">
      <c r="B21"/>
      <c r="C21"/>
      <c r="L21"/>
      <c r="M21" s="3"/>
      <c r="N21" s="3"/>
      <c r="P21" s="3"/>
    </row>
    <row r="22" spans="1:22" x14ac:dyDescent="0.25">
      <c r="B22"/>
      <c r="C22"/>
      <c r="L22"/>
    </row>
    <row r="23" spans="1:22" x14ac:dyDescent="0.25">
      <c r="A23" t="s">
        <v>37</v>
      </c>
      <c r="B23"/>
      <c r="C23"/>
      <c r="L23"/>
    </row>
    <row r="24" spans="1:22" x14ac:dyDescent="0.25">
      <c r="A24" t="s">
        <v>38</v>
      </c>
      <c r="B24"/>
      <c r="C24"/>
      <c r="L24"/>
    </row>
    <row r="25" spans="1:22" x14ac:dyDescent="0.25">
      <c r="B25"/>
      <c r="C25"/>
      <c r="L25"/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zoomScaleNormal="100" workbookViewId="0">
      <selection activeCell="Y17" sqref="Y17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  <c r="L1"/>
    </row>
    <row r="2" spans="1:22" x14ac:dyDescent="0.25">
      <c r="B2"/>
      <c r="C2"/>
      <c r="L2"/>
    </row>
    <row r="3" spans="1:22" x14ac:dyDescent="0.25">
      <c r="A3" t="s">
        <v>5</v>
      </c>
      <c r="B3" s="53">
        <v>43509</v>
      </c>
      <c r="C3" s="53"/>
      <c r="D3" s="53"/>
      <c r="E3" s="53"/>
      <c r="F3" s="53"/>
      <c r="L3"/>
    </row>
    <row r="4" spans="1:22" x14ac:dyDescent="0.25">
      <c r="A4" t="s">
        <v>18</v>
      </c>
      <c r="B4" s="7">
        <v>623</v>
      </c>
      <c r="C4"/>
      <c r="L4"/>
    </row>
    <row r="5" spans="1:22" x14ac:dyDescent="0.25">
      <c r="A5" t="s">
        <v>19</v>
      </c>
      <c r="B5" s="7">
        <v>209</v>
      </c>
      <c r="C5"/>
      <c r="G5" s="4">
        <v>43509</v>
      </c>
      <c r="J5" s="4">
        <v>43509</v>
      </c>
      <c r="L5"/>
      <c r="M5" s="4">
        <v>43509</v>
      </c>
      <c r="P5" s="4">
        <v>43509</v>
      </c>
    </row>
    <row r="6" spans="1:22" x14ac:dyDescent="0.25">
      <c r="B6"/>
      <c r="C6"/>
      <c r="D6" s="7"/>
      <c r="L6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603</v>
      </c>
      <c r="E9" s="5">
        <f>H9+K9+N9+Q9</f>
        <v>205</v>
      </c>
      <c r="G9" s="5">
        <v>138</v>
      </c>
      <c r="H9" s="5">
        <v>49</v>
      </c>
      <c r="J9" s="5">
        <v>35</v>
      </c>
      <c r="K9" s="5">
        <v>13</v>
      </c>
      <c r="L9"/>
      <c r="M9" s="5">
        <v>206</v>
      </c>
      <c r="N9" s="5">
        <v>66</v>
      </c>
      <c r="P9" s="5">
        <v>224</v>
      </c>
      <c r="Q9" s="5">
        <v>77</v>
      </c>
      <c r="S9" s="52"/>
      <c r="T9" s="52"/>
      <c r="U9" s="52"/>
      <c r="V9" s="52"/>
    </row>
    <row r="10" spans="1:22" x14ac:dyDescent="0.25">
      <c r="B10"/>
      <c r="C10"/>
      <c r="D10" s="7"/>
      <c r="L10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40</v>
      </c>
      <c r="H11" s="17">
        <v>10</v>
      </c>
      <c r="I11" s="6"/>
      <c r="J11" s="10"/>
      <c r="K11" s="10"/>
      <c r="L11"/>
      <c r="M11" s="17">
        <v>35</v>
      </c>
      <c r="N11" s="17">
        <v>11</v>
      </c>
      <c r="P11" s="17">
        <v>46</v>
      </c>
      <c r="Q11" s="17">
        <v>13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28</v>
      </c>
      <c r="H12" s="17">
        <v>9</v>
      </c>
      <c r="I12" s="6"/>
      <c r="J12" s="10"/>
      <c r="K12" s="10"/>
      <c r="L12"/>
      <c r="M12" s="17">
        <v>30</v>
      </c>
      <c r="N12" s="17">
        <v>9</v>
      </c>
      <c r="P12" s="17">
        <v>44</v>
      </c>
      <c r="Q12" s="17">
        <v>16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17">
        <v>3</v>
      </c>
      <c r="H13" s="17">
        <v>3</v>
      </c>
      <c r="I13" s="6"/>
      <c r="J13" s="10"/>
      <c r="K13" s="10"/>
      <c r="L13"/>
      <c r="M13" s="17">
        <v>33</v>
      </c>
      <c r="N13" s="17">
        <v>10</v>
      </c>
      <c r="P13" s="17">
        <v>56</v>
      </c>
      <c r="Q13" s="17">
        <v>16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19</v>
      </c>
      <c r="H14" s="17">
        <v>7</v>
      </c>
      <c r="I14" s="6"/>
      <c r="J14" s="10"/>
      <c r="K14" s="10"/>
      <c r="L14"/>
      <c r="M14" s="17">
        <v>34</v>
      </c>
      <c r="N14" s="17">
        <v>10</v>
      </c>
      <c r="P14" s="17">
        <v>37</v>
      </c>
      <c r="Q14" s="17">
        <v>14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20</v>
      </c>
      <c r="H15" s="17">
        <v>7</v>
      </c>
      <c r="I15" s="6"/>
      <c r="J15" s="10"/>
      <c r="K15" s="10"/>
      <c r="L15"/>
      <c r="M15" s="17">
        <v>22</v>
      </c>
      <c r="N15" s="17">
        <v>7</v>
      </c>
      <c r="P15" s="17">
        <v>30</v>
      </c>
      <c r="Q15" s="17">
        <v>12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17" t="s">
        <v>24</v>
      </c>
      <c r="H16" s="17" t="s">
        <v>24</v>
      </c>
      <c r="I16" s="6"/>
      <c r="J16" s="10"/>
      <c r="K16" s="10"/>
      <c r="L16"/>
      <c r="M16" s="17"/>
      <c r="N16" s="17"/>
      <c r="P16" s="17">
        <v>7</v>
      </c>
      <c r="Q16" s="17">
        <v>4</v>
      </c>
      <c r="S16" s="19"/>
      <c r="T16" s="19"/>
      <c r="U16" s="20"/>
      <c r="V16" s="20"/>
    </row>
    <row r="17" spans="1:22" x14ac:dyDescent="0.25">
      <c r="A17" s="1" t="s">
        <v>12</v>
      </c>
      <c r="B17" s="18"/>
      <c r="C17" s="1"/>
      <c r="D17" s="5"/>
      <c r="E17" s="5"/>
      <c r="F17" s="6"/>
      <c r="G17" s="17">
        <v>28</v>
      </c>
      <c r="H17" s="17">
        <v>13</v>
      </c>
      <c r="I17" s="6"/>
      <c r="J17" s="10"/>
      <c r="K17" s="10"/>
      <c r="L17"/>
      <c r="M17" s="17">
        <v>28</v>
      </c>
      <c r="N17" s="17">
        <v>9</v>
      </c>
      <c r="P17" s="17">
        <v>4</v>
      </c>
      <c r="Q17" s="17">
        <v>2</v>
      </c>
      <c r="S17" s="1"/>
      <c r="T17" s="13" t="s">
        <v>16</v>
      </c>
      <c r="U17" s="1"/>
      <c r="V17" s="1"/>
    </row>
    <row r="18" spans="1:22" x14ac:dyDescent="0.25">
      <c r="A18" s="1" t="s">
        <v>13</v>
      </c>
      <c r="B18" s="18"/>
      <c r="C18" s="1"/>
      <c r="D18" s="5"/>
      <c r="E18" s="5"/>
      <c r="F18" s="6"/>
      <c r="G18" s="10"/>
      <c r="H18" s="10"/>
      <c r="I18" s="6"/>
      <c r="J18" s="17">
        <v>35</v>
      </c>
      <c r="K18" s="17">
        <v>13</v>
      </c>
      <c r="L18"/>
      <c r="M18" s="17">
        <v>24</v>
      </c>
      <c r="N18" s="17">
        <v>10</v>
      </c>
      <c r="P18" s="5"/>
      <c r="Q18" s="5"/>
      <c r="S18" s="19" t="s">
        <v>21</v>
      </c>
      <c r="T18" s="1"/>
      <c r="U18" s="1"/>
      <c r="V18" s="20"/>
    </row>
    <row r="19" spans="1:22" x14ac:dyDescent="0.25">
      <c r="A19" s="1" t="s">
        <v>15</v>
      </c>
      <c r="B19" s="1"/>
      <c r="C19" s="1"/>
      <c r="D19" s="5"/>
      <c r="E19" s="5"/>
      <c r="F19" s="6"/>
      <c r="G19" s="5" t="s">
        <v>24</v>
      </c>
      <c r="H19" s="5" t="s">
        <v>24</v>
      </c>
      <c r="I19" s="6"/>
      <c r="J19" s="10"/>
      <c r="K19" s="10"/>
      <c r="L19"/>
      <c r="M19" s="5"/>
      <c r="N19" s="5"/>
      <c r="P19" s="5"/>
      <c r="Q19" s="5"/>
    </row>
    <row r="20" spans="1:22" x14ac:dyDescent="0.25">
      <c r="A20" s="2" t="s">
        <v>23</v>
      </c>
      <c r="B20" s="2"/>
      <c r="C20" s="2"/>
      <c r="D20" s="5"/>
      <c r="E20" s="5"/>
      <c r="F20" s="6"/>
      <c r="G20" s="5">
        <f>SUM(G11:G19)</f>
        <v>138</v>
      </c>
      <c r="H20" s="5">
        <f>SUM(H11:H18)</f>
        <v>49</v>
      </c>
      <c r="I20" s="6"/>
      <c r="J20" s="5">
        <f>SUM(J11:J19)</f>
        <v>35</v>
      </c>
      <c r="K20" s="5">
        <f>SUM(K11:K18)</f>
        <v>13</v>
      </c>
      <c r="L20"/>
      <c r="M20" s="5">
        <f>SUM(M11:M19)</f>
        <v>206</v>
      </c>
      <c r="N20" s="5">
        <f>SUM(N11:N18)</f>
        <v>66</v>
      </c>
      <c r="P20" s="5">
        <f>SUM(P11:P19)</f>
        <v>224</v>
      </c>
      <c r="Q20" s="5">
        <f>SUM(Q11:Q18)</f>
        <v>77</v>
      </c>
    </row>
    <row r="21" spans="1:22" x14ac:dyDescent="0.25">
      <c r="B21"/>
      <c r="C21"/>
      <c r="L21"/>
      <c r="M21" s="3"/>
      <c r="N21" s="3"/>
      <c r="P21" s="3"/>
    </row>
    <row r="22" spans="1:22" x14ac:dyDescent="0.25">
      <c r="B22"/>
      <c r="C22"/>
      <c r="L22"/>
    </row>
    <row r="23" spans="1:22" x14ac:dyDescent="0.25">
      <c r="A23" t="s">
        <v>33</v>
      </c>
      <c r="B23"/>
      <c r="C23"/>
      <c r="L23"/>
    </row>
    <row r="24" spans="1:22" x14ac:dyDescent="0.25">
      <c r="A24" t="s">
        <v>34</v>
      </c>
      <c r="B24"/>
      <c r="C24"/>
      <c r="L24"/>
    </row>
    <row r="25" spans="1:22" x14ac:dyDescent="0.25">
      <c r="A25" t="s">
        <v>35</v>
      </c>
      <c r="B25"/>
      <c r="C25"/>
      <c r="L25"/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style="3" bestFit="1" customWidth="1"/>
    <col min="12" max="12" width="2.85546875" style="3" customWidth="1"/>
    <col min="13" max="14" width="10.140625" bestFit="1" customWidth="1"/>
    <col min="15" max="15" width="2.85546875" customWidth="1"/>
    <col min="16" max="17" width="10.140625" bestFit="1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  <c r="L1"/>
    </row>
    <row r="2" spans="1:22" x14ac:dyDescent="0.25">
      <c r="B2"/>
      <c r="C2"/>
      <c r="L2"/>
    </row>
    <row r="3" spans="1:22" x14ac:dyDescent="0.25">
      <c r="A3" t="s">
        <v>5</v>
      </c>
      <c r="B3" s="53">
        <v>43503</v>
      </c>
      <c r="C3" s="53"/>
      <c r="D3" s="53"/>
      <c r="E3" s="53"/>
      <c r="F3" s="53"/>
      <c r="L3"/>
    </row>
    <row r="4" spans="1:22" x14ac:dyDescent="0.25">
      <c r="A4" t="s">
        <v>18</v>
      </c>
      <c r="B4" s="7">
        <v>697</v>
      </c>
      <c r="C4"/>
      <c r="L4"/>
    </row>
    <row r="5" spans="1:22" x14ac:dyDescent="0.25">
      <c r="A5" t="s">
        <v>19</v>
      </c>
      <c r="B5" s="7">
        <v>216</v>
      </c>
      <c r="C5"/>
      <c r="G5" s="4">
        <v>43503</v>
      </c>
      <c r="J5" s="4">
        <v>43497</v>
      </c>
      <c r="L5"/>
      <c r="M5" s="4">
        <v>43497</v>
      </c>
      <c r="P5" s="4">
        <v>43497</v>
      </c>
    </row>
    <row r="6" spans="1:22" x14ac:dyDescent="0.25">
      <c r="B6"/>
      <c r="C6"/>
      <c r="D6" s="7"/>
      <c r="L6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L7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L8"/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624</v>
      </c>
      <c r="E9" s="5">
        <f>H9+K9+N9+Q9</f>
        <v>206</v>
      </c>
      <c r="G9" s="5">
        <v>186</v>
      </c>
      <c r="H9" s="5">
        <v>63</v>
      </c>
      <c r="J9" s="5">
        <v>35</v>
      </c>
      <c r="K9" s="5">
        <v>13</v>
      </c>
      <c r="L9"/>
      <c r="M9" s="5">
        <v>215</v>
      </c>
      <c r="N9" s="5">
        <v>71</v>
      </c>
      <c r="P9" s="5">
        <v>188</v>
      </c>
      <c r="Q9" s="5">
        <v>59</v>
      </c>
      <c r="S9" s="52"/>
      <c r="T9" s="52"/>
      <c r="U9" s="52"/>
      <c r="V9" s="52"/>
    </row>
    <row r="10" spans="1:22" x14ac:dyDescent="0.25">
      <c r="B10"/>
      <c r="C10"/>
      <c r="D10" s="7"/>
      <c r="L10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40</v>
      </c>
      <c r="H11" s="17">
        <v>10</v>
      </c>
      <c r="I11" s="6"/>
      <c r="J11" s="10"/>
      <c r="K11" s="10"/>
      <c r="L11"/>
      <c r="M11" s="17">
        <v>37</v>
      </c>
      <c r="N11" s="17">
        <v>11</v>
      </c>
      <c r="P11" s="22">
        <v>47</v>
      </c>
      <c r="Q11" s="22">
        <v>12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28">
        <v>33</v>
      </c>
      <c r="H12" s="28">
        <v>11</v>
      </c>
      <c r="I12" s="6"/>
      <c r="J12" s="10"/>
      <c r="K12" s="10"/>
      <c r="L12"/>
      <c r="M12" s="17">
        <v>33</v>
      </c>
      <c r="N12" s="17">
        <v>10</v>
      </c>
      <c r="P12" s="22">
        <v>35</v>
      </c>
      <c r="Q12" s="22">
        <v>13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"/>
      <c r="D13" s="5"/>
      <c r="E13" s="5"/>
      <c r="F13" s="6"/>
      <c r="G13" s="17">
        <v>3</v>
      </c>
      <c r="H13" s="17">
        <v>3</v>
      </c>
      <c r="I13" s="6"/>
      <c r="J13" s="10"/>
      <c r="K13" s="10"/>
      <c r="L13"/>
      <c r="M13" s="17">
        <v>33</v>
      </c>
      <c r="N13" s="17">
        <v>10</v>
      </c>
      <c r="P13" s="17">
        <v>50</v>
      </c>
      <c r="Q13" s="17">
        <v>13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28">
        <v>33</v>
      </c>
      <c r="H14" s="28">
        <v>11</v>
      </c>
      <c r="I14" s="6"/>
      <c r="J14" s="10"/>
      <c r="K14" s="10"/>
      <c r="L14"/>
      <c r="M14" s="17">
        <v>29</v>
      </c>
      <c r="N14" s="17">
        <v>9</v>
      </c>
      <c r="P14" s="17">
        <v>25</v>
      </c>
      <c r="Q14" s="17">
        <v>10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20</v>
      </c>
      <c r="H15" s="17">
        <v>7</v>
      </c>
      <c r="I15" s="6"/>
      <c r="J15" s="10"/>
      <c r="K15" s="10"/>
      <c r="L15"/>
      <c r="M15" s="17">
        <v>28</v>
      </c>
      <c r="N15" s="17">
        <v>10</v>
      </c>
      <c r="P15" s="17">
        <v>31</v>
      </c>
      <c r="Q15" s="17">
        <v>11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12</v>
      </c>
      <c r="B16" s="18"/>
      <c r="C16" s="1"/>
      <c r="D16" s="5"/>
      <c r="E16" s="5"/>
      <c r="F16" s="6"/>
      <c r="G16" s="28">
        <v>57</v>
      </c>
      <c r="H16" s="28">
        <v>21</v>
      </c>
      <c r="I16" s="6"/>
      <c r="J16" s="10"/>
      <c r="K16" s="10"/>
      <c r="L16"/>
      <c r="M16" s="17">
        <v>36</v>
      </c>
      <c r="N16" s="17">
        <v>12</v>
      </c>
      <c r="P16" s="17"/>
      <c r="Q16" s="17"/>
      <c r="S16" s="1"/>
      <c r="T16" s="13" t="s">
        <v>16</v>
      </c>
      <c r="U16" s="1"/>
      <c r="V16" s="1"/>
    </row>
    <row r="17" spans="1:22" x14ac:dyDescent="0.25">
      <c r="A17" s="1" t="s">
        <v>13</v>
      </c>
      <c r="B17" s="18"/>
      <c r="C17" s="1"/>
      <c r="D17" s="5"/>
      <c r="E17" s="5"/>
      <c r="F17" s="6"/>
      <c r="G17" s="10"/>
      <c r="H17" s="10"/>
      <c r="I17" s="6"/>
      <c r="J17" s="17">
        <v>35</v>
      </c>
      <c r="K17" s="17">
        <v>13</v>
      </c>
      <c r="L17"/>
      <c r="M17" s="17">
        <v>19</v>
      </c>
      <c r="N17" s="17">
        <v>9</v>
      </c>
      <c r="P17" s="5"/>
      <c r="Q17" s="5"/>
      <c r="S17" s="19" t="s">
        <v>21</v>
      </c>
      <c r="T17" s="1"/>
      <c r="U17" s="1"/>
      <c r="V17" s="20"/>
    </row>
    <row r="18" spans="1:22" x14ac:dyDescent="0.25">
      <c r="A18" s="1" t="s">
        <v>15</v>
      </c>
      <c r="B18" s="1"/>
      <c r="C18" s="1"/>
      <c r="D18" s="5"/>
      <c r="E18" s="5"/>
      <c r="F18" s="6"/>
      <c r="G18" s="5" t="s">
        <v>24</v>
      </c>
      <c r="H18" s="5" t="s">
        <v>24</v>
      </c>
      <c r="I18" s="6"/>
      <c r="J18" s="10"/>
      <c r="K18" s="10"/>
      <c r="L18"/>
      <c r="M18" s="5"/>
      <c r="N18" s="5"/>
      <c r="P18" s="5"/>
      <c r="Q18" s="5"/>
    </row>
    <row r="19" spans="1:22" x14ac:dyDescent="0.25">
      <c r="A19" s="2" t="s">
        <v>23</v>
      </c>
      <c r="B19" s="2"/>
      <c r="C19" s="2"/>
      <c r="D19" s="5"/>
      <c r="E19" s="5"/>
      <c r="F19" s="6"/>
      <c r="G19" s="5">
        <f>SUM(G11:G18)</f>
        <v>186</v>
      </c>
      <c r="H19" s="5">
        <f>SUM(H11:H17)</f>
        <v>63</v>
      </c>
      <c r="I19" s="6"/>
      <c r="J19" s="5">
        <f>SUM(J11:J18)</f>
        <v>35</v>
      </c>
      <c r="K19" s="5">
        <f>SUM(K11:K17)</f>
        <v>13</v>
      </c>
      <c r="L19"/>
      <c r="M19" s="5">
        <f>SUM(M11:M18)</f>
        <v>215</v>
      </c>
      <c r="N19" s="5">
        <f>SUM(N11:N17)</f>
        <v>71</v>
      </c>
      <c r="P19" s="5">
        <f>SUM(P11:P18)</f>
        <v>188</v>
      </c>
      <c r="Q19" s="5">
        <f>SUM(Q11:Q17)</f>
        <v>59</v>
      </c>
    </row>
    <row r="20" spans="1:22" x14ac:dyDescent="0.25">
      <c r="B20"/>
      <c r="C20"/>
      <c r="L20"/>
      <c r="M20" s="3"/>
      <c r="N20" s="3"/>
      <c r="P20" s="3"/>
    </row>
    <row r="21" spans="1:22" x14ac:dyDescent="0.25">
      <c r="B21"/>
      <c r="C21"/>
      <c r="L21"/>
    </row>
    <row r="22" spans="1:22" x14ac:dyDescent="0.25">
      <c r="A22" t="s">
        <v>33</v>
      </c>
      <c r="B22"/>
      <c r="C22"/>
      <c r="L22"/>
    </row>
    <row r="23" spans="1:22" x14ac:dyDescent="0.25">
      <c r="A23" t="s">
        <v>34</v>
      </c>
      <c r="B23"/>
      <c r="C23"/>
      <c r="L23"/>
    </row>
    <row r="24" spans="1:22" x14ac:dyDescent="0.25">
      <c r="A24" t="s">
        <v>35</v>
      </c>
      <c r="B24"/>
      <c r="C24"/>
      <c r="L24"/>
    </row>
  </sheetData>
  <mergeCells count="9">
    <mergeCell ref="A7:A8"/>
    <mergeCell ref="T7:T9"/>
    <mergeCell ref="U7:U9"/>
    <mergeCell ref="V7:V9"/>
    <mergeCell ref="B3:F3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zoomScaleNormal="100" workbookViewId="0">
      <selection activeCell="H22" sqref="H22"/>
    </sheetView>
  </sheetViews>
  <sheetFormatPr defaultColWidth="9.140625" defaultRowHeight="15" x14ac:dyDescent="0.25"/>
  <cols>
    <col min="1" max="1" width="16.140625" customWidth="1"/>
    <col min="2" max="2" width="10.140625" style="3" hidden="1" customWidth="1"/>
    <col min="3" max="3" width="0" style="3" hidden="1" customWidth="1"/>
    <col min="4" max="4" width="3.140625" style="3" customWidth="1"/>
    <col min="5" max="5" width="10.140625" style="3" bestFit="1" customWidth="1"/>
    <col min="6" max="6" width="9.140625" style="3"/>
    <col min="7" max="7" width="3.140625" style="3" customWidth="1"/>
    <col min="8" max="8" width="10.140625" style="3" bestFit="1" customWidth="1"/>
    <col min="9" max="9" width="9.140625" style="3"/>
    <col min="10" max="10" width="2.85546875" style="3" customWidth="1"/>
    <col min="11" max="11" width="10.140625" style="3" bestFit="1" customWidth="1"/>
    <col min="12" max="12" width="9.140625" style="3"/>
    <col min="13" max="13" width="3.85546875" customWidth="1"/>
    <col min="14" max="14" width="10.140625" bestFit="1" customWidth="1"/>
    <col min="16" max="16" width="3.85546875" customWidth="1"/>
    <col min="17" max="17" width="10.140625" bestFit="1" customWidth="1"/>
    <col min="19" max="19" width="3" customWidth="1"/>
    <col min="20" max="23" width="4.7109375" customWidth="1"/>
  </cols>
  <sheetData>
    <row r="1" spans="1:23" x14ac:dyDescent="0.25">
      <c r="A1" t="s">
        <v>30</v>
      </c>
    </row>
    <row r="3" spans="1:23" x14ac:dyDescent="0.25">
      <c r="A3" t="s">
        <v>5</v>
      </c>
      <c r="B3" s="53"/>
      <c r="C3" s="53"/>
      <c r="D3" s="53"/>
      <c r="E3" s="4">
        <v>43500</v>
      </c>
      <c r="G3" s="23"/>
      <c r="H3" s="4">
        <v>43493</v>
      </c>
      <c r="K3" s="4">
        <v>43497</v>
      </c>
      <c r="N3" s="4">
        <v>43497</v>
      </c>
      <c r="Q3" s="4">
        <v>43497</v>
      </c>
    </row>
    <row r="4" spans="1:23" x14ac:dyDescent="0.25">
      <c r="A4" t="s">
        <v>18</v>
      </c>
      <c r="E4" s="3">
        <v>91</v>
      </c>
    </row>
    <row r="5" spans="1:23" x14ac:dyDescent="0.25">
      <c r="A5" t="s">
        <v>19</v>
      </c>
      <c r="E5" s="7">
        <v>33</v>
      </c>
    </row>
    <row r="6" spans="1:23" x14ac:dyDescent="0.25">
      <c r="B6" s="7"/>
    </row>
    <row r="7" spans="1:23" ht="15" customHeight="1" x14ac:dyDescent="0.25">
      <c r="A7" s="62" t="s">
        <v>0</v>
      </c>
      <c r="B7" s="60" t="s">
        <v>3</v>
      </c>
      <c r="C7" s="50" t="s">
        <v>7</v>
      </c>
      <c r="E7" s="8" t="s">
        <v>32</v>
      </c>
      <c r="F7" s="9"/>
      <c r="H7" s="8" t="s">
        <v>22</v>
      </c>
      <c r="I7" s="9"/>
      <c r="K7" s="8" t="s">
        <v>17</v>
      </c>
      <c r="L7" s="9"/>
      <c r="N7" s="8" t="s">
        <v>20</v>
      </c>
      <c r="O7" s="9"/>
      <c r="Q7" s="8" t="s">
        <v>21</v>
      </c>
      <c r="R7" s="9"/>
      <c r="T7" s="50" t="s">
        <v>29</v>
      </c>
      <c r="U7" s="50" t="s">
        <v>26</v>
      </c>
      <c r="V7" s="50" t="s">
        <v>27</v>
      </c>
      <c r="W7" s="50" t="s">
        <v>28</v>
      </c>
    </row>
    <row r="8" spans="1:23" x14ac:dyDescent="0.25">
      <c r="A8" s="63"/>
      <c r="B8" s="61"/>
      <c r="C8" s="52"/>
      <c r="E8" s="5" t="s">
        <v>3</v>
      </c>
      <c r="F8" s="5" t="s">
        <v>7</v>
      </c>
      <c r="H8" s="5" t="s">
        <v>3</v>
      </c>
      <c r="I8" s="5" t="s">
        <v>7</v>
      </c>
      <c r="K8" s="5" t="s">
        <v>3</v>
      </c>
      <c r="L8" s="5" t="s">
        <v>7</v>
      </c>
      <c r="N8" s="5" t="s">
        <v>3</v>
      </c>
      <c r="O8" s="5" t="s">
        <v>7</v>
      </c>
      <c r="Q8" s="5" t="s">
        <v>3</v>
      </c>
      <c r="R8" s="5" t="s">
        <v>7</v>
      </c>
      <c r="T8" s="51"/>
      <c r="U8" s="51"/>
      <c r="V8" s="51"/>
      <c r="W8" s="51"/>
    </row>
    <row r="9" spans="1:23" ht="15" customHeight="1" x14ac:dyDescent="0.25">
      <c r="A9" s="1" t="s">
        <v>4</v>
      </c>
      <c r="B9" s="5">
        <f>H9+K9+N9+Q9</f>
        <v>659</v>
      </c>
      <c r="C9" s="5">
        <f>I9+L9+O9+R9</f>
        <v>212</v>
      </c>
      <c r="E9" s="5">
        <v>91</v>
      </c>
      <c r="F9" s="5">
        <v>33</v>
      </c>
      <c r="H9" s="5">
        <v>221</v>
      </c>
      <c r="I9" s="5">
        <v>69</v>
      </c>
      <c r="K9" s="5">
        <v>35</v>
      </c>
      <c r="L9" s="5">
        <v>13</v>
      </c>
      <c r="N9" s="5">
        <v>215</v>
      </c>
      <c r="O9" s="5">
        <v>71</v>
      </c>
      <c r="Q9" s="5">
        <v>188</v>
      </c>
      <c r="R9" s="5">
        <v>59</v>
      </c>
      <c r="T9" s="52"/>
      <c r="U9" s="52"/>
      <c r="V9" s="52"/>
      <c r="W9" s="52"/>
    </row>
    <row r="10" spans="1:23" x14ac:dyDescent="0.25">
      <c r="B10" s="7"/>
    </row>
    <row r="11" spans="1:23" x14ac:dyDescent="0.25">
      <c r="A11" s="1" t="s">
        <v>10</v>
      </c>
      <c r="B11" s="5"/>
      <c r="C11" s="5"/>
      <c r="D11" s="6"/>
      <c r="E11" s="17">
        <v>9</v>
      </c>
      <c r="F11" s="17">
        <v>5</v>
      </c>
      <c r="G11" s="6"/>
      <c r="H11" s="17">
        <v>31</v>
      </c>
      <c r="I11" s="17">
        <v>8</v>
      </c>
      <c r="J11" s="6"/>
      <c r="K11" s="10"/>
      <c r="L11" s="10"/>
      <c r="N11" s="17">
        <v>37</v>
      </c>
      <c r="O11" s="17">
        <v>11</v>
      </c>
      <c r="Q11" s="22">
        <v>47</v>
      </c>
      <c r="R11" s="22">
        <v>12</v>
      </c>
      <c r="T11" s="19" t="s">
        <v>21</v>
      </c>
      <c r="U11" s="1"/>
      <c r="V11" s="1"/>
      <c r="W11" s="20"/>
    </row>
    <row r="12" spans="1:23" x14ac:dyDescent="0.25">
      <c r="A12" s="1" t="s">
        <v>11</v>
      </c>
      <c r="B12" s="5"/>
      <c r="C12" s="5"/>
      <c r="D12" s="6"/>
      <c r="E12" s="17">
        <v>6</v>
      </c>
      <c r="F12" s="17">
        <v>2</v>
      </c>
      <c r="G12" s="6"/>
      <c r="H12" s="17">
        <v>33</v>
      </c>
      <c r="I12" s="17">
        <v>11</v>
      </c>
      <c r="J12" s="6"/>
      <c r="K12" s="10"/>
      <c r="L12" s="10"/>
      <c r="N12" s="17">
        <v>33</v>
      </c>
      <c r="O12" s="17">
        <v>10</v>
      </c>
      <c r="Q12" s="22">
        <v>35</v>
      </c>
      <c r="R12" s="22">
        <v>13</v>
      </c>
      <c r="T12" s="19" t="s">
        <v>21</v>
      </c>
      <c r="U12" s="19" t="s">
        <v>21</v>
      </c>
      <c r="V12" s="1"/>
      <c r="W12" s="20"/>
    </row>
    <row r="13" spans="1:23" x14ac:dyDescent="0.25">
      <c r="A13" s="1" t="s">
        <v>6</v>
      </c>
      <c r="B13" s="5"/>
      <c r="C13" s="5"/>
      <c r="D13" s="6"/>
      <c r="E13" s="27">
        <v>17</v>
      </c>
      <c r="F13" s="27">
        <v>5</v>
      </c>
      <c r="G13" s="6"/>
      <c r="H13" s="17">
        <v>24</v>
      </c>
      <c r="I13" s="17">
        <v>7</v>
      </c>
      <c r="J13" s="6"/>
      <c r="K13" s="10"/>
      <c r="L13" s="10"/>
      <c r="N13" s="17">
        <v>33</v>
      </c>
      <c r="O13" s="17">
        <v>10</v>
      </c>
      <c r="Q13" s="17">
        <v>50</v>
      </c>
      <c r="R13" s="17">
        <v>13</v>
      </c>
      <c r="T13" s="19" t="s">
        <v>21</v>
      </c>
      <c r="U13" s="1"/>
      <c r="V13" s="1"/>
      <c r="W13" s="20"/>
    </row>
    <row r="14" spans="1:23" x14ac:dyDescent="0.25">
      <c r="A14" s="1" t="s">
        <v>1</v>
      </c>
      <c r="B14" s="5"/>
      <c r="C14" s="5"/>
      <c r="D14" s="6"/>
      <c r="E14" s="17">
        <v>12</v>
      </c>
      <c r="F14" s="17">
        <v>4</v>
      </c>
      <c r="G14" s="6"/>
      <c r="H14" s="17">
        <v>33</v>
      </c>
      <c r="I14" s="17">
        <v>11</v>
      </c>
      <c r="J14" s="6"/>
      <c r="K14" s="10"/>
      <c r="L14" s="10"/>
      <c r="N14" s="17">
        <v>29</v>
      </c>
      <c r="O14" s="17">
        <v>9</v>
      </c>
      <c r="Q14" s="17">
        <v>25</v>
      </c>
      <c r="R14" s="17">
        <v>10</v>
      </c>
      <c r="T14" s="19" t="s">
        <v>21</v>
      </c>
      <c r="U14" s="13" t="s">
        <v>21</v>
      </c>
      <c r="V14" s="13" t="s">
        <v>21</v>
      </c>
      <c r="W14" s="20"/>
    </row>
    <row r="15" spans="1:23" x14ac:dyDescent="0.25">
      <c r="A15" s="1" t="s">
        <v>2</v>
      </c>
      <c r="B15" s="5"/>
      <c r="C15" s="5"/>
      <c r="D15" s="6"/>
      <c r="E15" s="17">
        <v>14</v>
      </c>
      <c r="F15" s="17">
        <v>6</v>
      </c>
      <c r="G15" s="6"/>
      <c r="H15" s="17">
        <v>43</v>
      </c>
      <c r="I15" s="17">
        <v>13</v>
      </c>
      <c r="J15" s="6"/>
      <c r="K15" s="10"/>
      <c r="L15" s="10"/>
      <c r="N15" s="17">
        <v>28</v>
      </c>
      <c r="O15" s="17">
        <v>10</v>
      </c>
      <c r="Q15" s="17">
        <v>31</v>
      </c>
      <c r="R15" s="17">
        <v>11</v>
      </c>
      <c r="T15" s="19" t="s">
        <v>21</v>
      </c>
      <c r="U15" s="19" t="s">
        <v>21</v>
      </c>
      <c r="V15" s="20"/>
      <c r="W15" s="20"/>
    </row>
    <row r="16" spans="1:23" x14ac:dyDescent="0.25">
      <c r="A16" s="1" t="s">
        <v>12</v>
      </c>
      <c r="B16" s="5"/>
      <c r="C16" s="5"/>
      <c r="D16" s="6"/>
      <c r="E16" s="27">
        <v>11</v>
      </c>
      <c r="F16" s="27">
        <v>4</v>
      </c>
      <c r="G16" s="6"/>
      <c r="H16" s="17">
        <v>57</v>
      </c>
      <c r="I16" s="17">
        <v>19</v>
      </c>
      <c r="J16" s="6"/>
      <c r="K16" s="10"/>
      <c r="L16" s="10"/>
      <c r="N16" s="17">
        <v>36</v>
      </c>
      <c r="O16" s="17">
        <v>12</v>
      </c>
      <c r="Q16" s="17"/>
      <c r="R16" s="17"/>
      <c r="T16" s="1"/>
      <c r="U16" s="13" t="s">
        <v>16</v>
      </c>
      <c r="V16" s="1"/>
      <c r="W16" s="1"/>
    </row>
    <row r="17" spans="1:23" x14ac:dyDescent="0.25">
      <c r="A17" s="1" t="s">
        <v>13</v>
      </c>
      <c r="B17" s="5"/>
      <c r="C17" s="5"/>
      <c r="D17" s="6"/>
      <c r="E17" s="10"/>
      <c r="F17" s="10"/>
      <c r="G17" s="6"/>
      <c r="H17" s="10"/>
      <c r="I17" s="10"/>
      <c r="J17" s="6"/>
      <c r="K17" s="17">
        <v>35</v>
      </c>
      <c r="L17" s="17">
        <v>13</v>
      </c>
      <c r="N17" s="17">
        <v>19</v>
      </c>
      <c r="O17" s="17">
        <v>9</v>
      </c>
      <c r="Q17" s="5"/>
      <c r="R17" s="5"/>
      <c r="T17" s="19" t="s">
        <v>21</v>
      </c>
      <c r="U17" s="1"/>
      <c r="V17" s="1"/>
      <c r="W17" s="20"/>
    </row>
    <row r="18" spans="1:23" x14ac:dyDescent="0.25">
      <c r="A18" s="1" t="s">
        <v>31</v>
      </c>
      <c r="B18" s="5"/>
      <c r="C18" s="5"/>
      <c r="D18" s="6"/>
      <c r="E18" s="17">
        <v>22</v>
      </c>
      <c r="F18" s="17">
        <v>7</v>
      </c>
      <c r="G18" s="6"/>
      <c r="H18" s="10"/>
      <c r="I18" s="10"/>
      <c r="J18" s="6"/>
      <c r="K18" s="17"/>
      <c r="L18" s="17"/>
      <c r="N18" s="17"/>
      <c r="O18" s="17"/>
      <c r="Q18" s="5"/>
      <c r="R18" s="5"/>
      <c r="T18" s="24"/>
      <c r="U18" s="25"/>
      <c r="V18" s="25"/>
      <c r="W18" s="26"/>
    </row>
    <row r="19" spans="1:23" x14ac:dyDescent="0.25">
      <c r="A19" s="2" t="s">
        <v>23</v>
      </c>
      <c r="B19" s="5"/>
      <c r="C19" s="5"/>
      <c r="D19" s="6"/>
      <c r="E19" s="5">
        <f>SUM(E11:E18)</f>
        <v>91</v>
      </c>
      <c r="F19" s="5">
        <f>SUM(F11:F18)</f>
        <v>33</v>
      </c>
      <c r="G19" s="6"/>
      <c r="H19" s="5">
        <f>SUM(H11:H18)</f>
        <v>221</v>
      </c>
      <c r="I19" s="5">
        <f>SUM(I11:I17)</f>
        <v>69</v>
      </c>
      <c r="J19" s="6"/>
      <c r="K19" s="5">
        <f>SUM(K11:K18)</f>
        <v>35</v>
      </c>
      <c r="L19" s="5">
        <f>SUM(L11:L17)</f>
        <v>13</v>
      </c>
      <c r="N19" s="5">
        <f>SUM(N11:N18)</f>
        <v>215</v>
      </c>
      <c r="O19" s="5">
        <f>SUM(O11:O17)</f>
        <v>71</v>
      </c>
      <c r="Q19" s="5">
        <f>SUM(Q11:Q18)</f>
        <v>188</v>
      </c>
      <c r="R19" s="5">
        <f>SUM(R11:R17)</f>
        <v>59</v>
      </c>
    </row>
    <row r="20" spans="1:23" x14ac:dyDescent="0.25">
      <c r="N20" s="3"/>
      <c r="O20" s="3"/>
      <c r="Q20" s="3"/>
    </row>
  </sheetData>
  <mergeCells count="8">
    <mergeCell ref="U7:U9"/>
    <mergeCell ref="V7:V9"/>
    <mergeCell ref="W7:W9"/>
    <mergeCell ref="B3:D3"/>
    <mergeCell ref="A7:A8"/>
    <mergeCell ref="B7:B8"/>
    <mergeCell ref="C7:C8"/>
    <mergeCell ref="T7:T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16.140625" customWidth="1"/>
    <col min="2" max="3" width="4.7109375" customWidth="1"/>
    <col min="4" max="4" width="10.140625" style="3" hidden="1" customWidth="1"/>
    <col min="5" max="5" width="0" style="3" hidden="1" customWidth="1"/>
    <col min="6" max="6" width="3.140625" style="3" customWidth="1"/>
    <col min="7" max="7" width="10.140625" style="3" bestFit="1" customWidth="1"/>
    <col min="8" max="8" width="9.140625" style="3"/>
    <col min="9" max="9" width="2.85546875" style="3" customWidth="1"/>
    <col min="10" max="10" width="10.140625" style="3" bestFit="1" customWidth="1"/>
    <col min="11" max="11" width="9.140625" style="3"/>
    <col min="12" max="12" width="3.85546875" customWidth="1"/>
    <col min="13" max="13" width="10.140625" bestFit="1" customWidth="1"/>
    <col min="15" max="15" width="3.85546875" customWidth="1"/>
    <col min="16" max="16" width="10.140625" bestFit="1" customWidth="1"/>
    <col min="18" max="18" width="3" customWidth="1"/>
    <col min="19" max="22" width="4.7109375" customWidth="1"/>
  </cols>
  <sheetData>
    <row r="1" spans="1:22" x14ac:dyDescent="0.25">
      <c r="A1" t="s">
        <v>30</v>
      </c>
    </row>
    <row r="3" spans="1:22" x14ac:dyDescent="0.25">
      <c r="A3" t="s">
        <v>5</v>
      </c>
      <c r="B3" s="53">
        <v>43493</v>
      </c>
      <c r="C3" s="53"/>
      <c r="D3" s="53"/>
      <c r="E3" s="53"/>
      <c r="F3" s="53"/>
    </row>
    <row r="4" spans="1:22" x14ac:dyDescent="0.25">
      <c r="A4" t="s">
        <v>18</v>
      </c>
      <c r="B4" s="7">
        <v>697</v>
      </c>
    </row>
    <row r="5" spans="1:22" x14ac:dyDescent="0.25">
      <c r="A5" t="s">
        <v>19</v>
      </c>
      <c r="B5" s="7">
        <v>216</v>
      </c>
      <c r="G5" s="4">
        <v>43493</v>
      </c>
      <c r="J5" s="4">
        <v>43497</v>
      </c>
      <c r="M5" s="4">
        <v>43497</v>
      </c>
      <c r="P5" s="4">
        <v>43497</v>
      </c>
    </row>
    <row r="6" spans="1:22" x14ac:dyDescent="0.25"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659</v>
      </c>
      <c r="E9" s="5">
        <f>H9+K9+N9+Q9</f>
        <v>212</v>
      </c>
      <c r="G9" s="5">
        <v>221</v>
      </c>
      <c r="H9" s="5">
        <v>69</v>
      </c>
      <c r="J9" s="5">
        <v>35</v>
      </c>
      <c r="K9" s="5">
        <v>13</v>
      </c>
      <c r="M9" s="5">
        <v>215</v>
      </c>
      <c r="N9" s="5">
        <v>71</v>
      </c>
      <c r="P9" s="5">
        <v>188</v>
      </c>
      <c r="Q9" s="5">
        <v>59</v>
      </c>
      <c r="S9" s="52"/>
      <c r="T9" s="52"/>
      <c r="U9" s="52"/>
      <c r="V9" s="52"/>
    </row>
    <row r="10" spans="1:22" x14ac:dyDescent="0.25">
      <c r="D10" s="7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31</v>
      </c>
      <c r="H11" s="17">
        <v>8</v>
      </c>
      <c r="I11" s="6"/>
      <c r="J11" s="10"/>
      <c r="K11" s="10"/>
      <c r="M11" s="17">
        <v>37</v>
      </c>
      <c r="N11" s="17">
        <v>11</v>
      </c>
      <c r="P11" s="22">
        <v>47</v>
      </c>
      <c r="Q11" s="22">
        <v>12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33</v>
      </c>
      <c r="H12" s="17">
        <v>11</v>
      </c>
      <c r="I12" s="6"/>
      <c r="J12" s="10"/>
      <c r="K12" s="10"/>
      <c r="M12" s="17">
        <v>33</v>
      </c>
      <c r="N12" s="17">
        <v>10</v>
      </c>
      <c r="P12" s="22">
        <v>35</v>
      </c>
      <c r="Q12" s="22">
        <v>13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"/>
      <c r="D13" s="5"/>
      <c r="E13" s="5"/>
      <c r="F13" s="6"/>
      <c r="G13" s="17">
        <v>24</v>
      </c>
      <c r="H13" s="17">
        <v>7</v>
      </c>
      <c r="I13" s="6"/>
      <c r="J13" s="10"/>
      <c r="K13" s="10"/>
      <c r="M13" s="17">
        <v>33</v>
      </c>
      <c r="N13" s="17">
        <v>10</v>
      </c>
      <c r="P13" s="17">
        <v>50</v>
      </c>
      <c r="Q13" s="17">
        <v>13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33</v>
      </c>
      <c r="H14" s="17">
        <v>11</v>
      </c>
      <c r="I14" s="6"/>
      <c r="J14" s="10"/>
      <c r="K14" s="10"/>
      <c r="M14" s="17">
        <v>29</v>
      </c>
      <c r="N14" s="17">
        <v>9</v>
      </c>
      <c r="P14" s="17">
        <v>25</v>
      </c>
      <c r="Q14" s="17">
        <v>10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43</v>
      </c>
      <c r="H15" s="17">
        <v>13</v>
      </c>
      <c r="I15" s="6"/>
      <c r="J15" s="10"/>
      <c r="K15" s="10"/>
      <c r="M15" s="17">
        <v>28</v>
      </c>
      <c r="N15" s="17">
        <v>10</v>
      </c>
      <c r="P15" s="17">
        <v>31</v>
      </c>
      <c r="Q15" s="17">
        <v>11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12</v>
      </c>
      <c r="B16" s="18"/>
      <c r="C16" s="1"/>
      <c r="D16" s="5"/>
      <c r="E16" s="5"/>
      <c r="F16" s="6"/>
      <c r="G16" s="17">
        <v>57</v>
      </c>
      <c r="H16" s="17">
        <v>19</v>
      </c>
      <c r="I16" s="6"/>
      <c r="J16" s="10"/>
      <c r="K16" s="10"/>
      <c r="M16" s="17">
        <v>36</v>
      </c>
      <c r="N16" s="17">
        <v>12</v>
      </c>
      <c r="P16" s="17"/>
      <c r="Q16" s="17"/>
      <c r="S16" s="1"/>
      <c r="T16" s="13" t="s">
        <v>16</v>
      </c>
      <c r="U16" s="1"/>
      <c r="V16" s="1"/>
    </row>
    <row r="17" spans="1:22" x14ac:dyDescent="0.25">
      <c r="A17" s="1" t="s">
        <v>13</v>
      </c>
      <c r="B17" s="1"/>
      <c r="C17" s="1"/>
      <c r="D17" s="5"/>
      <c r="E17" s="5"/>
      <c r="F17" s="6"/>
      <c r="G17" s="10"/>
      <c r="H17" s="10"/>
      <c r="I17" s="6"/>
      <c r="J17" s="17">
        <v>35</v>
      </c>
      <c r="K17" s="17">
        <v>13</v>
      </c>
      <c r="M17" s="17">
        <v>19</v>
      </c>
      <c r="N17" s="17">
        <v>9</v>
      </c>
      <c r="P17" s="5"/>
      <c r="Q17" s="5"/>
      <c r="S17" s="19" t="s">
        <v>21</v>
      </c>
      <c r="T17" s="1"/>
      <c r="U17" s="1"/>
      <c r="V17" s="20"/>
    </row>
    <row r="18" spans="1:22" x14ac:dyDescent="0.25">
      <c r="A18" s="1" t="s">
        <v>15</v>
      </c>
      <c r="B18" s="1"/>
      <c r="C18" s="1"/>
      <c r="D18" s="5"/>
      <c r="E18" s="5"/>
      <c r="F18" s="6"/>
      <c r="G18" s="5" t="s">
        <v>24</v>
      </c>
      <c r="H18" s="5" t="s">
        <v>24</v>
      </c>
      <c r="I18" s="6"/>
      <c r="J18" s="10"/>
      <c r="K18" s="10"/>
      <c r="M18" s="5"/>
      <c r="N18" s="5"/>
      <c r="P18" s="5"/>
      <c r="Q18" s="5"/>
    </row>
    <row r="19" spans="1:22" x14ac:dyDescent="0.25">
      <c r="A19" s="2" t="s">
        <v>23</v>
      </c>
      <c r="B19" s="2"/>
      <c r="C19" s="2"/>
      <c r="D19" s="5"/>
      <c r="E19" s="5"/>
      <c r="F19" s="6"/>
      <c r="G19" s="5">
        <f>SUM(G11:G18)</f>
        <v>221</v>
      </c>
      <c r="H19" s="5">
        <f>SUM(H11:H17)</f>
        <v>69</v>
      </c>
      <c r="I19" s="6"/>
      <c r="J19" s="5">
        <f>SUM(J11:J18)</f>
        <v>35</v>
      </c>
      <c r="K19" s="5">
        <f>SUM(K11:K17)</f>
        <v>13</v>
      </c>
      <c r="M19" s="5">
        <f>SUM(M11:M18)</f>
        <v>215</v>
      </c>
      <c r="N19" s="5">
        <f>SUM(N11:N17)</f>
        <v>71</v>
      </c>
      <c r="P19" s="5">
        <f>SUM(P11:P18)</f>
        <v>188</v>
      </c>
      <c r="Q19" s="5">
        <f>SUM(Q11:Q17)</f>
        <v>59</v>
      </c>
    </row>
    <row r="20" spans="1:22" x14ac:dyDescent="0.25">
      <c r="M20" s="3"/>
      <c r="N20" s="3"/>
      <c r="P20" s="3"/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workbookViewId="0">
      <selection activeCell="T16" sqref="T16"/>
    </sheetView>
  </sheetViews>
  <sheetFormatPr defaultColWidth="9.140625" defaultRowHeight="15" x14ac:dyDescent="0.25"/>
  <cols>
    <col min="1" max="1" width="16.140625" customWidth="1"/>
    <col min="2" max="3" width="4.7109375" customWidth="1"/>
    <col min="4" max="4" width="10.140625" style="3" hidden="1" customWidth="1"/>
    <col min="5" max="5" width="0" style="3" hidden="1" customWidth="1"/>
    <col min="6" max="6" width="3.140625" style="3" customWidth="1"/>
    <col min="7" max="7" width="10.140625" style="3" bestFit="1" customWidth="1"/>
    <col min="8" max="8" width="9.140625" style="3"/>
    <col min="9" max="9" width="2.85546875" style="3" customWidth="1"/>
    <col min="10" max="10" width="10.140625" style="3" bestFit="1" customWidth="1"/>
    <col min="11" max="11" width="9.140625" style="3"/>
    <col min="12" max="12" width="3.85546875" customWidth="1"/>
    <col min="13" max="13" width="10.140625" bestFit="1" customWidth="1"/>
    <col min="15" max="15" width="3.85546875" customWidth="1"/>
    <col min="16" max="16" width="10.140625" bestFit="1" customWidth="1"/>
    <col min="18" max="18" width="3" customWidth="1"/>
    <col min="19" max="22" width="4.7109375" customWidth="1"/>
  </cols>
  <sheetData>
    <row r="1" spans="1:22" x14ac:dyDescent="0.25">
      <c r="A1" t="s">
        <v>9</v>
      </c>
    </row>
    <row r="3" spans="1:22" x14ac:dyDescent="0.25">
      <c r="A3" t="s">
        <v>5</v>
      </c>
      <c r="B3" s="53">
        <v>43493</v>
      </c>
      <c r="C3" s="53"/>
      <c r="D3" s="53"/>
      <c r="E3" s="53"/>
      <c r="F3" s="53"/>
    </row>
    <row r="4" spans="1:22" x14ac:dyDescent="0.25">
      <c r="A4" t="s">
        <v>18</v>
      </c>
      <c r="B4" s="7">
        <v>634</v>
      </c>
    </row>
    <row r="5" spans="1:22" x14ac:dyDescent="0.25">
      <c r="A5" t="s">
        <v>19</v>
      </c>
      <c r="B5" s="7">
        <v>193</v>
      </c>
      <c r="G5" s="4">
        <v>43493</v>
      </c>
      <c r="J5" s="4">
        <v>43493</v>
      </c>
      <c r="M5" s="4">
        <v>43493</v>
      </c>
      <c r="P5" s="21">
        <v>43494</v>
      </c>
    </row>
    <row r="6" spans="1:22" x14ac:dyDescent="0.25"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638</v>
      </c>
      <c r="E9" s="5">
        <f>H9+K9+N9+Q9</f>
        <v>200</v>
      </c>
      <c r="G9" s="5">
        <v>214</v>
      </c>
      <c r="H9" s="5">
        <v>62</v>
      </c>
      <c r="J9" s="5">
        <v>26</v>
      </c>
      <c r="K9" s="5">
        <v>10</v>
      </c>
      <c r="M9" s="5">
        <v>210</v>
      </c>
      <c r="N9" s="5">
        <v>69</v>
      </c>
      <c r="P9" s="5">
        <v>188</v>
      </c>
      <c r="Q9" s="5">
        <v>59</v>
      </c>
      <c r="S9" s="52"/>
      <c r="T9" s="52"/>
      <c r="U9" s="52"/>
      <c r="V9" s="52"/>
    </row>
    <row r="10" spans="1:22" x14ac:dyDescent="0.25">
      <c r="D10" s="7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31</v>
      </c>
      <c r="H11" s="17">
        <v>8</v>
      </c>
      <c r="I11" s="6"/>
      <c r="J11" s="10"/>
      <c r="K11" s="10"/>
      <c r="M11" s="17">
        <v>38</v>
      </c>
      <c r="N11" s="17">
        <v>11</v>
      </c>
      <c r="P11" s="22">
        <v>47</v>
      </c>
      <c r="Q11" s="22">
        <v>12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34</v>
      </c>
      <c r="H12" s="17">
        <v>9</v>
      </c>
      <c r="I12" s="6"/>
      <c r="J12" s="10"/>
      <c r="K12" s="10"/>
      <c r="M12" s="17">
        <v>33</v>
      </c>
      <c r="N12" s="17">
        <v>10</v>
      </c>
      <c r="P12" s="22">
        <v>35</v>
      </c>
      <c r="Q12" s="22">
        <v>13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"/>
      <c r="D13" s="5"/>
      <c r="E13" s="5"/>
      <c r="F13" s="6"/>
      <c r="G13" s="17">
        <v>24</v>
      </c>
      <c r="H13" s="17">
        <v>7</v>
      </c>
      <c r="I13" s="6"/>
      <c r="J13" s="10"/>
      <c r="K13" s="10"/>
      <c r="M13" s="17">
        <v>33</v>
      </c>
      <c r="N13" s="17">
        <v>10</v>
      </c>
      <c r="P13" s="17">
        <v>50</v>
      </c>
      <c r="Q13" s="17">
        <v>13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28</v>
      </c>
      <c r="H14" s="17">
        <v>9</v>
      </c>
      <c r="I14" s="6"/>
      <c r="J14" s="10"/>
      <c r="K14" s="10"/>
      <c r="M14" s="17">
        <v>29</v>
      </c>
      <c r="N14" s="17">
        <v>9</v>
      </c>
      <c r="P14" s="17">
        <v>25</v>
      </c>
      <c r="Q14" s="17">
        <v>10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40</v>
      </c>
      <c r="H15" s="17">
        <v>11</v>
      </c>
      <c r="I15" s="6"/>
      <c r="J15" s="10"/>
      <c r="K15" s="10"/>
      <c r="M15" s="17">
        <v>22</v>
      </c>
      <c r="N15" s="17">
        <v>8</v>
      </c>
      <c r="P15" s="17">
        <v>31</v>
      </c>
      <c r="Q15" s="17">
        <v>11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12</v>
      </c>
      <c r="B16" s="18"/>
      <c r="C16" s="1"/>
      <c r="D16" s="5"/>
      <c r="E16" s="5"/>
      <c r="F16" s="6"/>
      <c r="G16" s="17">
        <v>57</v>
      </c>
      <c r="H16" s="17">
        <v>18</v>
      </c>
      <c r="I16" s="6"/>
      <c r="J16" s="10"/>
      <c r="K16" s="10"/>
      <c r="M16" s="17">
        <v>36</v>
      </c>
      <c r="N16" s="17">
        <v>12</v>
      </c>
      <c r="P16" s="17"/>
      <c r="Q16" s="17"/>
      <c r="S16" s="1"/>
      <c r="T16" s="13" t="s">
        <v>16</v>
      </c>
      <c r="U16" s="1"/>
      <c r="V16" s="1"/>
    </row>
    <row r="17" spans="1:22" x14ac:dyDescent="0.25">
      <c r="A17" s="1" t="s">
        <v>13</v>
      </c>
      <c r="B17" s="1"/>
      <c r="C17" s="1"/>
      <c r="D17" s="5"/>
      <c r="E17" s="5"/>
      <c r="F17" s="6"/>
      <c r="G17" s="10"/>
      <c r="H17" s="10"/>
      <c r="I17" s="6"/>
      <c r="J17" s="17">
        <v>26</v>
      </c>
      <c r="K17" s="17">
        <v>10</v>
      </c>
      <c r="M17" s="17">
        <v>19</v>
      </c>
      <c r="N17" s="17">
        <v>9</v>
      </c>
      <c r="P17" s="5"/>
      <c r="Q17" s="5"/>
      <c r="S17" s="19" t="s">
        <v>21</v>
      </c>
      <c r="T17" s="1"/>
      <c r="U17" s="1"/>
      <c r="V17" s="20"/>
    </row>
    <row r="18" spans="1:22" x14ac:dyDescent="0.25">
      <c r="A18" s="1" t="s">
        <v>15</v>
      </c>
      <c r="B18" s="1"/>
      <c r="C18" s="1"/>
      <c r="D18" s="5"/>
      <c r="E18" s="5"/>
      <c r="F18" s="6"/>
      <c r="G18" s="5" t="s">
        <v>24</v>
      </c>
      <c r="H18" s="5" t="s">
        <v>24</v>
      </c>
      <c r="I18" s="6"/>
      <c r="J18" s="10"/>
      <c r="K18" s="10"/>
      <c r="M18" s="5"/>
      <c r="N18" s="5"/>
      <c r="P18" s="5"/>
      <c r="Q18" s="5"/>
    </row>
    <row r="19" spans="1:22" x14ac:dyDescent="0.25">
      <c r="A19" s="2" t="s">
        <v>23</v>
      </c>
      <c r="B19" s="2"/>
      <c r="C19" s="2"/>
      <c r="D19" s="5"/>
      <c r="E19" s="5"/>
      <c r="F19" s="6"/>
      <c r="G19" s="5">
        <f>SUM(G11:G18)</f>
        <v>214</v>
      </c>
      <c r="H19" s="5">
        <f>SUM(H11:H17)</f>
        <v>62</v>
      </c>
      <c r="I19" s="6"/>
      <c r="J19" s="5">
        <f>SUM(J11:J18)</f>
        <v>26</v>
      </c>
      <c r="K19" s="5">
        <f>SUM(K11:K17)</f>
        <v>10</v>
      </c>
      <c r="M19" s="5">
        <f>SUM(M11:M18)</f>
        <v>210</v>
      </c>
      <c r="N19" s="5">
        <f>SUM(N11:N17)</f>
        <v>69</v>
      </c>
      <c r="P19" s="5">
        <f>SUM(P11:P18)</f>
        <v>188</v>
      </c>
      <c r="Q19" s="5">
        <f>SUM(Q11:Q17)</f>
        <v>59</v>
      </c>
    </row>
    <row r="20" spans="1:22" x14ac:dyDescent="0.25">
      <c r="M20" s="3"/>
      <c r="N20" s="3"/>
      <c r="P20" s="3"/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zoomScaleNormal="100" workbookViewId="0">
      <selection activeCell="P25" sqref="P25"/>
    </sheetView>
  </sheetViews>
  <sheetFormatPr defaultColWidth="9.140625" defaultRowHeight="15" x14ac:dyDescent="0.25"/>
  <cols>
    <col min="1" max="1" width="16.140625" customWidth="1"/>
    <col min="2" max="3" width="4.7109375" customWidth="1"/>
    <col min="4" max="4" width="10.140625" style="3" hidden="1" customWidth="1"/>
    <col min="5" max="5" width="0" style="3" hidden="1" customWidth="1"/>
    <col min="6" max="6" width="3.140625" style="3" customWidth="1"/>
    <col min="7" max="7" width="10.140625" style="3" bestFit="1" customWidth="1"/>
    <col min="8" max="8" width="9.140625" style="3"/>
    <col min="9" max="9" width="2.85546875" style="3" customWidth="1"/>
    <col min="10" max="10" width="10.140625" style="3" bestFit="1" customWidth="1"/>
    <col min="11" max="11" width="9.140625" style="3"/>
    <col min="12" max="12" width="3.85546875" customWidth="1"/>
    <col min="13" max="13" width="10.140625" bestFit="1" customWidth="1"/>
    <col min="15" max="15" width="3.85546875" customWidth="1"/>
    <col min="16" max="16" width="10.140625" bestFit="1" customWidth="1"/>
    <col min="18" max="18" width="3" customWidth="1"/>
    <col min="19" max="22" width="4.7109375" customWidth="1"/>
  </cols>
  <sheetData>
    <row r="1" spans="1:22" x14ac:dyDescent="0.25">
      <c r="A1" t="s">
        <v>9</v>
      </c>
    </row>
    <row r="3" spans="1:22" x14ac:dyDescent="0.25">
      <c r="A3" t="s">
        <v>5</v>
      </c>
      <c r="B3" s="53">
        <v>43493</v>
      </c>
      <c r="C3" s="53"/>
      <c r="D3" s="53"/>
      <c r="E3" s="53"/>
      <c r="F3" s="53"/>
    </row>
    <row r="4" spans="1:22" x14ac:dyDescent="0.25">
      <c r="A4" t="s">
        <v>18</v>
      </c>
      <c r="B4" s="7">
        <v>634</v>
      </c>
    </row>
    <row r="5" spans="1:22" x14ac:dyDescent="0.25">
      <c r="A5" t="s">
        <v>19</v>
      </c>
      <c r="B5" s="7">
        <v>193</v>
      </c>
      <c r="G5" s="4">
        <v>43493</v>
      </c>
      <c r="J5" s="4">
        <v>43493</v>
      </c>
      <c r="M5" s="4">
        <v>43493</v>
      </c>
      <c r="P5" s="4">
        <v>43493</v>
      </c>
    </row>
    <row r="6" spans="1:22" x14ac:dyDescent="0.25"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17</v>
      </c>
      <c r="K7" s="9"/>
      <c r="M7" s="8" t="s">
        <v>20</v>
      </c>
      <c r="N7" s="9"/>
      <c r="P7" s="8" t="s">
        <v>21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1"/>
      <c r="C9" s="1"/>
      <c r="D9" s="5">
        <f>G9+J9+M9+P9</f>
        <v>634</v>
      </c>
      <c r="E9" s="5">
        <f>H9+K9+N9+Q9</f>
        <v>193</v>
      </c>
      <c r="G9" s="5">
        <v>214</v>
      </c>
      <c r="H9" s="5">
        <v>62</v>
      </c>
      <c r="J9" s="5">
        <v>26</v>
      </c>
      <c r="K9" s="5">
        <v>10</v>
      </c>
      <c r="M9" s="5">
        <v>210</v>
      </c>
      <c r="N9" s="5">
        <v>69</v>
      </c>
      <c r="P9" s="5">
        <v>184</v>
      </c>
      <c r="Q9" s="5">
        <v>52</v>
      </c>
      <c r="S9" s="52"/>
      <c r="T9" s="52"/>
      <c r="U9" s="52"/>
      <c r="V9" s="52"/>
    </row>
    <row r="10" spans="1:22" x14ac:dyDescent="0.25">
      <c r="D10" s="7"/>
    </row>
    <row r="11" spans="1:22" x14ac:dyDescent="0.25">
      <c r="A11" s="1" t="s">
        <v>10</v>
      </c>
      <c r="B11" s="1"/>
      <c r="C11" s="1"/>
      <c r="D11" s="5"/>
      <c r="E11" s="5"/>
      <c r="F11" s="6"/>
      <c r="G11" s="17">
        <v>31</v>
      </c>
      <c r="H11" s="17">
        <v>8</v>
      </c>
      <c r="I11" s="6"/>
      <c r="J11" s="10"/>
      <c r="K11" s="10"/>
      <c r="M11" s="17">
        <v>38</v>
      </c>
      <c r="N11" s="17">
        <v>11</v>
      </c>
      <c r="P11" s="17">
        <v>30</v>
      </c>
      <c r="Q11" s="17">
        <v>6</v>
      </c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17">
        <v>34</v>
      </c>
      <c r="H12" s="17">
        <v>9</v>
      </c>
      <c r="I12" s="6"/>
      <c r="J12" s="10"/>
      <c r="K12" s="10"/>
      <c r="M12" s="17">
        <v>33</v>
      </c>
      <c r="N12" s="17">
        <v>10</v>
      </c>
      <c r="P12" s="17">
        <v>38</v>
      </c>
      <c r="Q12" s="17">
        <v>12</v>
      </c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"/>
      <c r="D13" s="5"/>
      <c r="E13" s="5"/>
      <c r="F13" s="6"/>
      <c r="G13" s="17">
        <v>24</v>
      </c>
      <c r="H13" s="17">
        <v>7</v>
      </c>
      <c r="I13" s="6"/>
      <c r="J13" s="10"/>
      <c r="K13" s="10"/>
      <c r="M13" s="17">
        <v>33</v>
      </c>
      <c r="N13" s="17">
        <v>10</v>
      </c>
      <c r="P13" s="17">
        <v>50</v>
      </c>
      <c r="Q13" s="17">
        <v>12</v>
      </c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17">
        <v>28</v>
      </c>
      <c r="H14" s="17">
        <v>9</v>
      </c>
      <c r="I14" s="6"/>
      <c r="J14" s="10"/>
      <c r="K14" s="10"/>
      <c r="M14" s="17">
        <v>29</v>
      </c>
      <c r="N14" s="17">
        <v>9</v>
      </c>
      <c r="P14" s="17">
        <v>25</v>
      </c>
      <c r="Q14" s="17">
        <v>9</v>
      </c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17">
        <v>40</v>
      </c>
      <c r="H15" s="17">
        <v>11</v>
      </c>
      <c r="I15" s="6"/>
      <c r="J15" s="10"/>
      <c r="K15" s="10"/>
      <c r="M15" s="17">
        <v>22</v>
      </c>
      <c r="N15" s="17">
        <v>8</v>
      </c>
      <c r="P15" s="17">
        <v>41</v>
      </c>
      <c r="Q15" s="17">
        <v>13</v>
      </c>
      <c r="S15" s="19" t="s">
        <v>21</v>
      </c>
      <c r="T15" s="19" t="s">
        <v>21</v>
      </c>
      <c r="U15" s="20"/>
      <c r="V15" s="20"/>
    </row>
    <row r="16" spans="1:22" x14ac:dyDescent="0.25">
      <c r="A16" s="1" t="s">
        <v>12</v>
      </c>
      <c r="B16" s="18"/>
      <c r="C16" s="1"/>
      <c r="D16" s="5"/>
      <c r="E16" s="5"/>
      <c r="F16" s="6"/>
      <c r="G16" s="17">
        <v>57</v>
      </c>
      <c r="H16" s="17">
        <v>18</v>
      </c>
      <c r="I16" s="6"/>
      <c r="J16" s="10"/>
      <c r="K16" s="10"/>
      <c r="M16" s="17">
        <v>36</v>
      </c>
      <c r="N16" s="17">
        <v>12</v>
      </c>
      <c r="P16" s="17"/>
      <c r="Q16" s="17"/>
      <c r="S16" s="1"/>
      <c r="T16" s="13" t="s">
        <v>16</v>
      </c>
      <c r="U16" s="1"/>
      <c r="V16" s="1"/>
    </row>
    <row r="17" spans="1:22" x14ac:dyDescent="0.25">
      <c r="A17" s="1" t="s">
        <v>13</v>
      </c>
      <c r="B17" s="1"/>
      <c r="C17" s="1"/>
      <c r="D17" s="5"/>
      <c r="E17" s="5"/>
      <c r="F17" s="6"/>
      <c r="G17" s="10"/>
      <c r="H17" s="10"/>
      <c r="I17" s="6"/>
      <c r="J17" s="17">
        <v>26</v>
      </c>
      <c r="K17" s="17">
        <v>10</v>
      </c>
      <c r="M17" s="17">
        <v>19</v>
      </c>
      <c r="N17" s="17">
        <v>9</v>
      </c>
      <c r="P17" s="5"/>
      <c r="Q17" s="5"/>
      <c r="S17" s="19" t="s">
        <v>21</v>
      </c>
      <c r="T17" s="1"/>
      <c r="U17" s="1"/>
      <c r="V17" s="20"/>
    </row>
    <row r="18" spans="1:22" x14ac:dyDescent="0.25">
      <c r="A18" s="1" t="s">
        <v>15</v>
      </c>
      <c r="B18" s="1"/>
      <c r="C18" s="1"/>
      <c r="D18" s="5"/>
      <c r="E18" s="5"/>
      <c r="F18" s="6"/>
      <c r="G18" s="5" t="s">
        <v>24</v>
      </c>
      <c r="H18" s="5" t="s">
        <v>24</v>
      </c>
      <c r="I18" s="6"/>
      <c r="J18" s="10"/>
      <c r="K18" s="10"/>
      <c r="M18" s="5"/>
      <c r="N18" s="5"/>
      <c r="P18" s="5"/>
      <c r="Q18" s="5"/>
    </row>
    <row r="19" spans="1:22" x14ac:dyDescent="0.25">
      <c r="A19" s="2" t="s">
        <v>23</v>
      </c>
      <c r="B19" s="2"/>
      <c r="C19" s="2"/>
      <c r="D19" s="5"/>
      <c r="E19" s="5"/>
      <c r="F19" s="6"/>
      <c r="G19" s="5">
        <f>SUM(G11:G18)</f>
        <v>214</v>
      </c>
      <c r="H19" s="5">
        <f>SUM(H11:H17)</f>
        <v>62</v>
      </c>
      <c r="I19" s="6"/>
      <c r="J19" s="5">
        <f>SUM(J11:J18)</f>
        <v>26</v>
      </c>
      <c r="K19" s="5">
        <f>SUM(K11:K17)</f>
        <v>10</v>
      </c>
      <c r="M19" s="5">
        <f>SUM(M11:M18)</f>
        <v>210</v>
      </c>
      <c r="N19" s="5">
        <f>SUM(N11:N17)</f>
        <v>69</v>
      </c>
      <c r="P19" s="5">
        <f>SUM(P11:P18)</f>
        <v>184</v>
      </c>
      <c r="Q19" s="5">
        <f>SUM(Q11:Q17)</f>
        <v>52</v>
      </c>
    </row>
    <row r="20" spans="1:22" x14ac:dyDescent="0.25">
      <c r="M20" s="3"/>
      <c r="N20" s="3"/>
      <c r="P20" s="3"/>
    </row>
  </sheetData>
  <mergeCells count="9">
    <mergeCell ref="V7:V9"/>
    <mergeCell ref="S7:S9"/>
    <mergeCell ref="B3:F3"/>
    <mergeCell ref="A7:A8"/>
    <mergeCell ref="B7:C8"/>
    <mergeCell ref="D7:D8"/>
    <mergeCell ref="E7:E8"/>
    <mergeCell ref="T7:T9"/>
    <mergeCell ref="U7:U9"/>
  </mergeCells>
  <pageMargins left="0.7" right="0.7" top="0.75" bottom="0.75" header="0.3" footer="0.3"/>
  <pageSetup paperSize="9" scale="96" orientation="landscape" horizontalDpi="300" verticalDpi="300" r:id="rId1"/>
  <headerFooter>
    <oddFooter>&amp;L&amp;F&amp;C&amp;A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zoomScaleNormal="100" workbookViewId="0">
      <pane xSplit="6" ySplit="6" topLeftCell="J7" activePane="bottomRight" state="frozen"/>
      <selection pane="topRight" activeCell="G1" sqref="G1"/>
      <selection pane="bottomLeft" activeCell="A7" sqref="A7"/>
      <selection pane="bottomRight" activeCell="Q33" sqref="Q33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43812</v>
      </c>
      <c r="C3" s="53"/>
      <c r="D3" s="53"/>
      <c r="E3" s="53"/>
      <c r="F3" s="53"/>
    </row>
    <row r="4" spans="1:30" x14ac:dyDescent="0.25">
      <c r="A4" t="s">
        <v>18</v>
      </c>
      <c r="B4" s="7">
        <v>647</v>
      </c>
      <c r="C4"/>
    </row>
    <row r="5" spans="1:30" x14ac:dyDescent="0.25">
      <c r="A5" t="s">
        <v>19</v>
      </c>
      <c r="B5" s="7">
        <v>208</v>
      </c>
      <c r="C5"/>
      <c r="G5" s="4">
        <v>43789</v>
      </c>
      <c r="J5" s="4">
        <v>43812</v>
      </c>
      <c r="M5" s="4">
        <v>43812</v>
      </c>
      <c r="P5" s="4">
        <v>43812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647</v>
      </c>
      <c r="C9" s="29">
        <f>H9+K9+N9+Q9</f>
        <v>208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186</v>
      </c>
      <c r="K9" s="5">
        <v>54</v>
      </c>
      <c r="M9" s="5">
        <v>398</v>
      </c>
      <c r="N9" s="5">
        <v>134</v>
      </c>
      <c r="P9" s="5">
        <v>63</v>
      </c>
      <c r="Q9" s="5">
        <v>20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24</v>
      </c>
      <c r="K11" s="17">
        <v>8</v>
      </c>
      <c r="M11" s="17">
        <v>47</v>
      </c>
      <c r="N11" s="17">
        <v>17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17">
        <v>40</v>
      </c>
      <c r="N12" s="17">
        <v>13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29</v>
      </c>
      <c r="K13" s="17">
        <v>8</v>
      </c>
      <c r="M13" s="17">
        <v>59</v>
      </c>
      <c r="N13" s="17">
        <v>15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29</v>
      </c>
      <c r="K14" s="17">
        <v>7</v>
      </c>
      <c r="M14" s="17">
        <v>47</v>
      </c>
      <c r="N14" s="17">
        <v>17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24</v>
      </c>
      <c r="K15" s="17">
        <v>8</v>
      </c>
      <c r="M15" s="17">
        <v>49</v>
      </c>
      <c r="N15" s="17">
        <v>20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82</v>
      </c>
      <c r="N16" s="17">
        <v>30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32</v>
      </c>
      <c r="K17" s="17">
        <v>8</v>
      </c>
      <c r="M17" s="17">
        <v>58</v>
      </c>
      <c r="N17" s="17">
        <v>17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28</v>
      </c>
      <c r="K18" s="17">
        <v>9</v>
      </c>
      <c r="M18" s="5">
        <v>16</v>
      </c>
      <c r="N18" s="5">
        <v>5</v>
      </c>
      <c r="P18" s="5">
        <v>60</v>
      </c>
      <c r="Q18" s="5">
        <v>19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</v>
      </c>
      <c r="Q23" s="5">
        <v>1</v>
      </c>
    </row>
    <row r="24" spans="1:28" x14ac:dyDescent="0.25">
      <c r="A24" s="2" t="s">
        <v>23</v>
      </c>
      <c r="B24" s="29">
        <f>G24+J24+M24+P24</f>
        <v>647</v>
      </c>
      <c r="C24" s="29">
        <f>H24+K24+N24+Q24</f>
        <v>208</v>
      </c>
      <c r="D24" s="5"/>
      <c r="E24" s="5"/>
      <c r="F24" s="6"/>
      <c r="G24" s="5"/>
      <c r="H24" s="5"/>
      <c r="I24" s="6"/>
      <c r="J24" s="5">
        <f>SUM(J11:J18)</f>
        <v>186</v>
      </c>
      <c r="K24" s="5">
        <f>SUM(K11:K23)</f>
        <v>54</v>
      </c>
      <c r="M24" s="17">
        <f>SUM(M11:M23)</f>
        <v>398</v>
      </c>
      <c r="N24" s="17">
        <f>SUM(N11:N23)</f>
        <v>134</v>
      </c>
      <c r="P24" s="17">
        <f>SUM(P11:P23)</f>
        <v>63</v>
      </c>
      <c r="Q24" s="17">
        <f>SUM(Q11:Q23)</f>
        <v>20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0</v>
      </c>
      <c r="P28" s="39"/>
      <c r="Q28" s="39"/>
      <c r="R28" s="39"/>
      <c r="S28" s="39"/>
    </row>
    <row r="29" spans="1:28" x14ac:dyDescent="0.25">
      <c r="A29" t="s">
        <v>77</v>
      </c>
      <c r="B29"/>
      <c r="C29"/>
      <c r="J29" s="42" t="s">
        <v>11</v>
      </c>
      <c r="K29" s="43">
        <v>8</v>
      </c>
      <c r="M29" s="1" t="s">
        <v>11</v>
      </c>
      <c r="N29" s="5">
        <v>0</v>
      </c>
    </row>
    <row r="30" spans="1:28" x14ac:dyDescent="0.25">
      <c r="A30" t="s">
        <v>78</v>
      </c>
      <c r="J30" s="1" t="s">
        <v>6</v>
      </c>
      <c r="K30" s="5">
        <v>0</v>
      </c>
      <c r="M30" s="20" t="s">
        <v>6</v>
      </c>
      <c r="N30" s="19">
        <v>57</v>
      </c>
      <c r="P30" t="s">
        <v>82</v>
      </c>
    </row>
    <row r="31" spans="1:28" x14ac:dyDescent="0.25">
      <c r="A31" t="s">
        <v>84</v>
      </c>
      <c r="J31" s="1" t="s">
        <v>57</v>
      </c>
      <c r="K31" s="5">
        <v>0</v>
      </c>
      <c r="M31" s="1" t="s">
        <v>57</v>
      </c>
      <c r="N31" s="5">
        <v>14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13</v>
      </c>
    </row>
    <row r="33" spans="10:23" x14ac:dyDescent="0.25">
      <c r="J33" s="1" t="s">
        <v>36</v>
      </c>
      <c r="K33" s="5">
        <v>0</v>
      </c>
      <c r="M33" s="1" t="s">
        <v>36</v>
      </c>
      <c r="N33" s="5">
        <v>0</v>
      </c>
    </row>
    <row r="34" spans="10:23" x14ac:dyDescent="0.25">
      <c r="J34" s="1" t="s">
        <v>12</v>
      </c>
      <c r="K34" s="5">
        <v>0</v>
      </c>
      <c r="M34" s="18" t="s">
        <v>12</v>
      </c>
      <c r="N34" s="13">
        <v>50</v>
      </c>
      <c r="P34" t="s">
        <v>80</v>
      </c>
    </row>
    <row r="35" spans="10:23" x14ac:dyDescent="0.25">
      <c r="J35" s="1"/>
      <c r="K35" s="5">
        <f>SUM(K28:K34)</f>
        <v>8</v>
      </c>
      <c r="M35" s="1"/>
      <c r="N35" s="5">
        <f>SUM(N28:N34)</f>
        <v>134</v>
      </c>
      <c r="P35" s="44" t="s">
        <v>83</v>
      </c>
      <c r="Q35" s="44"/>
      <c r="R35" s="44"/>
      <c r="S35" s="44"/>
      <c r="T35" s="44"/>
      <c r="U35" s="44"/>
      <c r="V35" s="44"/>
      <c r="W35" s="44"/>
    </row>
    <row r="37" spans="10:23" x14ac:dyDescent="0.25">
      <c r="P37" t="s">
        <v>81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1" fitToWidth="0" orientation="landscape" r:id="rId1"/>
  <headerFooter>
    <oddFooter>&amp;L&amp;F&amp;C&amp;A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E34" sqref="E34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5" width="10.140625" style="3" bestFit="1" customWidth="1"/>
    <col min="6" max="6" width="9.140625" style="3"/>
    <col min="7" max="7" width="2.85546875" style="3" customWidth="1"/>
    <col min="8" max="8" width="10.140625" style="3" bestFit="1" customWidth="1"/>
    <col min="9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43487</v>
      </c>
    </row>
    <row r="4" spans="1:15" x14ac:dyDescent="0.25">
      <c r="A4" t="s">
        <v>18</v>
      </c>
      <c r="B4" s="7">
        <v>633</v>
      </c>
    </row>
    <row r="5" spans="1:15" x14ac:dyDescent="0.25">
      <c r="A5" t="s">
        <v>19</v>
      </c>
      <c r="B5" s="7">
        <v>191</v>
      </c>
      <c r="E5" s="4">
        <v>43487</v>
      </c>
      <c r="H5" s="4">
        <v>43487</v>
      </c>
      <c r="K5" s="4">
        <v>43487</v>
      </c>
      <c r="N5" s="4">
        <v>43487</v>
      </c>
    </row>
    <row r="6" spans="1:15" x14ac:dyDescent="0.25">
      <c r="B6" s="7"/>
    </row>
    <row r="7" spans="1:15" ht="15" customHeight="1" x14ac:dyDescent="0.25">
      <c r="E7" s="8" t="s">
        <v>22</v>
      </c>
      <c r="F7" s="9"/>
      <c r="H7" s="8" t="s">
        <v>17</v>
      </c>
      <c r="I7" s="9"/>
      <c r="K7" s="8" t="s">
        <v>20</v>
      </c>
      <c r="L7" s="9"/>
      <c r="N7" s="8" t="s">
        <v>21</v>
      </c>
      <c r="O7" s="9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5" t="s">
        <v>3</v>
      </c>
      <c r="L8" s="5" t="s">
        <v>7</v>
      </c>
      <c r="N8" s="5" t="s">
        <v>3</v>
      </c>
      <c r="O8" s="5" t="s">
        <v>7</v>
      </c>
    </row>
    <row r="9" spans="1:15" x14ac:dyDescent="0.25">
      <c r="A9" s="1" t="s">
        <v>4</v>
      </c>
      <c r="B9" s="5">
        <f>E9+H9+K9+N9</f>
        <v>633</v>
      </c>
      <c r="C9" s="5">
        <f>F9+I9+L9+O9</f>
        <v>191</v>
      </c>
      <c r="E9" s="5">
        <v>216</v>
      </c>
      <c r="F9" s="5">
        <v>62</v>
      </c>
      <c r="H9" s="5">
        <v>23</v>
      </c>
      <c r="I9" s="5">
        <v>8</v>
      </c>
      <c r="K9" s="5">
        <v>210</v>
      </c>
      <c r="L9" s="5">
        <v>69</v>
      </c>
      <c r="N9" s="5">
        <v>184</v>
      </c>
      <c r="O9" s="5">
        <v>52</v>
      </c>
    </row>
    <row r="10" spans="1:15" x14ac:dyDescent="0.25">
      <c r="B10" s="7"/>
    </row>
    <row r="11" spans="1:15" x14ac:dyDescent="0.25">
      <c r="A11" s="1" t="s">
        <v>10</v>
      </c>
      <c r="B11" s="5"/>
      <c r="C11" s="5"/>
      <c r="D11" s="6"/>
      <c r="E11" s="17">
        <v>31</v>
      </c>
      <c r="F11" s="17">
        <v>8</v>
      </c>
      <c r="G11" s="6"/>
      <c r="H11" s="10"/>
      <c r="I11" s="10"/>
      <c r="K11" s="17">
        <v>38</v>
      </c>
      <c r="L11" s="17">
        <v>11</v>
      </c>
      <c r="N11" s="17">
        <v>30</v>
      </c>
      <c r="O11" s="17">
        <v>6</v>
      </c>
    </row>
    <row r="12" spans="1:15" x14ac:dyDescent="0.25">
      <c r="A12" s="1" t="s">
        <v>11</v>
      </c>
      <c r="B12" s="5"/>
      <c r="C12" s="5"/>
      <c r="D12" s="6"/>
      <c r="E12" s="17">
        <v>34</v>
      </c>
      <c r="F12" s="17">
        <v>9</v>
      </c>
      <c r="G12" s="6"/>
      <c r="H12" s="10"/>
      <c r="I12" s="10"/>
      <c r="K12" s="17">
        <v>33</v>
      </c>
      <c r="L12" s="17">
        <v>10</v>
      </c>
      <c r="N12" s="17">
        <v>38</v>
      </c>
      <c r="O12" s="17">
        <v>12</v>
      </c>
    </row>
    <row r="13" spans="1:15" x14ac:dyDescent="0.25">
      <c r="A13" s="1" t="s">
        <v>6</v>
      </c>
      <c r="B13" s="5"/>
      <c r="C13" s="5"/>
      <c r="D13" s="6"/>
      <c r="E13" s="17">
        <v>24</v>
      </c>
      <c r="F13" s="17">
        <v>7</v>
      </c>
      <c r="G13" s="6"/>
      <c r="H13" s="10"/>
      <c r="I13" s="10"/>
      <c r="K13" s="17">
        <v>33</v>
      </c>
      <c r="L13" s="17">
        <v>10</v>
      </c>
      <c r="N13" s="17">
        <v>50</v>
      </c>
      <c r="O13" s="17">
        <v>12</v>
      </c>
    </row>
    <row r="14" spans="1:15" x14ac:dyDescent="0.25">
      <c r="A14" s="1" t="s">
        <v>1</v>
      </c>
      <c r="B14" s="5"/>
      <c r="C14" s="5"/>
      <c r="D14" s="6"/>
      <c r="E14" s="17">
        <v>28</v>
      </c>
      <c r="F14" s="17">
        <v>9</v>
      </c>
      <c r="G14" s="6"/>
      <c r="H14" s="10"/>
      <c r="I14" s="10"/>
      <c r="K14" s="17">
        <v>29</v>
      </c>
      <c r="L14" s="17">
        <v>9</v>
      </c>
      <c r="N14" s="17">
        <v>25</v>
      </c>
      <c r="O14" s="17">
        <v>9</v>
      </c>
    </row>
    <row r="15" spans="1:15" x14ac:dyDescent="0.25">
      <c r="A15" s="1" t="s">
        <v>2</v>
      </c>
      <c r="B15" s="5"/>
      <c r="C15" s="5"/>
      <c r="D15" s="6"/>
      <c r="E15" s="17">
        <v>40</v>
      </c>
      <c r="F15" s="17">
        <v>11</v>
      </c>
      <c r="G15" s="6"/>
      <c r="H15" s="10"/>
      <c r="I15" s="10"/>
      <c r="K15" s="17">
        <v>22</v>
      </c>
      <c r="L15" s="17">
        <v>8</v>
      </c>
      <c r="N15" s="17">
        <v>41</v>
      </c>
      <c r="O15" s="17">
        <v>13</v>
      </c>
    </row>
    <row r="16" spans="1:15" x14ac:dyDescent="0.25">
      <c r="A16" s="1" t="s">
        <v>12</v>
      </c>
      <c r="B16" s="5"/>
      <c r="C16" s="5"/>
      <c r="D16" s="6"/>
      <c r="E16" s="17">
        <v>59</v>
      </c>
      <c r="F16" s="17">
        <v>18</v>
      </c>
      <c r="G16" s="6"/>
      <c r="H16" s="10"/>
      <c r="I16" s="10"/>
      <c r="K16" s="17">
        <v>36</v>
      </c>
      <c r="L16" s="17">
        <v>12</v>
      </c>
      <c r="N16" s="17"/>
      <c r="O16" s="17"/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17">
        <v>23</v>
      </c>
      <c r="I17" s="17">
        <v>8</v>
      </c>
      <c r="K17" s="17">
        <v>19</v>
      </c>
      <c r="L17" s="17">
        <v>9</v>
      </c>
      <c r="N17" s="5"/>
      <c r="O17" s="5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5"/>
      <c r="L18" s="5"/>
      <c r="N18" s="5"/>
      <c r="O18" s="5"/>
    </row>
    <row r="19" spans="1:15" x14ac:dyDescent="0.25">
      <c r="A19" s="2" t="s">
        <v>23</v>
      </c>
      <c r="B19" s="5"/>
      <c r="C19" s="5"/>
      <c r="D19" s="6"/>
      <c r="E19" s="5">
        <f>SUM(E11:E18)</f>
        <v>216</v>
      </c>
      <c r="F19" s="5">
        <f>SUM(F11:F17)</f>
        <v>62</v>
      </c>
      <c r="G19" s="6"/>
      <c r="H19" s="5">
        <f>SUM(H11:H18)</f>
        <v>23</v>
      </c>
      <c r="I19" s="5">
        <f>SUM(I11:I17)</f>
        <v>8</v>
      </c>
      <c r="K19" s="5">
        <f>SUM(K11:K18)</f>
        <v>210</v>
      </c>
      <c r="L19" s="5">
        <f>SUM(L11:L17)</f>
        <v>69</v>
      </c>
      <c r="N19" s="5">
        <f>SUM(N11:N18)</f>
        <v>184</v>
      </c>
      <c r="O19" s="5">
        <f>SUM(O11:O17)</f>
        <v>52</v>
      </c>
    </row>
    <row r="20" spans="1:15" x14ac:dyDescent="0.25">
      <c r="K20" s="3"/>
      <c r="L20" s="3"/>
      <c r="N20" s="3"/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A7" sqref="A7:C8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5" width="10.140625" style="3" bestFit="1" customWidth="1"/>
    <col min="6" max="6" width="9.140625" style="3"/>
    <col min="7" max="7" width="2.85546875" style="3" customWidth="1"/>
    <col min="8" max="8" width="10.140625" style="3" bestFit="1" customWidth="1"/>
    <col min="9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43472</v>
      </c>
    </row>
    <row r="4" spans="1:15" x14ac:dyDescent="0.25">
      <c r="A4" t="s">
        <v>18</v>
      </c>
      <c r="B4" s="7">
        <v>570</v>
      </c>
    </row>
    <row r="5" spans="1:15" x14ac:dyDescent="0.25">
      <c r="A5" t="s">
        <v>19</v>
      </c>
      <c r="B5" s="7">
        <v>181</v>
      </c>
      <c r="E5" s="4">
        <v>43472</v>
      </c>
      <c r="H5" s="4">
        <v>43472</v>
      </c>
      <c r="K5" s="4">
        <v>43472</v>
      </c>
      <c r="N5" s="4">
        <v>43472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8" t="s">
        <v>20</v>
      </c>
      <c r="L7" s="9"/>
      <c r="N7" s="8" t="s">
        <v>21</v>
      </c>
      <c r="O7" s="9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5" t="s">
        <v>3</v>
      </c>
      <c r="L8" s="5" t="s">
        <v>7</v>
      </c>
      <c r="N8" s="5" t="s">
        <v>3</v>
      </c>
      <c r="O8" s="5" t="s">
        <v>7</v>
      </c>
    </row>
    <row r="9" spans="1:15" x14ac:dyDescent="0.25">
      <c r="A9" s="1" t="s">
        <v>4</v>
      </c>
      <c r="B9" s="5">
        <f>E9+H9+K9+N9</f>
        <v>570</v>
      </c>
      <c r="C9" s="5">
        <f>F9+I9+L9+O9</f>
        <v>181</v>
      </c>
      <c r="E9" s="5">
        <v>192</v>
      </c>
      <c r="F9" s="5">
        <v>60</v>
      </c>
      <c r="H9" s="5">
        <v>25</v>
      </c>
      <c r="I9" s="5">
        <v>9</v>
      </c>
      <c r="K9" s="5">
        <v>173</v>
      </c>
      <c r="L9" s="5">
        <v>59</v>
      </c>
      <c r="N9" s="5">
        <v>180</v>
      </c>
      <c r="O9" s="5">
        <v>53</v>
      </c>
    </row>
    <row r="10" spans="1:15" x14ac:dyDescent="0.25">
      <c r="B10" s="7"/>
    </row>
    <row r="11" spans="1:15" x14ac:dyDescent="0.25">
      <c r="A11" s="1" t="s">
        <v>10</v>
      </c>
      <c r="B11" s="5"/>
      <c r="C11" s="5"/>
      <c r="D11" s="6"/>
      <c r="E11" s="5">
        <v>22</v>
      </c>
      <c r="F11" s="5">
        <v>6</v>
      </c>
      <c r="G11" s="6"/>
      <c r="H11" s="10"/>
      <c r="I11" s="10"/>
      <c r="K11" s="16">
        <v>27</v>
      </c>
      <c r="L11" s="16">
        <v>9</v>
      </c>
      <c r="N11" s="5">
        <v>30</v>
      </c>
      <c r="O11" s="5">
        <v>6</v>
      </c>
    </row>
    <row r="12" spans="1:15" x14ac:dyDescent="0.25">
      <c r="A12" s="1" t="s">
        <v>11</v>
      </c>
      <c r="B12" s="5"/>
      <c r="C12" s="5"/>
      <c r="D12" s="6"/>
      <c r="E12" s="16">
        <v>31</v>
      </c>
      <c r="F12" s="16">
        <v>9</v>
      </c>
      <c r="G12" s="6"/>
      <c r="H12" s="10"/>
      <c r="I12" s="10"/>
      <c r="K12" s="16">
        <v>26</v>
      </c>
      <c r="L12" s="16">
        <v>9</v>
      </c>
      <c r="N12" s="16">
        <v>34</v>
      </c>
      <c r="O12" s="16">
        <v>10</v>
      </c>
    </row>
    <row r="13" spans="1:15" x14ac:dyDescent="0.25">
      <c r="A13" s="1" t="s">
        <v>6</v>
      </c>
      <c r="B13" s="5"/>
      <c r="C13" s="5"/>
      <c r="D13" s="6"/>
      <c r="E13" s="16">
        <v>29</v>
      </c>
      <c r="F13" s="16">
        <v>8</v>
      </c>
      <c r="G13" s="6"/>
      <c r="H13" s="10"/>
      <c r="I13" s="10"/>
      <c r="K13" s="16">
        <v>25</v>
      </c>
      <c r="L13" s="16">
        <v>8</v>
      </c>
      <c r="N13" s="16">
        <v>50</v>
      </c>
      <c r="O13" s="16">
        <v>13</v>
      </c>
    </row>
    <row r="14" spans="1:15" x14ac:dyDescent="0.25">
      <c r="A14" s="1" t="s">
        <v>1</v>
      </c>
      <c r="B14" s="5"/>
      <c r="C14" s="5"/>
      <c r="D14" s="6"/>
      <c r="E14" s="16">
        <v>15</v>
      </c>
      <c r="F14" s="16">
        <v>6</v>
      </c>
      <c r="G14" s="6"/>
      <c r="H14" s="10"/>
      <c r="I14" s="10"/>
      <c r="K14" s="16">
        <v>29</v>
      </c>
      <c r="L14" s="16">
        <v>9</v>
      </c>
      <c r="N14" s="5">
        <v>26</v>
      </c>
      <c r="O14" s="5">
        <v>10</v>
      </c>
    </row>
    <row r="15" spans="1:15" x14ac:dyDescent="0.25">
      <c r="A15" s="1" t="s">
        <v>2</v>
      </c>
      <c r="B15" s="5"/>
      <c r="C15" s="5"/>
      <c r="D15" s="6"/>
      <c r="E15" s="5">
        <v>35</v>
      </c>
      <c r="F15" s="5">
        <v>12</v>
      </c>
      <c r="G15" s="6"/>
      <c r="H15" s="10"/>
      <c r="I15" s="10"/>
      <c r="K15" s="16">
        <v>29</v>
      </c>
      <c r="L15" s="16">
        <v>9</v>
      </c>
      <c r="N15" s="16">
        <v>35</v>
      </c>
      <c r="O15" s="16">
        <v>11</v>
      </c>
    </row>
    <row r="16" spans="1:15" x14ac:dyDescent="0.25">
      <c r="A16" s="1" t="s">
        <v>12</v>
      </c>
      <c r="B16" s="5"/>
      <c r="C16" s="5"/>
      <c r="D16" s="6"/>
      <c r="E16" s="16">
        <v>60</v>
      </c>
      <c r="F16" s="16">
        <v>19</v>
      </c>
      <c r="G16" s="6"/>
      <c r="H16" s="10"/>
      <c r="I16" s="10"/>
      <c r="K16" s="16">
        <v>21</v>
      </c>
      <c r="L16" s="16">
        <v>8</v>
      </c>
      <c r="N16" s="5">
        <v>5</v>
      </c>
      <c r="O16" s="5">
        <v>3</v>
      </c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16">
        <v>25</v>
      </c>
      <c r="I17" s="16">
        <v>9</v>
      </c>
      <c r="K17" s="16">
        <v>16</v>
      </c>
      <c r="L17" s="16">
        <v>7</v>
      </c>
      <c r="N17" s="5"/>
      <c r="O17" s="5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5"/>
      <c r="L18" s="5"/>
      <c r="N18" s="5"/>
      <c r="O18" s="5"/>
    </row>
    <row r="19" spans="1:15" x14ac:dyDescent="0.25">
      <c r="A19" s="2" t="s">
        <v>23</v>
      </c>
      <c r="B19" s="5"/>
      <c r="C19" s="5"/>
      <c r="D19" s="6"/>
      <c r="E19" s="5">
        <f>SUM(E11:E18)</f>
        <v>192</v>
      </c>
      <c r="F19" s="5">
        <f>SUM(F11:F17)</f>
        <v>60</v>
      </c>
      <c r="G19" s="6"/>
      <c r="H19" s="5">
        <f>SUM(H11:H18)</f>
        <v>25</v>
      </c>
      <c r="I19" s="5">
        <f>SUM(I11:I17)</f>
        <v>9</v>
      </c>
      <c r="K19" s="5">
        <f>SUM(K11:K18)</f>
        <v>173</v>
      </c>
      <c r="L19" s="5">
        <f>SUM(L11:L17)</f>
        <v>59</v>
      </c>
      <c r="N19" s="5">
        <f>SUM(N11:N18)</f>
        <v>180</v>
      </c>
      <c r="O19" s="5">
        <f>SUM(O11:O17)</f>
        <v>53</v>
      </c>
    </row>
    <row r="20" spans="1:15" x14ac:dyDescent="0.25">
      <c r="K20" s="3"/>
      <c r="L20" s="3"/>
      <c r="N20" s="3"/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Q18" sqref="Q18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5" width="10.140625" style="3" bestFit="1" customWidth="1"/>
    <col min="6" max="6" width="9.140625" style="3"/>
    <col min="7" max="7" width="2.85546875" style="3" customWidth="1"/>
    <col min="8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43452</v>
      </c>
    </row>
    <row r="4" spans="1:15" x14ac:dyDescent="0.25">
      <c r="A4" t="s">
        <v>18</v>
      </c>
      <c r="B4" s="7">
        <v>552</v>
      </c>
    </row>
    <row r="5" spans="1:15" x14ac:dyDescent="0.25">
      <c r="A5" t="s">
        <v>19</v>
      </c>
      <c r="B5" s="7">
        <v>178</v>
      </c>
      <c r="E5" s="4">
        <v>43452</v>
      </c>
      <c r="K5" s="4">
        <v>43452</v>
      </c>
      <c r="N5" s="15">
        <v>43391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11" t="s">
        <v>20</v>
      </c>
      <c r="L7" s="12"/>
      <c r="N7" s="11" t="s">
        <v>21</v>
      </c>
      <c r="O7" s="12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13" t="s">
        <v>3</v>
      </c>
      <c r="L8" s="13" t="s">
        <v>7</v>
      </c>
      <c r="N8" s="13" t="s">
        <v>3</v>
      </c>
      <c r="O8" s="13" t="s">
        <v>7</v>
      </c>
    </row>
    <row r="9" spans="1:15" x14ac:dyDescent="0.25">
      <c r="A9" s="1" t="s">
        <v>4</v>
      </c>
      <c r="B9" s="5">
        <f>E9+H9+K9+N9</f>
        <v>552</v>
      </c>
      <c r="C9" s="5">
        <f>F9+I9+L9+O9</f>
        <v>178</v>
      </c>
      <c r="E9" s="5">
        <v>163</v>
      </c>
      <c r="F9" s="5">
        <v>52</v>
      </c>
      <c r="H9" s="5">
        <v>18</v>
      </c>
      <c r="I9" s="5">
        <v>7</v>
      </c>
      <c r="K9" s="13">
        <v>223</v>
      </c>
      <c r="L9" s="13">
        <v>75</v>
      </c>
      <c r="N9" s="13">
        <v>148</v>
      </c>
      <c r="O9" s="13">
        <v>44</v>
      </c>
    </row>
    <row r="10" spans="1:15" x14ac:dyDescent="0.25">
      <c r="B10" s="7"/>
      <c r="N10" s="14"/>
      <c r="O10" s="14"/>
    </row>
    <row r="11" spans="1:15" x14ac:dyDescent="0.25">
      <c r="A11" s="1" t="s">
        <v>10</v>
      </c>
      <c r="B11" s="5"/>
      <c r="C11" s="5"/>
      <c r="D11" s="6"/>
      <c r="E11" s="5">
        <v>22</v>
      </c>
      <c r="F11" s="5">
        <v>6</v>
      </c>
      <c r="G11" s="6"/>
      <c r="H11" s="10"/>
      <c r="I11" s="10"/>
      <c r="K11" s="13">
        <v>47</v>
      </c>
      <c r="L11" s="13">
        <v>14</v>
      </c>
      <c r="N11" s="13">
        <v>30</v>
      </c>
      <c r="O11" s="13">
        <v>6</v>
      </c>
    </row>
    <row r="12" spans="1:15" x14ac:dyDescent="0.25">
      <c r="A12" s="1" t="s">
        <v>11</v>
      </c>
      <c r="B12" s="5"/>
      <c r="C12" s="5"/>
      <c r="D12" s="6"/>
      <c r="E12" s="5">
        <v>24</v>
      </c>
      <c r="F12" s="5">
        <v>7</v>
      </c>
      <c r="G12" s="6"/>
      <c r="H12" s="10"/>
      <c r="I12" s="10"/>
      <c r="K12" s="13">
        <v>32</v>
      </c>
      <c r="L12" s="13">
        <v>10</v>
      </c>
      <c r="N12" s="13">
        <v>23</v>
      </c>
      <c r="O12" s="13">
        <v>7</v>
      </c>
    </row>
    <row r="13" spans="1:15" x14ac:dyDescent="0.25">
      <c r="A13" s="1" t="s">
        <v>6</v>
      </c>
      <c r="B13" s="5"/>
      <c r="C13" s="5"/>
      <c r="D13" s="6"/>
      <c r="E13" s="5">
        <v>30</v>
      </c>
      <c r="F13" s="5">
        <v>9</v>
      </c>
      <c r="G13" s="6"/>
      <c r="H13" s="10"/>
      <c r="I13" s="10"/>
      <c r="K13" s="13">
        <v>38</v>
      </c>
      <c r="L13" s="13">
        <v>13</v>
      </c>
      <c r="N13" s="13">
        <v>39</v>
      </c>
      <c r="O13" s="13">
        <v>11</v>
      </c>
    </row>
    <row r="14" spans="1:15" x14ac:dyDescent="0.25">
      <c r="A14" s="1" t="s">
        <v>1</v>
      </c>
      <c r="B14" s="5"/>
      <c r="C14" s="5"/>
      <c r="D14" s="6"/>
      <c r="E14" s="5">
        <v>10</v>
      </c>
      <c r="F14" s="5">
        <v>4</v>
      </c>
      <c r="G14" s="6"/>
      <c r="H14" s="10"/>
      <c r="I14" s="10"/>
      <c r="K14" s="13">
        <v>30</v>
      </c>
      <c r="L14" s="13">
        <v>10</v>
      </c>
      <c r="N14" s="13">
        <v>26</v>
      </c>
      <c r="O14" s="13">
        <v>10</v>
      </c>
    </row>
    <row r="15" spans="1:15" x14ac:dyDescent="0.25">
      <c r="A15" s="1" t="s">
        <v>2</v>
      </c>
      <c r="B15" s="5"/>
      <c r="C15" s="5"/>
      <c r="D15" s="6"/>
      <c r="E15" s="5">
        <v>35</v>
      </c>
      <c r="F15" s="5">
        <v>12</v>
      </c>
      <c r="G15" s="6"/>
      <c r="H15" s="10"/>
      <c r="I15" s="10"/>
      <c r="K15" s="13">
        <v>41</v>
      </c>
      <c r="L15" s="13">
        <v>14</v>
      </c>
      <c r="N15" s="13">
        <v>25</v>
      </c>
      <c r="O15" s="13">
        <v>7</v>
      </c>
    </row>
    <row r="16" spans="1:15" x14ac:dyDescent="0.25">
      <c r="A16" s="1" t="s">
        <v>12</v>
      </c>
      <c r="B16" s="5"/>
      <c r="C16" s="5"/>
      <c r="D16" s="6"/>
      <c r="E16" s="5">
        <v>42</v>
      </c>
      <c r="F16" s="5">
        <v>14</v>
      </c>
      <c r="G16" s="6"/>
      <c r="H16" s="10"/>
      <c r="I16" s="10"/>
      <c r="K16" s="13">
        <v>16</v>
      </c>
      <c r="L16" s="13">
        <v>7</v>
      </c>
      <c r="N16" s="13">
        <v>5</v>
      </c>
      <c r="O16" s="13">
        <v>3</v>
      </c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5">
        <v>18</v>
      </c>
      <c r="I17" s="5">
        <v>7</v>
      </c>
      <c r="K17" s="13">
        <v>19</v>
      </c>
      <c r="L17" s="13">
        <v>7</v>
      </c>
      <c r="N17" s="13"/>
      <c r="O17" s="13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13"/>
      <c r="L18" s="13"/>
      <c r="N18" s="13"/>
      <c r="O18" s="13"/>
    </row>
    <row r="19" spans="1:15" x14ac:dyDescent="0.25">
      <c r="A19" s="2" t="s">
        <v>23</v>
      </c>
      <c r="B19" s="5"/>
      <c r="C19" s="5"/>
      <c r="D19" s="6"/>
      <c r="E19" s="5">
        <f>SUM(E11:E18)</f>
        <v>163</v>
      </c>
      <c r="F19" s="5">
        <f>SUM(F11:F17)</f>
        <v>52</v>
      </c>
      <c r="G19" s="6"/>
      <c r="H19" s="5">
        <f>SUM(H11:H18)</f>
        <v>18</v>
      </c>
      <c r="I19" s="5">
        <f>SUM(I11:I17)</f>
        <v>7</v>
      </c>
      <c r="K19" s="13">
        <f>SUM(K11:K18)</f>
        <v>223</v>
      </c>
      <c r="L19" s="13">
        <f>SUM(L11:L17)</f>
        <v>75</v>
      </c>
      <c r="N19" s="13">
        <f>SUM(N11:N18)</f>
        <v>148</v>
      </c>
      <c r="O19" s="13">
        <f>SUM(O11:O17)</f>
        <v>44</v>
      </c>
    </row>
    <row r="20" spans="1:15" x14ac:dyDescent="0.25">
      <c r="K20" s="3"/>
      <c r="L20" s="3"/>
      <c r="N20" s="3"/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F27" sqref="F27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5" width="10.140625" style="3" bestFit="1" customWidth="1"/>
    <col min="6" max="6" width="9.140625" style="3"/>
    <col min="7" max="7" width="2.85546875" style="3" customWidth="1"/>
    <col min="8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43434</v>
      </c>
    </row>
    <row r="4" spans="1:15" x14ac:dyDescent="0.25">
      <c r="A4" t="s">
        <v>18</v>
      </c>
      <c r="B4" s="7">
        <v>489</v>
      </c>
    </row>
    <row r="5" spans="1:15" x14ac:dyDescent="0.25">
      <c r="A5" t="s">
        <v>19</v>
      </c>
      <c r="B5" s="7">
        <v>154</v>
      </c>
      <c r="E5" s="4">
        <v>43434</v>
      </c>
      <c r="K5" s="15">
        <v>43391</v>
      </c>
      <c r="N5" s="15">
        <v>43391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11" t="s">
        <v>20</v>
      </c>
      <c r="L7" s="12"/>
      <c r="N7" s="11" t="s">
        <v>21</v>
      </c>
      <c r="O7" s="12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13" t="s">
        <v>3</v>
      </c>
      <c r="L8" s="13" t="s">
        <v>7</v>
      </c>
      <c r="N8" s="13" t="s">
        <v>3</v>
      </c>
      <c r="O8" s="13" t="s">
        <v>7</v>
      </c>
    </row>
    <row r="9" spans="1:15" x14ac:dyDescent="0.25">
      <c r="A9" s="1" t="s">
        <v>4</v>
      </c>
      <c r="B9" s="5">
        <f>E9+H9+K9+N9</f>
        <v>414</v>
      </c>
      <c r="C9" s="5">
        <f>F9+I9+L9+O9</f>
        <v>137</v>
      </c>
      <c r="E9" s="5">
        <v>153</v>
      </c>
      <c r="F9" s="5">
        <v>52</v>
      </c>
      <c r="H9" s="5">
        <v>19</v>
      </c>
      <c r="I9" s="5">
        <v>7</v>
      </c>
      <c r="K9" s="13">
        <v>198</v>
      </c>
      <c r="L9" s="13">
        <v>66</v>
      </c>
      <c r="N9" s="13">
        <v>44</v>
      </c>
      <c r="O9" s="13">
        <v>12</v>
      </c>
    </row>
    <row r="10" spans="1:15" x14ac:dyDescent="0.25">
      <c r="B10" s="7"/>
      <c r="N10" s="14"/>
      <c r="O10" s="14"/>
    </row>
    <row r="11" spans="1:15" x14ac:dyDescent="0.25">
      <c r="A11" s="1" t="s">
        <v>10</v>
      </c>
      <c r="B11" s="5"/>
      <c r="C11" s="5"/>
      <c r="D11" s="6"/>
      <c r="E11" s="5">
        <v>12</v>
      </c>
      <c r="F11" s="5">
        <v>4</v>
      </c>
      <c r="G11" s="6"/>
      <c r="H11" s="10"/>
      <c r="I11" s="10"/>
      <c r="K11" s="13">
        <v>30</v>
      </c>
      <c r="L11" s="13">
        <v>11</v>
      </c>
      <c r="N11" s="13">
        <v>3</v>
      </c>
      <c r="O11" s="13">
        <v>1</v>
      </c>
    </row>
    <row r="12" spans="1:15" x14ac:dyDescent="0.25">
      <c r="A12" s="1" t="s">
        <v>11</v>
      </c>
      <c r="B12" s="5"/>
      <c r="C12" s="5"/>
      <c r="D12" s="6"/>
      <c r="E12" s="5">
        <v>27</v>
      </c>
      <c r="F12" s="5">
        <v>10</v>
      </c>
      <c r="G12" s="6"/>
      <c r="H12" s="10"/>
      <c r="I12" s="10"/>
      <c r="K12" s="13">
        <v>32</v>
      </c>
      <c r="L12" s="13">
        <v>10</v>
      </c>
      <c r="N12" s="13">
        <v>3</v>
      </c>
      <c r="O12" s="13">
        <v>1</v>
      </c>
    </row>
    <row r="13" spans="1:15" x14ac:dyDescent="0.25">
      <c r="A13" s="1" t="s">
        <v>6</v>
      </c>
      <c r="B13" s="5"/>
      <c r="C13" s="5"/>
      <c r="D13" s="6"/>
      <c r="E13" s="5">
        <v>6</v>
      </c>
      <c r="F13" s="5">
        <v>3</v>
      </c>
      <c r="G13" s="6"/>
      <c r="H13" s="10"/>
      <c r="I13" s="10"/>
      <c r="K13" s="13">
        <v>29</v>
      </c>
      <c r="L13" s="13">
        <v>9</v>
      </c>
      <c r="N13" s="13">
        <v>20</v>
      </c>
      <c r="O13" s="13">
        <v>5</v>
      </c>
    </row>
    <row r="14" spans="1:15" x14ac:dyDescent="0.25">
      <c r="A14" s="1" t="s">
        <v>1</v>
      </c>
      <c r="B14" s="5"/>
      <c r="C14" s="5"/>
      <c r="D14" s="6"/>
      <c r="E14" s="5">
        <v>19</v>
      </c>
      <c r="F14" s="5">
        <v>8</v>
      </c>
      <c r="G14" s="6"/>
      <c r="H14" s="10"/>
      <c r="I14" s="10"/>
      <c r="K14" s="13">
        <v>40</v>
      </c>
      <c r="L14" s="13">
        <v>13</v>
      </c>
      <c r="N14" s="13">
        <v>3</v>
      </c>
      <c r="O14" s="13">
        <v>1</v>
      </c>
    </row>
    <row r="15" spans="1:15" x14ac:dyDescent="0.25">
      <c r="A15" s="1" t="s">
        <v>2</v>
      </c>
      <c r="B15" s="5"/>
      <c r="C15" s="5"/>
      <c r="D15" s="6"/>
      <c r="E15" s="5">
        <v>46</v>
      </c>
      <c r="F15" s="5">
        <v>13</v>
      </c>
      <c r="G15" s="6"/>
      <c r="H15" s="10"/>
      <c r="I15" s="10"/>
      <c r="K15" s="13">
        <v>29</v>
      </c>
      <c r="L15" s="13">
        <v>9</v>
      </c>
      <c r="N15" s="13">
        <v>15</v>
      </c>
      <c r="O15" s="13">
        <v>4</v>
      </c>
    </row>
    <row r="16" spans="1:15" x14ac:dyDescent="0.25">
      <c r="A16" s="1" t="s">
        <v>12</v>
      </c>
      <c r="B16" s="5"/>
      <c r="C16" s="5"/>
      <c r="D16" s="6"/>
      <c r="E16" s="5">
        <v>43</v>
      </c>
      <c r="F16" s="5">
        <v>14</v>
      </c>
      <c r="G16" s="6"/>
      <c r="H16" s="10"/>
      <c r="I16" s="10"/>
      <c r="K16" s="13">
        <v>20</v>
      </c>
      <c r="L16" s="13">
        <v>7</v>
      </c>
      <c r="N16" s="13"/>
      <c r="O16" s="13"/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5">
        <v>19</v>
      </c>
      <c r="I17" s="5">
        <v>7</v>
      </c>
      <c r="K17" s="13">
        <v>18</v>
      </c>
      <c r="L17" s="13">
        <v>7</v>
      </c>
      <c r="N17" s="13"/>
      <c r="O17" s="13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13"/>
      <c r="L18" s="13"/>
      <c r="N18" s="13"/>
      <c r="O18" s="13"/>
    </row>
    <row r="19" spans="1:15" x14ac:dyDescent="0.25">
      <c r="A19" s="2" t="s">
        <v>23</v>
      </c>
      <c r="B19" s="5"/>
      <c r="C19" s="5"/>
      <c r="D19" s="6"/>
      <c r="E19" s="5">
        <f>SUM(E11:E18)</f>
        <v>153</v>
      </c>
      <c r="F19" s="5">
        <f>SUM(F11:F17)</f>
        <v>52</v>
      </c>
      <c r="G19" s="6"/>
      <c r="H19" s="5">
        <f>SUM(H11:H18)</f>
        <v>19</v>
      </c>
      <c r="I19" s="5">
        <f>SUM(I11:I17)</f>
        <v>7</v>
      </c>
      <c r="K19" s="13">
        <f>SUM(K11:K18)</f>
        <v>198</v>
      </c>
      <c r="L19" s="13">
        <f>SUM(L11:L17)</f>
        <v>66</v>
      </c>
      <c r="N19" s="13">
        <f>SUM(N11:N18)</f>
        <v>44</v>
      </c>
      <c r="O19" s="13">
        <f>SUM(O11:O17)</f>
        <v>12</v>
      </c>
    </row>
    <row r="20" spans="1:15" x14ac:dyDescent="0.25">
      <c r="K20" s="3"/>
      <c r="L20" s="3"/>
      <c r="N20" s="3"/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zoomScaleNormal="100" workbookViewId="0">
      <selection activeCell="F31" sqref="F31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43420</v>
      </c>
    </row>
    <row r="4" spans="1:15" x14ac:dyDescent="0.25">
      <c r="A4" t="s">
        <v>18</v>
      </c>
      <c r="B4" s="7">
        <v>489</v>
      </c>
    </row>
    <row r="5" spans="1:15" x14ac:dyDescent="0.25">
      <c r="A5" t="s">
        <v>19</v>
      </c>
      <c r="B5" s="7">
        <v>154</v>
      </c>
      <c r="K5" s="15">
        <v>43391</v>
      </c>
      <c r="N5" s="15">
        <v>43391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11" t="s">
        <v>20</v>
      </c>
      <c r="L7" s="12"/>
      <c r="N7" s="11" t="s">
        <v>21</v>
      </c>
      <c r="O7" s="12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13" t="s">
        <v>3</v>
      </c>
      <c r="L8" s="13" t="s">
        <v>7</v>
      </c>
      <c r="N8" s="13" t="s">
        <v>3</v>
      </c>
      <c r="O8" s="13" t="s">
        <v>7</v>
      </c>
    </row>
    <row r="9" spans="1:15" x14ac:dyDescent="0.25">
      <c r="A9" s="1" t="s">
        <v>4</v>
      </c>
      <c r="B9" s="5">
        <f>E9+H9+K9+N9</f>
        <v>415</v>
      </c>
      <c r="C9" s="5">
        <f>F9+I9+L9+O9</f>
        <v>133</v>
      </c>
      <c r="E9" s="5">
        <v>154</v>
      </c>
      <c r="F9" s="5">
        <v>48</v>
      </c>
      <c r="H9" s="5">
        <v>19</v>
      </c>
      <c r="I9" s="5">
        <v>7</v>
      </c>
      <c r="K9" s="13">
        <v>198</v>
      </c>
      <c r="L9" s="13">
        <v>66</v>
      </c>
      <c r="N9" s="13">
        <v>44</v>
      </c>
      <c r="O9" s="13">
        <v>12</v>
      </c>
    </row>
    <row r="10" spans="1:15" x14ac:dyDescent="0.25">
      <c r="B10" s="7"/>
      <c r="N10" s="14"/>
      <c r="O10" s="14"/>
    </row>
    <row r="11" spans="1:15" x14ac:dyDescent="0.25">
      <c r="A11" s="1" t="s">
        <v>10</v>
      </c>
      <c r="B11" s="5"/>
      <c r="C11" s="5"/>
      <c r="D11" s="6"/>
      <c r="E11" s="5">
        <v>4</v>
      </c>
      <c r="F11" s="5">
        <v>2</v>
      </c>
      <c r="G11" s="6"/>
      <c r="H11" s="10"/>
      <c r="I11" s="10"/>
      <c r="K11" s="13">
        <v>30</v>
      </c>
      <c r="L11" s="13">
        <v>11</v>
      </c>
      <c r="N11" s="13">
        <v>3</v>
      </c>
      <c r="O11" s="13">
        <v>1</v>
      </c>
    </row>
    <row r="12" spans="1:15" x14ac:dyDescent="0.25">
      <c r="A12" s="1" t="s">
        <v>11</v>
      </c>
      <c r="B12" s="5"/>
      <c r="C12" s="5"/>
      <c r="D12" s="6"/>
      <c r="E12" s="5">
        <v>37</v>
      </c>
      <c r="F12" s="5">
        <v>11</v>
      </c>
      <c r="G12" s="6"/>
      <c r="H12" s="10"/>
      <c r="I12" s="10"/>
      <c r="K12" s="13">
        <v>32</v>
      </c>
      <c r="L12" s="13">
        <v>10</v>
      </c>
      <c r="N12" s="13">
        <v>3</v>
      </c>
      <c r="O12" s="13">
        <v>1</v>
      </c>
    </row>
    <row r="13" spans="1:15" x14ac:dyDescent="0.25">
      <c r="A13" s="1" t="s">
        <v>6</v>
      </c>
      <c r="B13" s="5"/>
      <c r="C13" s="5"/>
      <c r="D13" s="6"/>
      <c r="E13" s="5">
        <v>6</v>
      </c>
      <c r="F13" s="5">
        <v>3</v>
      </c>
      <c r="G13" s="6"/>
      <c r="H13" s="10"/>
      <c r="I13" s="10"/>
      <c r="K13" s="13">
        <v>29</v>
      </c>
      <c r="L13" s="13">
        <v>9</v>
      </c>
      <c r="N13" s="13">
        <v>20</v>
      </c>
      <c r="O13" s="13">
        <v>5</v>
      </c>
    </row>
    <row r="14" spans="1:15" x14ac:dyDescent="0.25">
      <c r="A14" s="1" t="s">
        <v>1</v>
      </c>
      <c r="B14" s="5"/>
      <c r="C14" s="5"/>
      <c r="D14" s="6"/>
      <c r="E14" s="5">
        <v>32</v>
      </c>
      <c r="F14" s="5">
        <v>9</v>
      </c>
      <c r="G14" s="6"/>
      <c r="H14" s="10"/>
      <c r="I14" s="10"/>
      <c r="K14" s="13">
        <v>40</v>
      </c>
      <c r="L14" s="13">
        <v>13</v>
      </c>
      <c r="N14" s="13">
        <v>3</v>
      </c>
      <c r="O14" s="13">
        <v>1</v>
      </c>
    </row>
    <row r="15" spans="1:15" x14ac:dyDescent="0.25">
      <c r="A15" s="1" t="s">
        <v>2</v>
      </c>
      <c r="B15" s="5"/>
      <c r="C15" s="5"/>
      <c r="D15" s="6"/>
      <c r="E15" s="5">
        <v>37</v>
      </c>
      <c r="F15" s="5">
        <v>11</v>
      </c>
      <c r="G15" s="6"/>
      <c r="H15" s="10"/>
      <c r="I15" s="10"/>
      <c r="K15" s="13">
        <v>29</v>
      </c>
      <c r="L15" s="13">
        <v>9</v>
      </c>
      <c r="N15" s="13">
        <v>15</v>
      </c>
      <c r="O15" s="13">
        <v>4</v>
      </c>
    </row>
    <row r="16" spans="1:15" x14ac:dyDescent="0.25">
      <c r="A16" s="1" t="s">
        <v>12</v>
      </c>
      <c r="B16" s="5"/>
      <c r="C16" s="5"/>
      <c r="D16" s="6"/>
      <c r="E16" s="5">
        <v>38</v>
      </c>
      <c r="F16" s="5">
        <v>12</v>
      </c>
      <c r="G16" s="6"/>
      <c r="H16" s="10"/>
      <c r="I16" s="10"/>
      <c r="K16" s="13">
        <v>20</v>
      </c>
      <c r="L16" s="13">
        <v>7</v>
      </c>
      <c r="N16" s="13"/>
      <c r="O16" s="13"/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5">
        <v>19</v>
      </c>
      <c r="I17" s="5">
        <v>7</v>
      </c>
      <c r="K17" s="13">
        <v>18</v>
      </c>
      <c r="L17" s="13">
        <v>7</v>
      </c>
      <c r="N17" s="13"/>
      <c r="O17" s="13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13"/>
      <c r="L18" s="13"/>
      <c r="N18" s="13"/>
      <c r="O18" s="13"/>
    </row>
    <row r="19" spans="1:15" x14ac:dyDescent="0.25">
      <c r="A19" s="2" t="s">
        <v>23</v>
      </c>
      <c r="B19" s="5"/>
      <c r="C19" s="5"/>
      <c r="D19" s="6"/>
      <c r="E19" s="5">
        <f>SUM(E11:E18)</f>
        <v>154</v>
      </c>
      <c r="F19" s="5">
        <f>SUM(F11:F17)</f>
        <v>48</v>
      </c>
      <c r="G19" s="6"/>
      <c r="H19" s="5">
        <f>SUM(H11:H18)</f>
        <v>19</v>
      </c>
      <c r="I19" s="5">
        <f>SUM(I11:I17)</f>
        <v>7</v>
      </c>
      <c r="K19" s="13">
        <f>SUM(K11:K18)</f>
        <v>198</v>
      </c>
      <c r="L19" s="13">
        <f>SUM(L11:L17)</f>
        <v>66</v>
      </c>
      <c r="N19" s="13">
        <f>SUM(N11:N18)</f>
        <v>44</v>
      </c>
      <c r="O19" s="13">
        <f>SUM(O11:O17)</f>
        <v>12</v>
      </c>
    </row>
    <row r="20" spans="1:15" x14ac:dyDescent="0.25">
      <c r="K20" s="3"/>
      <c r="L20" s="3"/>
      <c r="N20" s="3"/>
    </row>
    <row r="23" spans="1:15" x14ac:dyDescent="0.25">
      <c r="E23" s="8" t="s">
        <v>22</v>
      </c>
      <c r="F23" s="9"/>
    </row>
    <row r="24" spans="1:15" x14ac:dyDescent="0.25">
      <c r="A24" s="1" t="s">
        <v>10</v>
      </c>
      <c r="E24" s="5">
        <f>E11</f>
        <v>4</v>
      </c>
      <c r="F24" s="5">
        <f>F11</f>
        <v>2</v>
      </c>
    </row>
    <row r="25" spans="1:15" x14ac:dyDescent="0.25">
      <c r="A25" s="1" t="s">
        <v>11</v>
      </c>
      <c r="E25" s="5">
        <f t="shared" ref="E25:F29" si="0">E12</f>
        <v>37</v>
      </c>
      <c r="F25" s="5">
        <f t="shared" si="0"/>
        <v>11</v>
      </c>
    </row>
    <row r="26" spans="1:15" x14ac:dyDescent="0.25">
      <c r="A26" s="1" t="s">
        <v>6</v>
      </c>
      <c r="E26" s="5">
        <f t="shared" si="0"/>
        <v>6</v>
      </c>
      <c r="F26" s="5">
        <f t="shared" si="0"/>
        <v>3</v>
      </c>
    </row>
    <row r="27" spans="1:15" x14ac:dyDescent="0.25">
      <c r="A27" s="1" t="s">
        <v>1</v>
      </c>
      <c r="E27" s="5">
        <f t="shared" si="0"/>
        <v>32</v>
      </c>
      <c r="F27" s="5">
        <f t="shared" si="0"/>
        <v>9</v>
      </c>
    </row>
    <row r="28" spans="1:15" x14ac:dyDescent="0.25">
      <c r="A28" s="1" t="s">
        <v>2</v>
      </c>
      <c r="E28" s="5">
        <f t="shared" si="0"/>
        <v>37</v>
      </c>
      <c r="F28" s="5">
        <f t="shared" si="0"/>
        <v>11</v>
      </c>
    </row>
    <row r="29" spans="1:15" x14ac:dyDescent="0.25">
      <c r="A29" s="1" t="s">
        <v>12</v>
      </c>
      <c r="E29" s="5">
        <f t="shared" si="0"/>
        <v>38</v>
      </c>
      <c r="F29" s="5">
        <f t="shared" si="0"/>
        <v>12</v>
      </c>
    </row>
    <row r="30" spans="1:15" x14ac:dyDescent="0.25">
      <c r="A30" s="1" t="s">
        <v>13</v>
      </c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zoomScaleNormal="100" workbookViewId="0">
      <selection activeCell="S7" sqref="S7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1" max="11" width="10.140625" bestFit="1" customWidth="1"/>
    <col min="13" max="13" width="3.85546875" customWidth="1"/>
    <col min="14" max="14" width="10.140625" bestFit="1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43384</v>
      </c>
    </row>
    <row r="4" spans="1:15" x14ac:dyDescent="0.25">
      <c r="A4" t="s">
        <v>18</v>
      </c>
      <c r="B4" s="7">
        <v>427</v>
      </c>
    </row>
    <row r="5" spans="1:15" x14ac:dyDescent="0.25">
      <c r="A5" t="s">
        <v>19</v>
      </c>
      <c r="B5" s="7">
        <v>133</v>
      </c>
      <c r="K5" s="15">
        <v>43391</v>
      </c>
      <c r="N5" s="15">
        <v>43391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11" t="s">
        <v>20</v>
      </c>
      <c r="L7" s="12"/>
      <c r="N7" s="11" t="s">
        <v>21</v>
      </c>
      <c r="O7" s="12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13" t="s">
        <v>3</v>
      </c>
      <c r="L8" s="13" t="s">
        <v>7</v>
      </c>
      <c r="N8" s="13" t="s">
        <v>3</v>
      </c>
      <c r="O8" s="13" t="s">
        <v>7</v>
      </c>
    </row>
    <row r="9" spans="1:15" x14ac:dyDescent="0.25">
      <c r="A9" s="1" t="s">
        <v>4</v>
      </c>
      <c r="B9" s="5">
        <f>E9+H9+K9+N9</f>
        <v>441</v>
      </c>
      <c r="C9" s="5">
        <f>F9+I9+L9+O9</f>
        <v>136</v>
      </c>
      <c r="E9" s="5">
        <v>180</v>
      </c>
      <c r="F9" s="5">
        <v>51</v>
      </c>
      <c r="H9" s="5">
        <v>19</v>
      </c>
      <c r="I9" s="5">
        <v>7</v>
      </c>
      <c r="K9" s="13">
        <v>198</v>
      </c>
      <c r="L9" s="13">
        <v>66</v>
      </c>
      <c r="N9" s="13">
        <v>44</v>
      </c>
      <c r="O9" s="13">
        <v>12</v>
      </c>
    </row>
    <row r="10" spans="1:15" x14ac:dyDescent="0.25">
      <c r="B10" s="7"/>
      <c r="N10" s="14"/>
      <c r="O10" s="14"/>
    </row>
    <row r="11" spans="1:15" x14ac:dyDescent="0.25">
      <c r="A11" s="1" t="s">
        <v>10</v>
      </c>
      <c r="B11" s="5"/>
      <c r="C11" s="5"/>
      <c r="D11" s="6"/>
      <c r="E11" s="5">
        <v>17</v>
      </c>
      <c r="F11" s="5">
        <v>4</v>
      </c>
      <c r="G11" s="6"/>
      <c r="H11" s="10"/>
      <c r="I11" s="10"/>
      <c r="K11" s="13">
        <v>30</v>
      </c>
      <c r="L11" s="13">
        <v>11</v>
      </c>
      <c r="N11" s="13">
        <v>3</v>
      </c>
      <c r="O11" s="13">
        <v>1</v>
      </c>
    </row>
    <row r="12" spans="1:15" x14ac:dyDescent="0.25">
      <c r="A12" s="1" t="s">
        <v>11</v>
      </c>
      <c r="B12" s="5"/>
      <c r="C12" s="5"/>
      <c r="D12" s="6"/>
      <c r="E12" s="5">
        <v>52</v>
      </c>
      <c r="F12" s="5">
        <v>15</v>
      </c>
      <c r="G12" s="6"/>
      <c r="H12" s="10"/>
      <c r="I12" s="10"/>
      <c r="K12" s="13">
        <v>32</v>
      </c>
      <c r="L12" s="13">
        <v>10</v>
      </c>
      <c r="N12" s="13">
        <v>3</v>
      </c>
      <c r="O12" s="13">
        <v>1</v>
      </c>
    </row>
    <row r="13" spans="1:15" x14ac:dyDescent="0.25">
      <c r="A13" s="1" t="s">
        <v>6</v>
      </c>
      <c r="B13" s="5"/>
      <c r="C13" s="5"/>
      <c r="D13" s="6"/>
      <c r="E13" s="5">
        <v>13</v>
      </c>
      <c r="F13" s="5">
        <v>2</v>
      </c>
      <c r="G13" s="6"/>
      <c r="H13" s="10"/>
      <c r="I13" s="10"/>
      <c r="K13" s="13">
        <v>29</v>
      </c>
      <c r="L13" s="13">
        <v>9</v>
      </c>
      <c r="N13" s="13">
        <v>20</v>
      </c>
      <c r="O13" s="13">
        <v>5</v>
      </c>
    </row>
    <row r="14" spans="1:15" x14ac:dyDescent="0.25">
      <c r="A14" s="1" t="s">
        <v>1</v>
      </c>
      <c r="B14" s="5"/>
      <c r="C14" s="5"/>
      <c r="D14" s="6"/>
      <c r="E14" s="5">
        <v>32</v>
      </c>
      <c r="F14" s="5">
        <v>9</v>
      </c>
      <c r="G14" s="6"/>
      <c r="H14" s="10"/>
      <c r="I14" s="10"/>
      <c r="K14" s="13">
        <v>40</v>
      </c>
      <c r="L14" s="13">
        <v>13</v>
      </c>
      <c r="N14" s="13">
        <v>3</v>
      </c>
      <c r="O14" s="13">
        <v>1</v>
      </c>
    </row>
    <row r="15" spans="1:15" x14ac:dyDescent="0.25">
      <c r="A15" s="1" t="s">
        <v>2</v>
      </c>
      <c r="B15" s="5"/>
      <c r="C15" s="5"/>
      <c r="D15" s="6"/>
      <c r="E15" s="5">
        <v>37</v>
      </c>
      <c r="F15" s="5">
        <v>11</v>
      </c>
      <c r="G15" s="6"/>
      <c r="H15" s="10"/>
      <c r="I15" s="10"/>
      <c r="K15" s="13">
        <v>29</v>
      </c>
      <c r="L15" s="13">
        <v>9</v>
      </c>
      <c r="N15" s="13">
        <v>15</v>
      </c>
      <c r="O15" s="13">
        <v>4</v>
      </c>
    </row>
    <row r="16" spans="1:15" x14ac:dyDescent="0.25">
      <c r="A16" s="1" t="s">
        <v>12</v>
      </c>
      <c r="B16" s="5"/>
      <c r="C16" s="5"/>
      <c r="D16" s="6"/>
      <c r="E16" s="5">
        <v>29</v>
      </c>
      <c r="F16" s="5">
        <v>10</v>
      </c>
      <c r="G16" s="6"/>
      <c r="H16" s="10"/>
      <c r="I16" s="10"/>
      <c r="K16" s="13">
        <v>20</v>
      </c>
      <c r="L16" s="13">
        <v>7</v>
      </c>
      <c r="N16" s="13"/>
      <c r="O16" s="13"/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5">
        <v>19</v>
      </c>
      <c r="I17" s="5">
        <v>7</v>
      </c>
      <c r="K17" s="13">
        <v>18</v>
      </c>
      <c r="L17" s="13">
        <v>7</v>
      </c>
      <c r="N17" s="13"/>
      <c r="O17" s="13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13"/>
      <c r="L18" s="13"/>
      <c r="N18" s="13"/>
      <c r="O18" s="13"/>
    </row>
    <row r="19" spans="1:15" x14ac:dyDescent="0.25">
      <c r="A19" s="2" t="s">
        <v>23</v>
      </c>
      <c r="B19" s="5"/>
      <c r="C19" s="5"/>
      <c r="D19" s="6"/>
      <c r="E19" s="5">
        <f>SUM(E11:E18)</f>
        <v>180</v>
      </c>
      <c r="F19" s="5">
        <f>SUM(F11:F17)</f>
        <v>51</v>
      </c>
      <c r="G19" s="6"/>
      <c r="H19" s="5">
        <f>SUM(H11:H18)</f>
        <v>19</v>
      </c>
      <c r="I19" s="5">
        <f>SUM(I11:I17)</f>
        <v>7</v>
      </c>
      <c r="K19" s="13">
        <f>SUM(K11:K18)</f>
        <v>198</v>
      </c>
      <c r="L19" s="13">
        <f>SUM(L11:L17)</f>
        <v>66</v>
      </c>
      <c r="N19" s="13">
        <f>SUM(N11:N18)</f>
        <v>44</v>
      </c>
      <c r="O19" s="13">
        <f>SUM(O11:O17)</f>
        <v>12</v>
      </c>
    </row>
    <row r="20" spans="1:15" x14ac:dyDescent="0.25">
      <c r="K20" s="3"/>
      <c r="L20" s="3"/>
      <c r="N20" s="3"/>
    </row>
    <row r="23" spans="1:15" x14ac:dyDescent="0.25">
      <c r="E23" s="8" t="s">
        <v>22</v>
      </c>
      <c r="F23" s="9"/>
    </row>
    <row r="24" spans="1:15" x14ac:dyDescent="0.25">
      <c r="A24" s="1" t="s">
        <v>10</v>
      </c>
      <c r="E24" s="5">
        <f>E11</f>
        <v>17</v>
      </c>
      <c r="F24" s="5">
        <f>F11</f>
        <v>4</v>
      </c>
    </row>
    <row r="25" spans="1:15" x14ac:dyDescent="0.25">
      <c r="A25" s="1" t="s">
        <v>11</v>
      </c>
      <c r="E25" s="5">
        <f t="shared" ref="E25:F29" si="0">E12</f>
        <v>52</v>
      </c>
      <c r="F25" s="5">
        <f t="shared" si="0"/>
        <v>15</v>
      </c>
    </row>
    <row r="26" spans="1:15" x14ac:dyDescent="0.25">
      <c r="A26" s="1" t="s">
        <v>6</v>
      </c>
      <c r="E26" s="5">
        <f t="shared" si="0"/>
        <v>13</v>
      </c>
      <c r="F26" s="5">
        <f t="shared" si="0"/>
        <v>2</v>
      </c>
    </row>
    <row r="27" spans="1:15" x14ac:dyDescent="0.25">
      <c r="A27" s="1" t="s">
        <v>1</v>
      </c>
      <c r="E27" s="5">
        <f t="shared" si="0"/>
        <v>32</v>
      </c>
      <c r="F27" s="5">
        <f t="shared" si="0"/>
        <v>9</v>
      </c>
    </row>
    <row r="28" spans="1:15" x14ac:dyDescent="0.25">
      <c r="A28" s="1" t="s">
        <v>2</v>
      </c>
      <c r="E28" s="5">
        <f t="shared" si="0"/>
        <v>37</v>
      </c>
      <c r="F28" s="5">
        <f t="shared" si="0"/>
        <v>11</v>
      </c>
    </row>
    <row r="29" spans="1:15" x14ac:dyDescent="0.25">
      <c r="A29" s="1" t="s">
        <v>12</v>
      </c>
      <c r="E29" s="5">
        <f t="shared" si="0"/>
        <v>29</v>
      </c>
      <c r="F29" s="5">
        <f t="shared" si="0"/>
        <v>10</v>
      </c>
    </row>
    <row r="30" spans="1:15" x14ac:dyDescent="0.25">
      <c r="A30" s="1" t="s">
        <v>13</v>
      </c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zoomScaleNormal="100" workbookViewId="0">
      <selection activeCell="E24" sqref="E24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3" max="13" width="3.85546875" customWidth="1"/>
  </cols>
  <sheetData>
    <row r="1" spans="1:15" x14ac:dyDescent="0.25">
      <c r="A1" t="s">
        <v>9</v>
      </c>
    </row>
    <row r="3" spans="1:15" x14ac:dyDescent="0.25">
      <c r="A3" t="s">
        <v>5</v>
      </c>
      <c r="B3" s="4">
        <v>43384</v>
      </c>
    </row>
    <row r="4" spans="1:15" x14ac:dyDescent="0.25">
      <c r="A4" t="s">
        <v>18</v>
      </c>
      <c r="B4" s="7">
        <v>427</v>
      </c>
    </row>
    <row r="5" spans="1:15" x14ac:dyDescent="0.25">
      <c r="A5" t="s">
        <v>19</v>
      </c>
      <c r="B5" s="7">
        <v>133</v>
      </c>
    </row>
    <row r="6" spans="1:15" x14ac:dyDescent="0.25">
      <c r="B6" s="7"/>
    </row>
    <row r="7" spans="1:15" x14ac:dyDescent="0.25">
      <c r="E7" s="8" t="s">
        <v>22</v>
      </c>
      <c r="F7" s="9"/>
      <c r="H7" s="8" t="s">
        <v>17</v>
      </c>
      <c r="I7" s="9"/>
      <c r="K7" s="8" t="s">
        <v>20</v>
      </c>
      <c r="L7" s="9"/>
      <c r="N7" s="8" t="s">
        <v>21</v>
      </c>
      <c r="O7" s="9"/>
    </row>
    <row r="8" spans="1:15" x14ac:dyDescent="0.25">
      <c r="A8" s="1" t="s">
        <v>0</v>
      </c>
      <c r="B8" s="5" t="s">
        <v>3</v>
      </c>
      <c r="C8" s="5" t="s">
        <v>7</v>
      </c>
      <c r="E8" s="5" t="s">
        <v>3</v>
      </c>
      <c r="F8" s="5" t="s">
        <v>7</v>
      </c>
      <c r="H8" s="5" t="s">
        <v>3</v>
      </c>
      <c r="I8" s="5" t="s">
        <v>7</v>
      </c>
      <c r="K8" s="5" t="s">
        <v>3</v>
      </c>
      <c r="L8" s="5" t="s">
        <v>7</v>
      </c>
      <c r="N8" s="5" t="s">
        <v>3</v>
      </c>
      <c r="O8" s="5" t="s">
        <v>7</v>
      </c>
    </row>
    <row r="9" spans="1:15" x14ac:dyDescent="0.25">
      <c r="A9" s="1" t="s">
        <v>4</v>
      </c>
      <c r="B9" s="5">
        <f>E9+H9+K9+N9</f>
        <v>427</v>
      </c>
      <c r="C9" s="5">
        <f>F9+I9+L9+O9</f>
        <v>133</v>
      </c>
      <c r="E9" s="5">
        <v>180</v>
      </c>
      <c r="F9" s="5">
        <v>51</v>
      </c>
      <c r="H9" s="5">
        <v>19</v>
      </c>
      <c r="I9" s="5">
        <v>7</v>
      </c>
      <c r="K9" s="5">
        <v>184</v>
      </c>
      <c r="L9" s="5">
        <v>62</v>
      </c>
      <c r="N9" s="5">
        <v>44</v>
      </c>
      <c r="O9" s="5">
        <v>13</v>
      </c>
    </row>
    <row r="10" spans="1:15" x14ac:dyDescent="0.25">
      <c r="B10" s="7"/>
    </row>
    <row r="11" spans="1:15" x14ac:dyDescent="0.25">
      <c r="A11" s="1" t="s">
        <v>10</v>
      </c>
      <c r="B11" s="5"/>
      <c r="C11" s="5"/>
      <c r="D11" s="6"/>
      <c r="E11" s="5">
        <v>17</v>
      </c>
      <c r="F11" s="5">
        <v>4</v>
      </c>
      <c r="G11" s="6"/>
      <c r="H11" s="10"/>
      <c r="I11" s="10"/>
      <c r="K11" s="5">
        <v>30</v>
      </c>
      <c r="L11" s="5">
        <v>11</v>
      </c>
      <c r="N11" s="5"/>
      <c r="O11" s="5"/>
    </row>
    <row r="12" spans="1:15" x14ac:dyDescent="0.25">
      <c r="A12" s="1" t="s">
        <v>11</v>
      </c>
      <c r="B12" s="5"/>
      <c r="C12" s="5"/>
      <c r="D12" s="6"/>
      <c r="E12" s="5">
        <v>52</v>
      </c>
      <c r="F12" s="5">
        <v>15</v>
      </c>
      <c r="G12" s="6"/>
      <c r="H12" s="10"/>
      <c r="I12" s="10"/>
      <c r="K12" s="5">
        <v>24</v>
      </c>
      <c r="L12" s="5">
        <v>8</v>
      </c>
      <c r="N12" s="5"/>
      <c r="O12" s="5"/>
    </row>
    <row r="13" spans="1:15" x14ac:dyDescent="0.25">
      <c r="A13" s="1" t="s">
        <v>6</v>
      </c>
      <c r="B13" s="5"/>
      <c r="C13" s="5"/>
      <c r="D13" s="6"/>
      <c r="E13" s="5">
        <v>13</v>
      </c>
      <c r="F13" s="5">
        <v>2</v>
      </c>
      <c r="G13" s="6"/>
      <c r="H13" s="10"/>
      <c r="I13" s="10"/>
      <c r="K13" s="5">
        <v>28</v>
      </c>
      <c r="L13" s="5">
        <v>9</v>
      </c>
      <c r="N13" s="5"/>
      <c r="O13" s="5"/>
    </row>
    <row r="14" spans="1:15" x14ac:dyDescent="0.25">
      <c r="A14" s="1" t="s">
        <v>1</v>
      </c>
      <c r="B14" s="5"/>
      <c r="C14" s="5"/>
      <c r="D14" s="6"/>
      <c r="E14" s="5">
        <v>32</v>
      </c>
      <c r="F14" s="5">
        <v>9</v>
      </c>
      <c r="G14" s="6"/>
      <c r="H14" s="10"/>
      <c r="I14" s="10"/>
      <c r="K14" s="5">
        <v>40</v>
      </c>
      <c r="L14" s="5">
        <v>13</v>
      </c>
      <c r="N14" s="5"/>
      <c r="O14" s="5"/>
    </row>
    <row r="15" spans="1:15" x14ac:dyDescent="0.25">
      <c r="A15" s="1" t="s">
        <v>2</v>
      </c>
      <c r="B15" s="5"/>
      <c r="C15" s="5"/>
      <c r="D15" s="6"/>
      <c r="E15" s="5">
        <v>37</v>
      </c>
      <c r="F15" s="5">
        <v>11</v>
      </c>
      <c r="G15" s="6"/>
      <c r="H15" s="10"/>
      <c r="I15" s="10"/>
      <c r="K15" s="5">
        <v>29</v>
      </c>
      <c r="L15" s="5">
        <v>9</v>
      </c>
      <c r="N15" s="5"/>
      <c r="O15" s="5"/>
    </row>
    <row r="16" spans="1:15" x14ac:dyDescent="0.25">
      <c r="A16" s="1" t="s">
        <v>12</v>
      </c>
      <c r="B16" s="5"/>
      <c r="C16" s="5"/>
      <c r="D16" s="6"/>
      <c r="E16" s="5">
        <v>29</v>
      </c>
      <c r="F16" s="5">
        <v>10</v>
      </c>
      <c r="G16" s="6"/>
      <c r="H16" s="10"/>
      <c r="I16" s="10"/>
      <c r="K16" s="5">
        <v>20</v>
      </c>
      <c r="L16" s="5">
        <v>7</v>
      </c>
      <c r="N16" s="5"/>
      <c r="O16" s="5"/>
    </row>
    <row r="17" spans="1:15" x14ac:dyDescent="0.25">
      <c r="A17" s="1" t="s">
        <v>13</v>
      </c>
      <c r="B17" s="5"/>
      <c r="C17" s="5"/>
      <c r="D17" s="6"/>
      <c r="E17" s="10"/>
      <c r="F17" s="10"/>
      <c r="G17" s="6"/>
      <c r="H17" s="5">
        <v>19</v>
      </c>
      <c r="I17" s="5">
        <v>7</v>
      </c>
      <c r="K17" s="5">
        <v>13</v>
      </c>
      <c r="L17" s="5">
        <v>5</v>
      </c>
      <c r="N17" s="5"/>
      <c r="O17" s="5"/>
    </row>
    <row r="18" spans="1:15" x14ac:dyDescent="0.25">
      <c r="A18" s="1" t="s">
        <v>15</v>
      </c>
      <c r="B18" s="5"/>
      <c r="C18" s="5"/>
      <c r="D18" s="6"/>
      <c r="E18" s="5" t="s">
        <v>24</v>
      </c>
      <c r="F18" s="5" t="s">
        <v>24</v>
      </c>
      <c r="G18" s="6"/>
      <c r="H18" s="10"/>
      <c r="I18" s="10"/>
      <c r="K18" s="5"/>
      <c r="L18" s="5"/>
      <c r="N18" s="5"/>
      <c r="O18" s="5"/>
    </row>
    <row r="19" spans="1:15" x14ac:dyDescent="0.25">
      <c r="A19" s="2" t="s">
        <v>23</v>
      </c>
      <c r="B19" s="5"/>
      <c r="C19" s="5"/>
      <c r="D19" s="6"/>
      <c r="E19" s="5">
        <f>SUM(E11:E18)</f>
        <v>180</v>
      </c>
      <c r="F19" s="5">
        <f>SUM(F11:F17)</f>
        <v>51</v>
      </c>
      <c r="G19" s="6"/>
      <c r="H19" s="5">
        <f>SUM(H11:H18)</f>
        <v>19</v>
      </c>
      <c r="I19" s="5">
        <f>SUM(I11:I17)</f>
        <v>7</v>
      </c>
      <c r="K19" s="5">
        <f>SUM(K11:K18)</f>
        <v>184</v>
      </c>
      <c r="L19" s="5">
        <f>SUM(L11:L17)</f>
        <v>62</v>
      </c>
      <c r="N19" s="5"/>
      <c r="O19" s="5"/>
    </row>
    <row r="20" spans="1:15" x14ac:dyDescent="0.25">
      <c r="K20" s="3"/>
      <c r="L20" s="3"/>
      <c r="N20" s="3"/>
    </row>
    <row r="23" spans="1:15" x14ac:dyDescent="0.25">
      <c r="E23" s="8" t="s">
        <v>22</v>
      </c>
      <c r="F23" s="9"/>
    </row>
    <row r="24" spans="1:15" x14ac:dyDescent="0.25">
      <c r="A24" s="1" t="s">
        <v>10</v>
      </c>
      <c r="E24" s="5">
        <f>E11</f>
        <v>17</v>
      </c>
      <c r="F24" s="5">
        <f>F11</f>
        <v>4</v>
      </c>
    </row>
    <row r="25" spans="1:15" x14ac:dyDescent="0.25">
      <c r="A25" s="1" t="s">
        <v>11</v>
      </c>
      <c r="E25" s="5">
        <f t="shared" ref="E25:F25" si="0">E12</f>
        <v>52</v>
      </c>
      <c r="F25" s="5">
        <f t="shared" si="0"/>
        <v>15</v>
      </c>
    </row>
    <row r="26" spans="1:15" x14ac:dyDescent="0.25">
      <c r="A26" s="1" t="s">
        <v>6</v>
      </c>
      <c r="E26" s="5">
        <f t="shared" ref="E26:F26" si="1">E13</f>
        <v>13</v>
      </c>
      <c r="F26" s="5">
        <f t="shared" si="1"/>
        <v>2</v>
      </c>
    </row>
    <row r="27" spans="1:15" x14ac:dyDescent="0.25">
      <c r="A27" s="1" t="s">
        <v>1</v>
      </c>
      <c r="E27" s="5">
        <f t="shared" ref="E27:F27" si="2">E14</f>
        <v>32</v>
      </c>
      <c r="F27" s="5">
        <f t="shared" si="2"/>
        <v>9</v>
      </c>
    </row>
    <row r="28" spans="1:15" x14ac:dyDescent="0.25">
      <c r="A28" s="1" t="s">
        <v>2</v>
      </c>
      <c r="E28" s="5">
        <f t="shared" ref="E28:F28" si="3">E15</f>
        <v>37</v>
      </c>
      <c r="F28" s="5">
        <f t="shared" si="3"/>
        <v>11</v>
      </c>
    </row>
    <row r="29" spans="1:15" x14ac:dyDescent="0.25">
      <c r="A29" s="1" t="s">
        <v>12</v>
      </c>
      <c r="E29" s="5">
        <f t="shared" ref="E29:F29" si="4">E16</f>
        <v>29</v>
      </c>
      <c r="F29" s="5">
        <f t="shared" si="4"/>
        <v>10</v>
      </c>
    </row>
    <row r="30" spans="1:15" x14ac:dyDescent="0.25">
      <c r="A30" s="1" t="s">
        <v>13</v>
      </c>
    </row>
  </sheetData>
  <pageMargins left="0.7" right="0.7" top="0.75" bottom="0.75" header="0.3" footer="0.3"/>
  <pageSetup paperSize="9" orientation="landscape" horizontalDpi="300" verticalDpi="300" r:id="rId1"/>
  <headerFooter>
    <oddFooter>&amp;L&amp;F&amp;C&amp;A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I20" sqref="I20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4" max="14" width="3.7109375" bestFit="1" customWidth="1"/>
  </cols>
  <sheetData>
    <row r="1" spans="1:12" x14ac:dyDescent="0.25">
      <c r="A1" t="s">
        <v>9</v>
      </c>
    </row>
    <row r="3" spans="1:12" x14ac:dyDescent="0.25">
      <c r="A3" t="s">
        <v>5</v>
      </c>
      <c r="B3" s="4">
        <v>43328</v>
      </c>
    </row>
    <row r="4" spans="1:12" x14ac:dyDescent="0.25">
      <c r="B4" s="4"/>
    </row>
    <row r="5" spans="1:12" x14ac:dyDescent="0.25">
      <c r="E5" t="s">
        <v>16</v>
      </c>
      <c r="F5"/>
      <c r="G5"/>
      <c r="H5" t="s">
        <v>17</v>
      </c>
      <c r="I5"/>
      <c r="K5" t="s">
        <v>14</v>
      </c>
    </row>
    <row r="6" spans="1:12" x14ac:dyDescent="0.25">
      <c r="A6" s="1" t="s">
        <v>0</v>
      </c>
      <c r="B6" s="5" t="s">
        <v>3</v>
      </c>
      <c r="C6" s="5" t="s">
        <v>7</v>
      </c>
      <c r="D6" s="6"/>
      <c r="E6" s="5" t="s">
        <v>3</v>
      </c>
      <c r="F6" s="5" t="s">
        <v>7</v>
      </c>
      <c r="G6" s="6"/>
      <c r="H6" s="5" t="s">
        <v>3</v>
      </c>
      <c r="I6" s="5" t="s">
        <v>7</v>
      </c>
      <c r="K6" s="5" t="s">
        <v>3</v>
      </c>
      <c r="L6" s="5" t="s">
        <v>7</v>
      </c>
    </row>
    <row r="7" spans="1:12" x14ac:dyDescent="0.25">
      <c r="A7" s="1" t="s">
        <v>10</v>
      </c>
      <c r="B7" s="5"/>
      <c r="C7" s="5"/>
      <c r="D7" s="6"/>
      <c r="E7" s="5">
        <v>17</v>
      </c>
      <c r="F7" s="5">
        <v>4</v>
      </c>
      <c r="G7" s="6"/>
      <c r="H7" s="5"/>
      <c r="I7" s="5"/>
      <c r="K7" s="5"/>
      <c r="L7" s="5"/>
    </row>
    <row r="8" spans="1:12" x14ac:dyDescent="0.25">
      <c r="A8" s="1" t="s">
        <v>11</v>
      </c>
      <c r="B8" s="5"/>
      <c r="C8" s="5"/>
      <c r="D8" s="6"/>
      <c r="E8" s="5">
        <v>18</v>
      </c>
      <c r="F8" s="5">
        <v>7</v>
      </c>
      <c r="G8" s="6"/>
      <c r="H8" s="5"/>
      <c r="I8" s="5"/>
      <c r="K8" s="5"/>
      <c r="L8" s="5"/>
    </row>
    <row r="9" spans="1:12" x14ac:dyDescent="0.25">
      <c r="A9" s="1" t="s">
        <v>6</v>
      </c>
      <c r="B9" s="5"/>
      <c r="C9" s="5"/>
      <c r="D9" s="6"/>
      <c r="E9" s="5">
        <v>13</v>
      </c>
      <c r="F9" s="5">
        <v>2</v>
      </c>
      <c r="G9" s="6"/>
      <c r="H9" s="5"/>
      <c r="I9" s="5"/>
      <c r="K9" s="5"/>
      <c r="L9" s="5"/>
    </row>
    <row r="10" spans="1:12" x14ac:dyDescent="0.25">
      <c r="A10" s="1" t="s">
        <v>1</v>
      </c>
      <c r="B10" s="5"/>
      <c r="C10" s="5"/>
      <c r="D10" s="6"/>
      <c r="E10" s="5">
        <v>21</v>
      </c>
      <c r="F10" s="5">
        <v>4</v>
      </c>
      <c r="G10" s="6"/>
      <c r="H10" s="5"/>
      <c r="I10" s="5"/>
      <c r="K10" s="5"/>
      <c r="L10" s="5"/>
    </row>
    <row r="11" spans="1:12" x14ac:dyDescent="0.25">
      <c r="A11" s="1" t="s">
        <v>2</v>
      </c>
      <c r="B11" s="5"/>
      <c r="C11" s="5"/>
      <c r="D11" s="6"/>
      <c r="E11" s="5">
        <v>32</v>
      </c>
      <c r="F11" s="5">
        <v>9</v>
      </c>
      <c r="G11" s="6"/>
      <c r="H11" s="5"/>
      <c r="I11" s="5"/>
      <c r="K11" s="5"/>
      <c r="L11" s="5"/>
    </row>
    <row r="12" spans="1:12" x14ac:dyDescent="0.25">
      <c r="A12" s="1" t="s">
        <v>12</v>
      </c>
      <c r="B12" s="5"/>
      <c r="C12" s="5"/>
      <c r="D12" s="6"/>
      <c r="E12" s="5">
        <v>51</v>
      </c>
      <c r="F12" s="5">
        <v>10</v>
      </c>
      <c r="G12" s="6"/>
      <c r="H12" s="5"/>
      <c r="I12" s="5"/>
      <c r="K12" s="5"/>
      <c r="L12" s="5"/>
    </row>
    <row r="13" spans="1:12" x14ac:dyDescent="0.25">
      <c r="A13" s="1" t="s">
        <v>13</v>
      </c>
      <c r="B13" s="5"/>
      <c r="C13" s="5"/>
      <c r="D13" s="6"/>
      <c r="E13" s="5"/>
      <c r="F13" s="5"/>
      <c r="G13" s="6"/>
      <c r="H13" s="5">
        <v>10</v>
      </c>
      <c r="I13" s="5">
        <v>4</v>
      </c>
      <c r="K13" s="5"/>
      <c r="L13" s="5"/>
    </row>
    <row r="14" spans="1:12" x14ac:dyDescent="0.25">
      <c r="A14" s="1" t="s">
        <v>15</v>
      </c>
      <c r="B14" s="5"/>
      <c r="C14" s="5"/>
      <c r="D14" s="6"/>
      <c r="E14" s="5"/>
      <c r="F14" s="5"/>
      <c r="G14" s="6"/>
      <c r="H14" s="5"/>
      <c r="I14" s="5"/>
      <c r="K14" s="5"/>
      <c r="L14" s="5"/>
    </row>
    <row r="15" spans="1:12" x14ac:dyDescent="0.25">
      <c r="A15" s="2" t="s">
        <v>4</v>
      </c>
      <c r="B15" s="5"/>
      <c r="C15" s="5"/>
      <c r="D15" s="6"/>
      <c r="E15" s="5">
        <f>SUM(E7:E14)</f>
        <v>152</v>
      </c>
      <c r="F15" s="5">
        <f>SUM(F7:F13)</f>
        <v>36</v>
      </c>
      <c r="G15" s="6"/>
      <c r="H15" s="5">
        <f>SUM(H7:H14)</f>
        <v>10</v>
      </c>
      <c r="I15" s="5">
        <f>SUM(I7:I13)</f>
        <v>4</v>
      </c>
      <c r="K15" s="5"/>
      <c r="L15" s="5"/>
    </row>
    <row r="16" spans="1:12" x14ac:dyDescent="0.25">
      <c r="K16" s="3"/>
      <c r="L16" s="3"/>
    </row>
    <row r="17" spans="1:12" x14ac:dyDescent="0.25">
      <c r="A17" t="s">
        <v>8</v>
      </c>
      <c r="B17" s="3">
        <v>392</v>
      </c>
      <c r="C17" s="3">
        <v>110</v>
      </c>
      <c r="E17" s="3">
        <v>140</v>
      </c>
      <c r="F17" s="3">
        <v>33</v>
      </c>
      <c r="H17" s="3">
        <v>10</v>
      </c>
      <c r="I17" s="3">
        <v>4</v>
      </c>
      <c r="K17" s="3">
        <v>218</v>
      </c>
      <c r="L17" s="3">
        <v>59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E21" sqref="E21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4" max="14" width="3.7109375" bestFit="1" customWidth="1"/>
  </cols>
  <sheetData>
    <row r="1" spans="1:12" x14ac:dyDescent="0.25">
      <c r="A1" t="s">
        <v>9</v>
      </c>
    </row>
    <row r="3" spans="1:12" x14ac:dyDescent="0.25">
      <c r="A3" t="s">
        <v>5</v>
      </c>
      <c r="B3" s="4">
        <v>43300</v>
      </c>
    </row>
    <row r="4" spans="1:12" x14ac:dyDescent="0.25">
      <c r="B4" s="4"/>
    </row>
    <row r="5" spans="1:12" x14ac:dyDescent="0.25">
      <c r="E5" t="s">
        <v>16</v>
      </c>
      <c r="F5"/>
      <c r="G5"/>
      <c r="H5" t="s">
        <v>17</v>
      </c>
      <c r="I5"/>
      <c r="K5" t="s">
        <v>14</v>
      </c>
    </row>
    <row r="6" spans="1:12" x14ac:dyDescent="0.25">
      <c r="A6" s="1" t="s">
        <v>0</v>
      </c>
      <c r="B6" s="5" t="s">
        <v>3</v>
      </c>
      <c r="C6" s="5" t="s">
        <v>7</v>
      </c>
      <c r="D6" s="6"/>
      <c r="E6" s="5" t="s">
        <v>3</v>
      </c>
      <c r="F6" s="5" t="s">
        <v>7</v>
      </c>
      <c r="G6" s="6"/>
      <c r="H6" s="5" t="s">
        <v>3</v>
      </c>
      <c r="I6" s="5" t="s">
        <v>7</v>
      </c>
      <c r="K6" s="5" t="s">
        <v>3</v>
      </c>
      <c r="L6" s="5" t="s">
        <v>7</v>
      </c>
    </row>
    <row r="7" spans="1:12" x14ac:dyDescent="0.25">
      <c r="A7" s="1" t="s">
        <v>10</v>
      </c>
      <c r="B7" s="5"/>
      <c r="C7" s="5"/>
      <c r="D7" s="6"/>
      <c r="E7" s="5">
        <v>17</v>
      </c>
      <c r="F7" s="5">
        <v>4</v>
      </c>
      <c r="G7" s="6"/>
      <c r="H7" s="5"/>
      <c r="I7" s="5"/>
      <c r="K7" s="5"/>
      <c r="L7" s="5"/>
    </row>
    <row r="8" spans="1:12" x14ac:dyDescent="0.25">
      <c r="A8" s="1" t="s">
        <v>11</v>
      </c>
      <c r="B8" s="5"/>
      <c r="C8" s="5"/>
      <c r="D8" s="6"/>
      <c r="E8" s="5">
        <v>12</v>
      </c>
      <c r="F8" s="5">
        <v>6</v>
      </c>
      <c r="G8" s="6"/>
      <c r="H8" s="5"/>
      <c r="I8" s="5"/>
      <c r="K8" s="5"/>
      <c r="L8" s="5"/>
    </row>
    <row r="9" spans="1:12" x14ac:dyDescent="0.25">
      <c r="A9" s="1" t="s">
        <v>6</v>
      </c>
      <c r="B9" s="5"/>
      <c r="C9" s="5"/>
      <c r="D9" s="6"/>
      <c r="E9" s="5">
        <v>13</v>
      </c>
      <c r="F9" s="5">
        <v>2</v>
      </c>
      <c r="G9" s="6"/>
      <c r="H9" s="5"/>
      <c r="I9" s="5"/>
      <c r="K9" s="5"/>
      <c r="L9" s="5"/>
    </row>
    <row r="10" spans="1:12" x14ac:dyDescent="0.25">
      <c r="A10" s="1" t="s">
        <v>1</v>
      </c>
      <c r="B10" s="5"/>
      <c r="C10" s="5"/>
      <c r="D10" s="6"/>
      <c r="E10" s="5">
        <v>21</v>
      </c>
      <c r="F10" s="5">
        <v>4</v>
      </c>
      <c r="G10" s="6"/>
      <c r="H10" s="5"/>
      <c r="I10" s="5"/>
      <c r="K10" s="5"/>
      <c r="L10" s="5"/>
    </row>
    <row r="11" spans="1:12" x14ac:dyDescent="0.25">
      <c r="A11" s="1" t="s">
        <v>2</v>
      </c>
      <c r="B11" s="5"/>
      <c r="C11" s="5"/>
      <c r="D11" s="6"/>
      <c r="E11" s="5">
        <v>32</v>
      </c>
      <c r="F11" s="5">
        <v>8</v>
      </c>
      <c r="G11" s="6"/>
      <c r="H11" s="5"/>
      <c r="I11" s="5"/>
      <c r="K11" s="5"/>
      <c r="L11" s="5"/>
    </row>
    <row r="12" spans="1:12" x14ac:dyDescent="0.25">
      <c r="A12" s="1" t="s">
        <v>12</v>
      </c>
      <c r="B12" s="5"/>
      <c r="C12" s="5"/>
      <c r="D12" s="6"/>
      <c r="E12" s="5">
        <v>45</v>
      </c>
      <c r="F12" s="5">
        <v>9</v>
      </c>
      <c r="G12" s="6"/>
      <c r="H12" s="5"/>
      <c r="I12" s="5"/>
      <c r="K12" s="5"/>
      <c r="L12" s="5"/>
    </row>
    <row r="13" spans="1:12" x14ac:dyDescent="0.25">
      <c r="A13" s="1" t="s">
        <v>13</v>
      </c>
      <c r="B13" s="5"/>
      <c r="C13" s="5"/>
      <c r="D13" s="6"/>
      <c r="E13" s="5"/>
      <c r="F13" s="5"/>
      <c r="G13" s="6"/>
      <c r="H13" s="5">
        <v>10</v>
      </c>
      <c r="I13" s="5">
        <v>4</v>
      </c>
      <c r="K13" s="5"/>
      <c r="L13" s="5"/>
    </row>
    <row r="14" spans="1:12" x14ac:dyDescent="0.25">
      <c r="A14" s="1" t="s">
        <v>15</v>
      </c>
      <c r="B14" s="5"/>
      <c r="C14" s="5"/>
      <c r="D14" s="6"/>
      <c r="E14" s="5"/>
      <c r="F14" s="5"/>
      <c r="G14" s="6"/>
      <c r="H14" s="5"/>
      <c r="I14" s="5"/>
      <c r="K14" s="5"/>
      <c r="L14" s="5"/>
    </row>
    <row r="15" spans="1:12" x14ac:dyDescent="0.25">
      <c r="A15" s="2" t="s">
        <v>4</v>
      </c>
      <c r="B15" s="5"/>
      <c r="C15" s="5"/>
      <c r="D15" s="6"/>
      <c r="E15" s="5">
        <f>SUM(E7:E14)</f>
        <v>140</v>
      </c>
      <c r="F15" s="5">
        <f>SUM(F7:F13)</f>
        <v>33</v>
      </c>
      <c r="G15" s="6"/>
      <c r="H15" s="5">
        <f>SUM(H7:H14)</f>
        <v>10</v>
      </c>
      <c r="I15" s="5">
        <f>SUM(I7:I13)</f>
        <v>4</v>
      </c>
      <c r="K15" s="5"/>
      <c r="L15" s="5"/>
    </row>
    <row r="16" spans="1:12" x14ac:dyDescent="0.25">
      <c r="K16" s="3"/>
      <c r="L16" s="3"/>
    </row>
    <row r="17" spans="1:12" x14ac:dyDescent="0.25">
      <c r="A17" t="s">
        <v>8</v>
      </c>
      <c r="B17" s="3">
        <v>392</v>
      </c>
      <c r="C17" s="3">
        <v>110</v>
      </c>
      <c r="E17" s="3">
        <v>140</v>
      </c>
      <c r="F17" s="3">
        <v>33</v>
      </c>
      <c r="H17" s="3">
        <v>10</v>
      </c>
      <c r="I17" s="3">
        <v>4</v>
      </c>
      <c r="K17" s="3">
        <v>218</v>
      </c>
      <c r="L17" s="3">
        <v>59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L26" sqref="L26"/>
    </sheetView>
  </sheetViews>
  <sheetFormatPr defaultColWidth="9.140625" defaultRowHeight="15" x14ac:dyDescent="0.25"/>
  <cols>
    <col min="1" max="1" width="16.140625" customWidth="1"/>
    <col min="2" max="2" width="10.140625" style="3" bestFit="1" customWidth="1"/>
    <col min="3" max="3" width="9.140625" style="3"/>
    <col min="4" max="4" width="3.140625" style="3" customWidth="1"/>
    <col min="5" max="6" width="9.140625" style="3"/>
    <col min="7" max="7" width="2.85546875" style="3" customWidth="1"/>
    <col min="8" max="9" width="9.140625" style="3"/>
    <col min="10" max="10" width="3.85546875" customWidth="1"/>
    <col min="14" max="14" width="3.7109375" bestFit="1" customWidth="1"/>
  </cols>
  <sheetData>
    <row r="1" spans="1:12" x14ac:dyDescent="0.25">
      <c r="A1" t="s">
        <v>9</v>
      </c>
    </row>
    <row r="3" spans="1:12" x14ac:dyDescent="0.25">
      <c r="A3" t="s">
        <v>5</v>
      </c>
      <c r="B3" s="4">
        <v>43294</v>
      </c>
    </row>
    <row r="4" spans="1:12" x14ac:dyDescent="0.25">
      <c r="B4" s="4"/>
    </row>
    <row r="5" spans="1:12" x14ac:dyDescent="0.25">
      <c r="E5" t="s">
        <v>16</v>
      </c>
      <c r="F5"/>
      <c r="G5"/>
      <c r="H5" t="s">
        <v>17</v>
      </c>
      <c r="I5"/>
      <c r="K5" t="s">
        <v>14</v>
      </c>
    </row>
    <row r="6" spans="1:12" x14ac:dyDescent="0.25">
      <c r="A6" s="1" t="s">
        <v>0</v>
      </c>
      <c r="B6" s="5" t="s">
        <v>3</v>
      </c>
      <c r="C6" s="5" t="s">
        <v>7</v>
      </c>
      <c r="D6" s="6"/>
      <c r="E6" s="5" t="s">
        <v>3</v>
      </c>
      <c r="F6" s="5" t="s">
        <v>7</v>
      </c>
      <c r="G6" s="6"/>
      <c r="H6" s="5" t="s">
        <v>3</v>
      </c>
      <c r="I6" s="5" t="s">
        <v>7</v>
      </c>
      <c r="K6" s="5" t="s">
        <v>3</v>
      </c>
      <c r="L6" s="5" t="s">
        <v>7</v>
      </c>
    </row>
    <row r="7" spans="1:12" x14ac:dyDescent="0.25">
      <c r="A7" s="1" t="s">
        <v>10</v>
      </c>
      <c r="B7" s="5">
        <v>63</v>
      </c>
      <c r="C7" s="5">
        <v>19</v>
      </c>
      <c r="D7" s="6"/>
      <c r="E7" s="5">
        <v>20</v>
      </c>
      <c r="F7" s="5">
        <v>7</v>
      </c>
      <c r="G7" s="6"/>
      <c r="H7" s="5"/>
      <c r="I7" s="5"/>
      <c r="K7" s="5">
        <v>43</v>
      </c>
      <c r="L7" s="5">
        <v>12</v>
      </c>
    </row>
    <row r="8" spans="1:12" x14ac:dyDescent="0.25">
      <c r="A8" s="1" t="s">
        <v>11</v>
      </c>
      <c r="B8" s="5">
        <v>53</v>
      </c>
      <c r="C8" s="5">
        <v>15</v>
      </c>
      <c r="D8" s="6"/>
      <c r="E8" s="5">
        <v>24</v>
      </c>
      <c r="F8" s="5">
        <v>6</v>
      </c>
      <c r="G8" s="6"/>
      <c r="H8" s="5"/>
      <c r="I8" s="5"/>
      <c r="K8" s="5">
        <v>29</v>
      </c>
      <c r="L8" s="5">
        <v>9</v>
      </c>
    </row>
    <row r="9" spans="1:12" x14ac:dyDescent="0.25">
      <c r="A9" s="1" t="s">
        <v>6</v>
      </c>
      <c r="B9" s="5">
        <v>61</v>
      </c>
      <c r="C9" s="5">
        <v>18</v>
      </c>
      <c r="D9" s="6"/>
      <c r="E9" s="5">
        <v>17</v>
      </c>
      <c r="F9" s="5">
        <v>6</v>
      </c>
      <c r="G9" s="6"/>
      <c r="H9" s="5"/>
      <c r="I9" s="5"/>
      <c r="K9" s="5">
        <v>44</v>
      </c>
      <c r="L9" s="5">
        <v>12</v>
      </c>
    </row>
    <row r="10" spans="1:12" x14ac:dyDescent="0.25">
      <c r="A10" s="1" t="s">
        <v>1</v>
      </c>
      <c r="B10" s="5">
        <v>61</v>
      </c>
      <c r="C10" s="5">
        <v>17</v>
      </c>
      <c r="D10" s="6"/>
      <c r="E10" s="5">
        <v>23</v>
      </c>
      <c r="F10" s="5">
        <v>6</v>
      </c>
      <c r="G10" s="6"/>
      <c r="H10" s="5"/>
      <c r="I10" s="5"/>
      <c r="K10" s="5">
        <v>38</v>
      </c>
      <c r="L10" s="5">
        <v>11</v>
      </c>
    </row>
    <row r="11" spans="1:12" x14ac:dyDescent="0.25">
      <c r="A11" s="1" t="s">
        <v>2</v>
      </c>
      <c r="B11" s="5">
        <v>71</v>
      </c>
      <c r="C11" s="5">
        <v>17</v>
      </c>
      <c r="D11" s="6"/>
      <c r="E11" s="5">
        <v>31</v>
      </c>
      <c r="F11" s="5">
        <v>10</v>
      </c>
      <c r="G11" s="6"/>
      <c r="H11" s="5"/>
      <c r="I11" s="5"/>
      <c r="K11" s="5">
        <v>40</v>
      </c>
      <c r="L11" s="5">
        <v>7</v>
      </c>
    </row>
    <row r="12" spans="1:12" x14ac:dyDescent="0.25">
      <c r="A12" s="1" t="s">
        <v>12</v>
      </c>
      <c r="B12" s="5">
        <v>61</v>
      </c>
      <c r="C12" s="5">
        <v>17</v>
      </c>
      <c r="D12" s="6"/>
      <c r="E12" s="5">
        <v>49</v>
      </c>
      <c r="F12" s="5">
        <v>12</v>
      </c>
      <c r="G12" s="6"/>
      <c r="H12" s="5"/>
      <c r="I12" s="5"/>
      <c r="K12" s="5">
        <v>12</v>
      </c>
      <c r="L12" s="5">
        <v>5</v>
      </c>
    </row>
    <row r="13" spans="1:12" x14ac:dyDescent="0.25">
      <c r="A13" s="1" t="s">
        <v>13</v>
      </c>
      <c r="B13" s="5">
        <v>18</v>
      </c>
      <c r="C13" s="5">
        <v>7</v>
      </c>
      <c r="D13" s="6"/>
      <c r="E13" s="5"/>
      <c r="F13" s="5"/>
      <c r="G13" s="6"/>
      <c r="H13" s="5">
        <v>10</v>
      </c>
      <c r="I13" s="5">
        <v>4</v>
      </c>
      <c r="K13" s="5">
        <v>8</v>
      </c>
      <c r="L13" s="5">
        <v>3</v>
      </c>
    </row>
    <row r="14" spans="1:12" x14ac:dyDescent="0.25">
      <c r="A14" s="1" t="s">
        <v>15</v>
      </c>
      <c r="B14" s="5">
        <v>4</v>
      </c>
      <c r="C14" s="5"/>
      <c r="D14" s="6"/>
      <c r="E14" s="5"/>
      <c r="F14" s="5"/>
      <c r="G14" s="6"/>
      <c r="H14" s="5"/>
      <c r="I14" s="5"/>
      <c r="K14" s="5">
        <v>4</v>
      </c>
      <c r="L14" s="5"/>
    </row>
    <row r="15" spans="1:12" x14ac:dyDescent="0.25">
      <c r="A15" s="2" t="s">
        <v>4</v>
      </c>
      <c r="B15" s="5">
        <f>SUM(B7:B14)</f>
        <v>392</v>
      </c>
      <c r="C15" s="5">
        <f>SUM(C7:C13)</f>
        <v>110</v>
      </c>
      <c r="D15" s="6"/>
      <c r="E15" s="5">
        <f>SUM(E7:E14)</f>
        <v>164</v>
      </c>
      <c r="F15" s="5">
        <f>SUM(F7:F13)</f>
        <v>47</v>
      </c>
      <c r="G15" s="6"/>
      <c r="H15" s="5">
        <f>SUM(H7:H14)</f>
        <v>10</v>
      </c>
      <c r="I15" s="5">
        <f>SUM(I7:I13)</f>
        <v>4</v>
      </c>
      <c r="K15" s="5">
        <f>SUM(K7:K14)</f>
        <v>218</v>
      </c>
      <c r="L15" s="5">
        <f>SUM(L7:L13)</f>
        <v>59</v>
      </c>
    </row>
    <row r="16" spans="1:12" x14ac:dyDescent="0.25">
      <c r="K16" s="3"/>
      <c r="L16" s="3"/>
    </row>
    <row r="17" spans="1:12" x14ac:dyDescent="0.25">
      <c r="A17" t="s">
        <v>8</v>
      </c>
      <c r="B17" s="3">
        <v>392</v>
      </c>
      <c r="C17" s="3">
        <v>110</v>
      </c>
      <c r="E17" s="3">
        <v>164</v>
      </c>
      <c r="F17" s="3">
        <v>47</v>
      </c>
      <c r="H17" s="3">
        <v>10</v>
      </c>
      <c r="I17" s="3">
        <v>4</v>
      </c>
      <c r="K17" s="3">
        <v>218</v>
      </c>
      <c r="L17" s="3">
        <v>59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zoomScaleNormal="100" workbookViewId="0">
      <pane xSplit="6" ySplit="6" topLeftCell="J7" activePane="bottomRight" state="frozen"/>
      <selection pane="topRight" activeCell="G1" sqref="G1"/>
      <selection pane="bottomLeft" activeCell="A7" sqref="A7"/>
      <selection pane="bottomRight" activeCell="T35" sqref="T35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43800</v>
      </c>
      <c r="C3" s="53"/>
      <c r="D3" s="53"/>
      <c r="E3" s="53"/>
      <c r="F3" s="53"/>
    </row>
    <row r="4" spans="1:30" x14ac:dyDescent="0.25">
      <c r="A4" t="s">
        <v>18</v>
      </c>
      <c r="B4" s="7">
        <v>600</v>
      </c>
      <c r="C4"/>
    </row>
    <row r="5" spans="1:30" x14ac:dyDescent="0.25">
      <c r="A5" t="s">
        <v>19</v>
      </c>
      <c r="B5" s="7">
        <v>192</v>
      </c>
      <c r="C5"/>
      <c r="G5" s="4">
        <v>43789</v>
      </c>
      <c r="J5" s="4">
        <v>43800</v>
      </c>
      <c r="M5" s="4">
        <v>43800</v>
      </c>
      <c r="P5" s="4">
        <v>43800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600</v>
      </c>
      <c r="C9" s="29">
        <f>H9+K9+N9+Q9</f>
        <v>192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168</v>
      </c>
      <c r="K9" s="5">
        <v>49</v>
      </c>
      <c r="M9" s="5">
        <v>365</v>
      </c>
      <c r="N9" s="5">
        <v>121</v>
      </c>
      <c r="P9" s="5">
        <v>67</v>
      </c>
      <c r="Q9" s="5">
        <v>22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26</v>
      </c>
      <c r="K11" s="17">
        <v>8</v>
      </c>
      <c r="M11" s="17">
        <v>57</v>
      </c>
      <c r="N11" s="17">
        <v>19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17">
        <v>45</v>
      </c>
      <c r="N12" s="17">
        <v>14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29</v>
      </c>
      <c r="K13" s="17">
        <v>8</v>
      </c>
      <c r="M13" s="17">
        <v>53</v>
      </c>
      <c r="N13" s="17">
        <v>13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23</v>
      </c>
      <c r="K14" s="17">
        <v>6</v>
      </c>
      <c r="M14" s="17">
        <v>39</v>
      </c>
      <c r="N14" s="17">
        <v>15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16</v>
      </c>
      <c r="K15" s="17">
        <v>6</v>
      </c>
      <c r="M15" s="17">
        <v>42</v>
      </c>
      <c r="N15" s="17">
        <v>16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76</v>
      </c>
      <c r="N16" s="17">
        <v>28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32</v>
      </c>
      <c r="K17" s="17">
        <v>8</v>
      </c>
      <c r="M17" s="17">
        <v>47</v>
      </c>
      <c r="N17" s="17">
        <v>14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22</v>
      </c>
      <c r="K18" s="17">
        <v>7</v>
      </c>
      <c r="M18" s="5">
        <v>6</v>
      </c>
      <c r="N18" s="5">
        <v>2</v>
      </c>
      <c r="P18" s="5">
        <v>29</v>
      </c>
      <c r="Q18" s="5">
        <v>13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38</v>
      </c>
      <c r="Q23" s="5">
        <v>13</v>
      </c>
    </row>
    <row r="24" spans="1:28" x14ac:dyDescent="0.25">
      <c r="A24" s="2" t="s">
        <v>23</v>
      </c>
      <c r="B24" s="29">
        <f>G24+J24+M24+P24</f>
        <v>600</v>
      </c>
      <c r="C24" s="29">
        <f>H24+K24+N24+Q24</f>
        <v>196</v>
      </c>
      <c r="D24" s="5"/>
      <c r="E24" s="5"/>
      <c r="F24" s="6"/>
      <c r="G24" s="5"/>
      <c r="H24" s="5"/>
      <c r="I24" s="6"/>
      <c r="J24" s="5">
        <f>SUM(J11:J18)</f>
        <v>168</v>
      </c>
      <c r="K24" s="5">
        <f>SUM(K11:K23)</f>
        <v>49</v>
      </c>
      <c r="M24" s="17">
        <f>SUM(M11:M23)</f>
        <v>365</v>
      </c>
      <c r="N24" s="17">
        <f>SUM(N11:N23)</f>
        <v>121</v>
      </c>
      <c r="P24" s="17">
        <f>SUM(P11:P23)</f>
        <v>67</v>
      </c>
      <c r="Q24" s="17">
        <f>SUM(Q11:Q23)</f>
        <v>26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18</v>
      </c>
      <c r="P28" s="41" t="s">
        <v>76</v>
      </c>
      <c r="Q28" s="41"/>
      <c r="R28" s="41"/>
      <c r="S28" s="41"/>
    </row>
    <row r="29" spans="1:28" x14ac:dyDescent="0.25">
      <c r="A29" t="s">
        <v>77</v>
      </c>
      <c r="B29"/>
      <c r="C29"/>
      <c r="J29" s="42" t="s">
        <v>11</v>
      </c>
      <c r="K29" s="43">
        <v>8</v>
      </c>
      <c r="M29" s="1" t="s">
        <v>11</v>
      </c>
      <c r="N29" s="5">
        <v>0</v>
      </c>
    </row>
    <row r="30" spans="1:28" x14ac:dyDescent="0.25">
      <c r="A30" t="s">
        <v>78</v>
      </c>
      <c r="J30" s="1" t="s">
        <v>6</v>
      </c>
      <c r="K30" s="5">
        <v>0</v>
      </c>
      <c r="M30" s="20" t="s">
        <v>6</v>
      </c>
      <c r="N30" s="19">
        <v>43</v>
      </c>
      <c r="P30" t="s">
        <v>79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12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6</v>
      </c>
    </row>
    <row r="33" spans="10:16" x14ac:dyDescent="0.25">
      <c r="J33" s="1" t="s">
        <v>36</v>
      </c>
      <c r="K33" s="5">
        <v>0</v>
      </c>
      <c r="M33" s="1" t="s">
        <v>36</v>
      </c>
      <c r="N33" s="5">
        <v>0</v>
      </c>
    </row>
    <row r="34" spans="10:16" x14ac:dyDescent="0.25">
      <c r="J34" s="1" t="s">
        <v>12</v>
      </c>
      <c r="K34" s="5">
        <v>0</v>
      </c>
      <c r="M34" s="18" t="s">
        <v>12</v>
      </c>
      <c r="N34" s="13">
        <v>39</v>
      </c>
      <c r="P34" t="s">
        <v>80</v>
      </c>
    </row>
    <row r="35" spans="10:16" x14ac:dyDescent="0.25">
      <c r="J35" s="1"/>
      <c r="K35" s="5">
        <f>SUM(K28:K34)</f>
        <v>8</v>
      </c>
      <c r="M35" s="1"/>
      <c r="N35" s="5">
        <f>SUM(N28:N34)</f>
        <v>118</v>
      </c>
    </row>
    <row r="37" spans="10:16" x14ac:dyDescent="0.25">
      <c r="P37" t="s">
        <v>81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6" fitToWidth="0" orientation="landscape" r:id="rId1"/>
  <headerFooter>
    <oddFooter>&amp;L&amp;F&amp;C&amp;A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"/>
  <sheetViews>
    <sheetView workbookViewId="0">
      <selection activeCell="E30" sqref="E30"/>
    </sheetView>
  </sheetViews>
  <sheetFormatPr defaultColWidth="9.140625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5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Q32" sqref="Q32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hidden="1" customWidth="1"/>
    <col min="8" max="8" width="10.140625" style="3" hidden="1" customWidth="1"/>
    <col min="9" max="9" width="2.85546875" style="3" hidden="1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43794</v>
      </c>
      <c r="C3" s="53"/>
      <c r="D3" s="53"/>
      <c r="E3" s="53"/>
      <c r="F3" s="53"/>
    </row>
    <row r="4" spans="1:30" x14ac:dyDescent="0.25">
      <c r="A4" t="s">
        <v>18</v>
      </c>
      <c r="B4" s="7">
        <v>697</v>
      </c>
      <c r="C4"/>
    </row>
    <row r="5" spans="1:30" x14ac:dyDescent="0.25">
      <c r="A5" t="s">
        <v>19</v>
      </c>
      <c r="B5" s="7">
        <v>213</v>
      </c>
      <c r="C5"/>
      <c r="G5" s="4">
        <v>43789</v>
      </c>
      <c r="J5" s="4">
        <v>43794</v>
      </c>
      <c r="M5" s="4">
        <v>43794</v>
      </c>
      <c r="P5" s="4">
        <v>43794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697</v>
      </c>
      <c r="C9" s="29">
        <f>H9+K9+N9+Q9</f>
        <v>213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176</v>
      </c>
      <c r="K9" s="5">
        <v>52</v>
      </c>
      <c r="M9" s="5">
        <v>454</v>
      </c>
      <c r="N9" s="5">
        <v>139</v>
      </c>
      <c r="P9" s="5">
        <v>67</v>
      </c>
      <c r="Q9" s="5">
        <v>22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38</v>
      </c>
      <c r="K11" s="17">
        <v>11</v>
      </c>
      <c r="M11" s="17">
        <v>57</v>
      </c>
      <c r="N11" s="17">
        <v>19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17">
        <v>46</v>
      </c>
      <c r="N12" s="17">
        <v>11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17">
        <v>54</v>
      </c>
      <c r="N13" s="17">
        <v>13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33</v>
      </c>
      <c r="K14" s="17">
        <v>9</v>
      </c>
      <c r="M14" s="17">
        <v>99</v>
      </c>
      <c r="N14" s="17">
        <v>31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16</v>
      </c>
      <c r="K15" s="17">
        <v>5</v>
      </c>
      <c r="M15" s="17">
        <v>69</v>
      </c>
      <c r="N15" s="17">
        <v>23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76</v>
      </c>
      <c r="N16" s="17">
        <v>26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47</v>
      </c>
      <c r="N17" s="17">
        <v>14</v>
      </c>
      <c r="P17" s="17"/>
      <c r="Q17" s="17"/>
      <c r="S17" s="1"/>
      <c r="T17" s="13" t="s">
        <v>16</v>
      </c>
      <c r="U17" s="1"/>
      <c r="V17" s="1"/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26</v>
      </c>
      <c r="K18" s="17">
        <v>10</v>
      </c>
      <c r="M18" s="5">
        <v>6</v>
      </c>
      <c r="N18" s="5">
        <v>2</v>
      </c>
      <c r="P18" s="5">
        <v>29</v>
      </c>
      <c r="Q18" s="5">
        <v>13</v>
      </c>
      <c r="S18" s="19" t="s">
        <v>21</v>
      </c>
      <c r="T18" s="1"/>
      <c r="U18" s="1"/>
      <c r="V18" s="20"/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38</v>
      </c>
      <c r="Q23" s="5">
        <v>13</v>
      </c>
    </row>
    <row r="24" spans="1:28" x14ac:dyDescent="0.25">
      <c r="A24" s="2" t="s">
        <v>23</v>
      </c>
      <c r="B24" s="29">
        <f>G24+J24+M24+P24</f>
        <v>697</v>
      </c>
      <c r="C24" s="29">
        <f>H24+K24+N24+Q24</f>
        <v>217</v>
      </c>
      <c r="D24" s="5"/>
      <c r="E24" s="5"/>
      <c r="F24" s="6"/>
      <c r="G24" s="5"/>
      <c r="H24" s="5"/>
      <c r="I24" s="6"/>
      <c r="J24" s="5">
        <f>SUM(J11:J18)</f>
        <v>176</v>
      </c>
      <c r="K24" s="5">
        <f>SUM(K11:K23)</f>
        <v>52</v>
      </c>
      <c r="M24" s="17">
        <f>SUM(M11:M23)</f>
        <v>454</v>
      </c>
      <c r="N24" s="17">
        <f>SUM(N11:N23)</f>
        <v>139</v>
      </c>
      <c r="P24" s="17">
        <f>SUM(P11:P23)</f>
        <v>67</v>
      </c>
      <c r="Q24" s="17">
        <f>SUM(Q11:Q23)</f>
        <v>26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18</v>
      </c>
      <c r="P28" s="41" t="s">
        <v>76</v>
      </c>
      <c r="Q28" s="41"/>
      <c r="R28" s="41"/>
      <c r="S28" s="41"/>
    </row>
    <row r="29" spans="1:28" x14ac:dyDescent="0.25">
      <c r="B29"/>
      <c r="C29"/>
      <c r="J29" s="1" t="s">
        <v>11</v>
      </c>
      <c r="K29" s="5">
        <v>8</v>
      </c>
      <c r="M29" s="1" t="s">
        <v>11</v>
      </c>
      <c r="N29" s="5">
        <v>0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43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20</v>
      </c>
    </row>
    <row r="33" spans="10:14" x14ac:dyDescent="0.25">
      <c r="J33" s="1" t="s">
        <v>36</v>
      </c>
      <c r="K33" s="5">
        <v>0</v>
      </c>
      <c r="M33" s="1" t="s">
        <v>36</v>
      </c>
      <c r="N33" s="5">
        <v>0</v>
      </c>
    </row>
    <row r="34" spans="10:14" x14ac:dyDescent="0.25">
      <c r="J34" s="1" t="s">
        <v>12</v>
      </c>
      <c r="K34" s="5">
        <v>0</v>
      </c>
      <c r="M34" s="18" t="s">
        <v>12</v>
      </c>
      <c r="N34" s="13">
        <v>39</v>
      </c>
    </row>
    <row r="35" spans="10:14" x14ac:dyDescent="0.25">
      <c r="J35" s="1"/>
      <c r="K35" s="5">
        <f>SUM(K28:K34)</f>
        <v>8</v>
      </c>
      <c r="M35" s="1"/>
      <c r="N35" s="5">
        <f>SUM(N28:N34)</f>
        <v>190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6" fitToWidth="0" orientation="landscape" r:id="rId1"/>
  <headerFooter>
    <oddFooter>&amp;L&amp;F&amp;C&amp;A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B31" sqref="AB31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30" x14ac:dyDescent="0.25">
      <c r="A1" t="s">
        <v>9</v>
      </c>
      <c r="B1"/>
      <c r="C1"/>
    </row>
    <row r="2" spans="1:30" x14ac:dyDescent="0.25">
      <c r="B2"/>
      <c r="C2"/>
    </row>
    <row r="3" spans="1:30" x14ac:dyDescent="0.25">
      <c r="A3" t="s">
        <v>5</v>
      </c>
      <c r="B3" s="53">
        <v>43789</v>
      </c>
      <c r="C3" s="53"/>
      <c r="D3" s="53"/>
      <c r="E3" s="53"/>
      <c r="F3" s="53"/>
    </row>
    <row r="4" spans="1:30" x14ac:dyDescent="0.25">
      <c r="A4" t="s">
        <v>18</v>
      </c>
      <c r="B4" s="7">
        <v>713</v>
      </c>
      <c r="C4"/>
    </row>
    <row r="5" spans="1:30" x14ac:dyDescent="0.25">
      <c r="A5" t="s">
        <v>19</v>
      </c>
      <c r="B5" s="7">
        <v>209</v>
      </c>
      <c r="C5"/>
      <c r="G5" s="4">
        <v>43789</v>
      </c>
      <c r="J5" s="4">
        <v>43789</v>
      </c>
      <c r="M5" s="4">
        <v>43789</v>
      </c>
      <c r="P5" s="4">
        <v>43789</v>
      </c>
    </row>
    <row r="6" spans="1:30" x14ac:dyDescent="0.25">
      <c r="B6"/>
      <c r="C6"/>
      <c r="D6" s="7"/>
    </row>
    <row r="7" spans="1:30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30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30" ht="15" customHeight="1" x14ac:dyDescent="0.25">
      <c r="A9" s="1" t="s">
        <v>4</v>
      </c>
      <c r="B9" s="29">
        <f>G9+J9+M9+P9</f>
        <v>713</v>
      </c>
      <c r="C9" s="29">
        <f>H9+K9+N9+Q9</f>
        <v>209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165</v>
      </c>
      <c r="K9" s="5">
        <v>49</v>
      </c>
      <c r="M9" s="5">
        <v>492</v>
      </c>
      <c r="N9" s="5">
        <v>144</v>
      </c>
      <c r="P9" s="5">
        <v>56</v>
      </c>
      <c r="Q9" s="5">
        <v>16</v>
      </c>
      <c r="S9" s="52"/>
      <c r="T9" s="52"/>
      <c r="U9" s="52"/>
      <c r="V9" s="52"/>
    </row>
    <row r="10" spans="1:30" x14ac:dyDescent="0.25">
      <c r="B10"/>
      <c r="C10"/>
      <c r="D10" s="7"/>
      <c r="J10" s="3"/>
      <c r="K10" s="3"/>
      <c r="M10" s="3"/>
      <c r="P10" s="3"/>
    </row>
    <row r="11" spans="1:30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57</v>
      </c>
      <c r="N11" s="17">
        <v>17</v>
      </c>
      <c r="P11" s="40"/>
      <c r="Q11" s="40"/>
      <c r="S11" s="19" t="s">
        <v>21</v>
      </c>
      <c r="T11" s="1"/>
      <c r="U11" s="1"/>
      <c r="V11" s="20"/>
    </row>
    <row r="12" spans="1:30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34">
        <v>46</v>
      </c>
      <c r="N12" s="34">
        <v>11</v>
      </c>
      <c r="P12" s="38"/>
      <c r="Q12" s="38"/>
      <c r="S12" s="19" t="s">
        <v>21</v>
      </c>
      <c r="T12" s="19" t="s">
        <v>21</v>
      </c>
      <c r="U12" s="1"/>
      <c r="V12" s="20"/>
      <c r="X12" s="39"/>
      <c r="Y12" s="39"/>
      <c r="Z12" s="39"/>
      <c r="AA12" s="39"/>
      <c r="AB12" s="39"/>
      <c r="AC12" s="39"/>
      <c r="AD12" s="39"/>
    </row>
    <row r="13" spans="1:30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54</v>
      </c>
      <c r="N13" s="34">
        <v>13</v>
      </c>
      <c r="P13" s="17"/>
      <c r="Q13" s="17"/>
      <c r="S13" s="19" t="s">
        <v>21</v>
      </c>
      <c r="T13" s="1"/>
      <c r="U13" s="1"/>
      <c r="V13" s="20"/>
    </row>
    <row r="14" spans="1:30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33</v>
      </c>
      <c r="K14" s="17">
        <v>9</v>
      </c>
      <c r="M14" s="17">
        <v>137</v>
      </c>
      <c r="N14" s="17">
        <v>40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30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16</v>
      </c>
      <c r="K15" s="17">
        <v>5</v>
      </c>
      <c r="M15" s="17">
        <v>69</v>
      </c>
      <c r="N15" s="17">
        <v>21</v>
      </c>
      <c r="P15" s="17"/>
      <c r="Q15" s="17"/>
      <c r="S15" s="19" t="s">
        <v>21</v>
      </c>
      <c r="T15" s="19" t="s">
        <v>21</v>
      </c>
      <c r="U15" s="20"/>
      <c r="V15" s="20"/>
    </row>
    <row r="16" spans="1:30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76</v>
      </c>
      <c r="N16" s="17">
        <v>26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47</v>
      </c>
      <c r="N17" s="17">
        <v>14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26</v>
      </c>
      <c r="K18" s="17">
        <v>10</v>
      </c>
      <c r="M18" s="5">
        <v>6</v>
      </c>
      <c r="N18" s="5">
        <v>2</v>
      </c>
      <c r="P18" s="5">
        <v>26</v>
      </c>
      <c r="Q18" s="5">
        <v>8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30</v>
      </c>
      <c r="Q23" s="5">
        <v>8</v>
      </c>
    </row>
    <row r="24" spans="1:28" x14ac:dyDescent="0.25">
      <c r="A24" s="2" t="s">
        <v>23</v>
      </c>
      <c r="B24" s="29">
        <f>G24+J24+M24+P24</f>
        <v>713</v>
      </c>
      <c r="C24" s="29">
        <f>H24+K24+N24+Q24</f>
        <v>209</v>
      </c>
      <c r="D24" s="5"/>
      <c r="E24" s="5"/>
      <c r="F24" s="6"/>
      <c r="G24" s="5"/>
      <c r="H24" s="5"/>
      <c r="I24" s="6"/>
      <c r="J24" s="5">
        <f>SUM(J11:J18)</f>
        <v>165</v>
      </c>
      <c r="K24" s="5">
        <f>SUM(K11:K23)</f>
        <v>49</v>
      </c>
      <c r="M24" s="17">
        <f>SUM(M11:M23)</f>
        <v>492</v>
      </c>
      <c r="N24" s="17">
        <f>SUM(N11:N23)</f>
        <v>144</v>
      </c>
      <c r="P24" s="17">
        <f>SUM(P11:P23)</f>
        <v>56</v>
      </c>
      <c r="Q24" s="17">
        <f>SUM(Q11:Q23)</f>
        <v>16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18</v>
      </c>
      <c r="P28" s="41" t="s">
        <v>75</v>
      </c>
      <c r="Q28" s="41"/>
      <c r="R28" s="41"/>
      <c r="S28" s="41"/>
      <c r="T28" s="41"/>
      <c r="U28" s="41"/>
      <c r="V28" s="41"/>
      <c r="W28" s="41"/>
      <c r="X28" s="41"/>
      <c r="Y28" s="41"/>
    </row>
    <row r="29" spans="1:28" x14ac:dyDescent="0.25">
      <c r="B29"/>
      <c r="C29"/>
      <c r="J29" s="1" t="s">
        <v>11</v>
      </c>
      <c r="K29" s="5">
        <v>8</v>
      </c>
      <c r="M29" s="18" t="s">
        <v>11</v>
      </c>
      <c r="N29" s="13">
        <v>17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43</v>
      </c>
      <c r="P30" t="s">
        <v>67</v>
      </c>
      <c r="U30" t="s">
        <v>74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81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20</v>
      </c>
      <c r="P32" t="s">
        <v>70</v>
      </c>
    </row>
    <row r="33" spans="1:14" x14ac:dyDescent="0.25">
      <c r="J33" s="1" t="s">
        <v>36</v>
      </c>
      <c r="K33" s="5">
        <v>0</v>
      </c>
      <c r="M33" s="1" t="s">
        <v>36</v>
      </c>
      <c r="N33" s="5">
        <v>29</v>
      </c>
    </row>
    <row r="34" spans="1:14" x14ac:dyDescent="0.25">
      <c r="J34" s="1" t="s">
        <v>12</v>
      </c>
      <c r="K34" s="5">
        <v>0</v>
      </c>
      <c r="M34" s="18" t="s">
        <v>12</v>
      </c>
      <c r="N34" s="13">
        <v>39</v>
      </c>
    </row>
    <row r="35" spans="1:14" x14ac:dyDescent="0.25">
      <c r="J35" s="1"/>
      <c r="K35" s="5">
        <f>SUM(K28:K34)</f>
        <v>8</v>
      </c>
      <c r="M35" s="1"/>
      <c r="N35" s="5">
        <f>SUM(N28:N34)</f>
        <v>247</v>
      </c>
    </row>
    <row r="37" spans="1:14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Footer>&amp;L&amp;F&amp;C&amp;A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X12" sqref="X12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4" x14ac:dyDescent="0.25">
      <c r="A1" t="s">
        <v>9</v>
      </c>
      <c r="B1"/>
      <c r="C1"/>
    </row>
    <row r="2" spans="1:24" x14ac:dyDescent="0.25">
      <c r="B2"/>
      <c r="C2"/>
    </row>
    <row r="3" spans="1:24" x14ac:dyDescent="0.25">
      <c r="A3" t="s">
        <v>5</v>
      </c>
      <c r="B3" s="53">
        <v>43782</v>
      </c>
      <c r="C3" s="53"/>
      <c r="D3" s="53"/>
      <c r="E3" s="53"/>
      <c r="F3" s="53"/>
    </row>
    <row r="4" spans="1:24" x14ac:dyDescent="0.25">
      <c r="A4" t="s">
        <v>18</v>
      </c>
      <c r="B4" s="7">
        <v>713</v>
      </c>
      <c r="C4"/>
    </row>
    <row r="5" spans="1:24" x14ac:dyDescent="0.25">
      <c r="A5" t="s">
        <v>19</v>
      </c>
      <c r="B5" s="7">
        <v>206</v>
      </c>
      <c r="C5"/>
      <c r="G5" s="4">
        <v>43782</v>
      </c>
      <c r="J5" s="4">
        <v>43782</v>
      </c>
      <c r="M5" s="4">
        <v>43782</v>
      </c>
      <c r="P5" s="4">
        <v>43782</v>
      </c>
    </row>
    <row r="6" spans="1:24" x14ac:dyDescent="0.25">
      <c r="B6"/>
      <c r="C6"/>
      <c r="D6" s="7"/>
    </row>
    <row r="7" spans="1:24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4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4" ht="15" customHeight="1" x14ac:dyDescent="0.25">
      <c r="A9" s="1" t="s">
        <v>4</v>
      </c>
      <c r="B9" s="29">
        <f>G9+J9+M9+P9</f>
        <v>713</v>
      </c>
      <c r="C9" s="29">
        <f>H9+K9+N9+Q9</f>
        <v>206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165</v>
      </c>
      <c r="K9" s="5">
        <v>49</v>
      </c>
      <c r="M9" s="5">
        <v>486</v>
      </c>
      <c r="N9" s="5">
        <v>140</v>
      </c>
      <c r="P9" s="5">
        <v>62</v>
      </c>
      <c r="Q9" s="5">
        <v>17</v>
      </c>
      <c r="S9" s="52"/>
      <c r="T9" s="52"/>
      <c r="U9" s="52"/>
      <c r="V9" s="52"/>
    </row>
    <row r="10" spans="1:24" x14ac:dyDescent="0.25">
      <c r="B10"/>
      <c r="C10"/>
      <c r="D10" s="7"/>
      <c r="J10" s="3"/>
      <c r="K10" s="3"/>
      <c r="M10" s="3"/>
      <c r="P10" s="3"/>
    </row>
    <row r="11" spans="1:24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54</v>
      </c>
      <c r="N11" s="17">
        <v>15</v>
      </c>
      <c r="P11" s="17"/>
      <c r="Q11" s="17"/>
      <c r="S11" s="19" t="s">
        <v>21</v>
      </c>
      <c r="T11" s="1"/>
      <c r="U11" s="1"/>
      <c r="V11" s="20"/>
    </row>
    <row r="12" spans="1:24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20</v>
      </c>
      <c r="K12" s="17">
        <v>6</v>
      </c>
      <c r="M12" s="34">
        <v>34</v>
      </c>
      <c r="N12" s="34">
        <v>8</v>
      </c>
      <c r="P12" s="36">
        <v>5</v>
      </c>
      <c r="Q12" s="36">
        <v>1</v>
      </c>
      <c r="S12" s="19" t="s">
        <v>21</v>
      </c>
      <c r="T12" s="19" t="s">
        <v>21</v>
      </c>
      <c r="U12" s="1"/>
      <c r="V12" s="20"/>
      <c r="X12" s="37" t="s">
        <v>73</v>
      </c>
    </row>
    <row r="13" spans="1:24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54</v>
      </c>
      <c r="N13" s="34">
        <v>13</v>
      </c>
      <c r="P13" s="17"/>
      <c r="Q13" s="17"/>
      <c r="S13" s="19" t="s">
        <v>21</v>
      </c>
      <c r="T13" s="1"/>
      <c r="U13" s="1"/>
      <c r="V13" s="20"/>
    </row>
    <row r="14" spans="1:24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33</v>
      </c>
      <c r="K14" s="17">
        <v>9</v>
      </c>
      <c r="M14" s="17">
        <v>141</v>
      </c>
      <c r="N14" s="17">
        <v>39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4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16</v>
      </c>
      <c r="K15" s="17">
        <v>5</v>
      </c>
      <c r="M15" s="17">
        <v>62</v>
      </c>
      <c r="N15" s="17">
        <v>18</v>
      </c>
      <c r="P15" s="17"/>
      <c r="Q15" s="17"/>
      <c r="S15" s="19" t="s">
        <v>21</v>
      </c>
      <c r="T15" s="19" t="s">
        <v>21</v>
      </c>
      <c r="U15" s="20"/>
      <c r="V15" s="20"/>
    </row>
    <row r="16" spans="1:24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70</v>
      </c>
      <c r="N16" s="17">
        <v>24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65</v>
      </c>
      <c r="N17" s="17">
        <v>20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26</v>
      </c>
      <c r="K18" s="17">
        <v>10</v>
      </c>
      <c r="M18" s="5">
        <v>6</v>
      </c>
      <c r="N18" s="5">
        <v>3</v>
      </c>
      <c r="P18" s="5">
        <v>26</v>
      </c>
      <c r="Q18" s="5">
        <v>8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31</v>
      </c>
      <c r="Q23" s="5">
        <v>8</v>
      </c>
    </row>
    <row r="24" spans="1:28" x14ac:dyDescent="0.25">
      <c r="A24" s="2" t="s">
        <v>23</v>
      </c>
      <c r="B24" s="29">
        <f>G24+J24+M24+P24</f>
        <v>713</v>
      </c>
      <c r="C24" s="29">
        <f>H24+K24+N24+Q24</f>
        <v>206</v>
      </c>
      <c r="D24" s="5"/>
      <c r="E24" s="5"/>
      <c r="F24" s="6"/>
      <c r="G24" s="5"/>
      <c r="H24" s="5"/>
      <c r="I24" s="6"/>
      <c r="J24" s="5">
        <f>SUM(J11:J18)</f>
        <v>165</v>
      </c>
      <c r="K24" s="5">
        <f>SUM(K11:K23)</f>
        <v>49</v>
      </c>
      <c r="M24" s="17">
        <f>SUM(M11:M23)</f>
        <v>486</v>
      </c>
      <c r="N24" s="17">
        <f>SUM(N11:N23)</f>
        <v>140</v>
      </c>
      <c r="P24" s="17">
        <f>SUM(P11:P23)</f>
        <v>62</v>
      </c>
      <c r="Q24" s="17">
        <f>SUM(Q11:Q23)</f>
        <v>17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15</v>
      </c>
    </row>
    <row r="29" spans="1:28" x14ac:dyDescent="0.25">
      <c r="B29"/>
      <c r="C29"/>
      <c r="J29" s="1" t="s">
        <v>11</v>
      </c>
      <c r="K29" s="5">
        <v>8</v>
      </c>
      <c r="M29" s="18" t="s">
        <v>11</v>
      </c>
      <c r="N29" s="13">
        <v>4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43</v>
      </c>
      <c r="P30" t="s">
        <v>67</v>
      </c>
      <c r="U30" t="s">
        <v>74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81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12</v>
      </c>
      <c r="P32" t="s">
        <v>70</v>
      </c>
    </row>
    <row r="33" spans="1:14" x14ac:dyDescent="0.25">
      <c r="J33" s="1" t="s">
        <v>36</v>
      </c>
      <c r="K33" s="5">
        <v>0</v>
      </c>
      <c r="M33" s="1" t="s">
        <v>36</v>
      </c>
      <c r="N33" s="5">
        <v>23</v>
      </c>
    </row>
    <row r="34" spans="1:14" x14ac:dyDescent="0.25">
      <c r="J34" s="1" t="s">
        <v>12</v>
      </c>
      <c r="K34" s="5">
        <v>0</v>
      </c>
      <c r="M34" s="18" t="s">
        <v>12</v>
      </c>
      <c r="N34" s="13">
        <v>56</v>
      </c>
    </row>
    <row r="35" spans="1:14" x14ac:dyDescent="0.25">
      <c r="J35" s="1"/>
      <c r="K35" s="5">
        <f>SUM(K28:K34)</f>
        <v>8</v>
      </c>
      <c r="M35" s="1"/>
      <c r="N35" s="5">
        <f>SUM(N28:N34)</f>
        <v>234</v>
      </c>
    </row>
    <row r="37" spans="1:14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35" sqref="F35"/>
    </sheetView>
  </sheetViews>
  <sheetFormatPr defaultColWidth="9.140625" defaultRowHeight="15" x14ac:dyDescent="0.25"/>
  <cols>
    <col min="1" max="1" width="16.140625" customWidth="1"/>
    <col min="2" max="3" width="4.7109375" style="3" customWidth="1"/>
    <col min="4" max="4" width="7" style="3" hidden="1" customWidth="1"/>
    <col min="5" max="5" width="10.140625" style="3" hidden="1" customWidth="1"/>
    <col min="6" max="6" width="2.85546875" style="3" customWidth="1"/>
    <col min="7" max="7" width="11.42578125" style="3" bestFit="1" customWidth="1"/>
    <col min="8" max="8" width="10.140625" style="3" bestFit="1" customWidth="1"/>
    <col min="9" max="9" width="2.85546875" style="3" customWidth="1"/>
    <col min="10" max="11" width="10.140625" bestFit="1" customWidth="1"/>
    <col min="12" max="12" width="2.85546875" customWidth="1"/>
    <col min="13" max="14" width="10.140625" bestFit="1" customWidth="1"/>
    <col min="15" max="15" width="2.85546875" customWidth="1"/>
    <col min="16" max="17" width="10.140625" customWidth="1"/>
    <col min="18" max="18" width="2.85546875" customWidth="1"/>
    <col min="19" max="22" width="4.7109375" customWidth="1"/>
  </cols>
  <sheetData>
    <row r="1" spans="1:22" x14ac:dyDescent="0.25">
      <c r="A1" t="s">
        <v>9</v>
      </c>
      <c r="B1"/>
      <c r="C1"/>
    </row>
    <row r="2" spans="1:22" x14ac:dyDescent="0.25">
      <c r="B2"/>
      <c r="C2"/>
    </row>
    <row r="3" spans="1:22" x14ac:dyDescent="0.25">
      <c r="A3" t="s">
        <v>5</v>
      </c>
      <c r="B3" s="53">
        <v>43767</v>
      </c>
      <c r="C3" s="53"/>
      <c r="D3" s="53"/>
      <c r="E3" s="53"/>
      <c r="F3" s="53"/>
    </row>
    <row r="4" spans="1:22" x14ac:dyDescent="0.25">
      <c r="A4" t="s">
        <v>18</v>
      </c>
      <c r="B4" s="7">
        <v>568</v>
      </c>
      <c r="C4"/>
    </row>
    <row r="5" spans="1:22" x14ac:dyDescent="0.25">
      <c r="A5" t="s">
        <v>19</v>
      </c>
      <c r="B5" s="7">
        <v>164</v>
      </c>
      <c r="C5"/>
      <c r="G5" s="4">
        <v>43766</v>
      </c>
      <c r="J5" s="4">
        <v>43766</v>
      </c>
      <c r="M5" s="4">
        <v>43767</v>
      </c>
      <c r="P5" s="4">
        <v>43766</v>
      </c>
    </row>
    <row r="6" spans="1:22" x14ac:dyDescent="0.25">
      <c r="B6"/>
      <c r="C6"/>
      <c r="D6" s="7"/>
    </row>
    <row r="7" spans="1:22" ht="15" customHeight="1" x14ac:dyDescent="0.25">
      <c r="A7" s="54" t="s">
        <v>0</v>
      </c>
      <c r="B7" s="56" t="s">
        <v>25</v>
      </c>
      <c r="C7" s="57"/>
      <c r="D7" s="60" t="s">
        <v>3</v>
      </c>
      <c r="E7" s="50" t="s">
        <v>7</v>
      </c>
      <c r="G7" s="8" t="s">
        <v>22</v>
      </c>
      <c r="H7" s="9"/>
      <c r="J7" s="8" t="s">
        <v>20</v>
      </c>
      <c r="K7" s="9"/>
      <c r="M7" s="8" t="s">
        <v>21</v>
      </c>
      <c r="N7" s="9"/>
      <c r="P7" s="8" t="s">
        <v>39</v>
      </c>
      <c r="Q7" s="9"/>
      <c r="S7" s="50" t="s">
        <v>29</v>
      </c>
      <c r="T7" s="50" t="s">
        <v>26</v>
      </c>
      <c r="U7" s="50" t="s">
        <v>27</v>
      </c>
      <c r="V7" s="50" t="s">
        <v>28</v>
      </c>
    </row>
    <row r="8" spans="1:22" x14ac:dyDescent="0.25">
      <c r="A8" s="55"/>
      <c r="B8" s="58"/>
      <c r="C8" s="59"/>
      <c r="D8" s="61"/>
      <c r="E8" s="52"/>
      <c r="G8" s="5" t="s">
        <v>3</v>
      </c>
      <c r="H8" s="5" t="s">
        <v>7</v>
      </c>
      <c r="J8" s="5" t="s">
        <v>3</v>
      </c>
      <c r="K8" s="5" t="s">
        <v>7</v>
      </c>
      <c r="M8" s="5" t="s">
        <v>3</v>
      </c>
      <c r="N8" s="5" t="s">
        <v>7</v>
      </c>
      <c r="P8" s="5" t="s">
        <v>3</v>
      </c>
      <c r="Q8" s="5" t="s">
        <v>7</v>
      </c>
      <c r="S8" s="51"/>
      <c r="T8" s="51"/>
      <c r="U8" s="51"/>
      <c r="V8" s="51"/>
    </row>
    <row r="9" spans="1:22" ht="15" customHeight="1" x14ac:dyDescent="0.25">
      <c r="A9" s="1" t="s">
        <v>4</v>
      </c>
      <c r="B9" s="29">
        <f>G9+J9+M9+P9</f>
        <v>568</v>
      </c>
      <c r="C9" s="29">
        <f>H9+K9+N9+Q9</f>
        <v>164</v>
      </c>
      <c r="D9" s="5" t="e">
        <f>G9+#REF!+J9+M9</f>
        <v>#REF!</v>
      </c>
      <c r="E9" s="5" t="e">
        <f>H9+#REF!+K9+N9</f>
        <v>#REF!</v>
      </c>
      <c r="G9" s="5">
        <v>0</v>
      </c>
      <c r="H9" s="5">
        <v>0</v>
      </c>
      <c r="J9" s="5">
        <v>164</v>
      </c>
      <c r="K9" s="5">
        <v>49</v>
      </c>
      <c r="M9" s="5">
        <v>353</v>
      </c>
      <c r="N9" s="5">
        <v>102</v>
      </c>
      <c r="P9" s="5">
        <v>51</v>
      </c>
      <c r="Q9" s="5">
        <v>13</v>
      </c>
      <c r="S9" s="52"/>
      <c r="T9" s="52"/>
      <c r="U9" s="52"/>
      <c r="V9" s="52"/>
    </row>
    <row r="10" spans="1:22" x14ac:dyDescent="0.25">
      <c r="B10"/>
      <c r="C10"/>
      <c r="D10" s="7"/>
      <c r="J10" s="3"/>
      <c r="K10" s="3"/>
      <c r="M10" s="3"/>
      <c r="P10" s="3"/>
    </row>
    <row r="11" spans="1:22" x14ac:dyDescent="0.25">
      <c r="A11" s="1" t="s">
        <v>10</v>
      </c>
      <c r="B11" s="1"/>
      <c r="C11" s="1"/>
      <c r="D11" s="5"/>
      <c r="E11" s="5"/>
      <c r="F11" s="6"/>
      <c r="G11" s="5"/>
      <c r="H11" s="5"/>
      <c r="I11" s="6"/>
      <c r="J11" s="17">
        <v>27</v>
      </c>
      <c r="K11" s="17">
        <v>8</v>
      </c>
      <c r="M11" s="17">
        <v>54</v>
      </c>
      <c r="N11" s="17">
        <v>15</v>
      </c>
      <c r="P11" s="17"/>
      <c r="Q11" s="17"/>
      <c r="S11" s="19" t="s">
        <v>21</v>
      </c>
      <c r="T11" s="1"/>
      <c r="U11" s="1"/>
      <c r="V11" s="20"/>
    </row>
    <row r="12" spans="1:22" x14ac:dyDescent="0.25">
      <c r="A12" s="1" t="s">
        <v>11</v>
      </c>
      <c r="B12" s="1"/>
      <c r="C12" s="1"/>
      <c r="D12" s="5"/>
      <c r="E12" s="5"/>
      <c r="F12" s="6"/>
      <c r="G12" s="5"/>
      <c r="H12" s="5"/>
      <c r="I12" s="6"/>
      <c r="J12" s="17">
        <v>28</v>
      </c>
      <c r="K12" s="17">
        <v>8</v>
      </c>
      <c r="M12" s="34">
        <v>34</v>
      </c>
      <c r="N12" s="34">
        <v>8</v>
      </c>
      <c r="P12" s="17"/>
      <c r="Q12" s="17"/>
      <c r="S12" s="19" t="s">
        <v>21</v>
      </c>
      <c r="T12" s="19" t="s">
        <v>21</v>
      </c>
      <c r="U12" s="1"/>
      <c r="V12" s="20"/>
    </row>
    <row r="13" spans="1:22" x14ac:dyDescent="0.25">
      <c r="A13" s="1" t="s">
        <v>6</v>
      </c>
      <c r="B13" s="18"/>
      <c r="C13" s="18"/>
      <c r="D13" s="5"/>
      <c r="E13" s="5"/>
      <c r="F13" s="6"/>
      <c r="G13" s="5"/>
      <c r="H13" s="5"/>
      <c r="I13" s="6"/>
      <c r="J13" s="17">
        <v>22</v>
      </c>
      <c r="K13" s="17">
        <v>6</v>
      </c>
      <c r="M13" s="34">
        <v>37</v>
      </c>
      <c r="N13" s="34">
        <v>9</v>
      </c>
      <c r="P13" s="17"/>
      <c r="Q13" s="17"/>
      <c r="S13" s="19" t="s">
        <v>21</v>
      </c>
      <c r="T13" s="1"/>
      <c r="U13" s="1"/>
      <c r="V13" s="20"/>
    </row>
    <row r="14" spans="1:22" x14ac:dyDescent="0.25">
      <c r="A14" s="1" t="s">
        <v>1</v>
      </c>
      <c r="B14" s="1"/>
      <c r="C14" s="1"/>
      <c r="D14" s="5"/>
      <c r="E14" s="5"/>
      <c r="F14" s="6"/>
      <c r="G14" s="5"/>
      <c r="H14" s="5"/>
      <c r="I14" s="6"/>
      <c r="J14" s="17">
        <v>22</v>
      </c>
      <c r="K14" s="17">
        <v>7</v>
      </c>
      <c r="M14" s="17">
        <v>41</v>
      </c>
      <c r="N14" s="17">
        <v>12</v>
      </c>
      <c r="P14" s="17"/>
      <c r="Q14" s="17"/>
      <c r="S14" s="19" t="s">
        <v>21</v>
      </c>
      <c r="T14" s="13" t="s">
        <v>21</v>
      </c>
      <c r="U14" s="13" t="s">
        <v>21</v>
      </c>
      <c r="V14" s="20"/>
    </row>
    <row r="15" spans="1:22" x14ac:dyDescent="0.25">
      <c r="A15" s="1" t="s">
        <v>2</v>
      </c>
      <c r="B15" s="1"/>
      <c r="C15" s="1"/>
      <c r="D15" s="5"/>
      <c r="E15" s="5"/>
      <c r="F15" s="6"/>
      <c r="G15" s="5"/>
      <c r="H15" s="5"/>
      <c r="I15" s="6"/>
      <c r="J15" s="17">
        <v>27</v>
      </c>
      <c r="K15" s="17">
        <v>8</v>
      </c>
      <c r="M15" s="17">
        <v>69</v>
      </c>
      <c r="N15" s="17">
        <v>20</v>
      </c>
      <c r="P15" s="17"/>
      <c r="Q15" s="17"/>
      <c r="S15" s="19" t="s">
        <v>21</v>
      </c>
      <c r="T15" s="19" t="s">
        <v>21</v>
      </c>
      <c r="U15" s="20"/>
      <c r="V15" s="20"/>
    </row>
    <row r="16" spans="1:22" x14ac:dyDescent="0.25">
      <c r="A16" s="1" t="s">
        <v>36</v>
      </c>
      <c r="B16" s="1"/>
      <c r="C16" s="1"/>
      <c r="D16" s="5"/>
      <c r="E16" s="5"/>
      <c r="F16" s="6"/>
      <c r="G16" s="5"/>
      <c r="H16" s="5"/>
      <c r="I16" s="6"/>
      <c r="J16" s="5"/>
      <c r="K16" s="5"/>
      <c r="M16" s="17">
        <v>64</v>
      </c>
      <c r="N16" s="17">
        <v>21</v>
      </c>
      <c r="P16" s="17"/>
      <c r="Q16" s="17"/>
      <c r="S16" s="19"/>
      <c r="T16" s="13" t="s">
        <v>21</v>
      </c>
      <c r="U16" s="20"/>
      <c r="V16" s="20"/>
    </row>
    <row r="17" spans="1:28" x14ac:dyDescent="0.25">
      <c r="A17" s="1" t="s">
        <v>12</v>
      </c>
      <c r="B17" s="18"/>
      <c r="C17" s="1"/>
      <c r="D17" s="5"/>
      <c r="E17" s="5"/>
      <c r="F17" s="6"/>
      <c r="G17" s="5"/>
      <c r="H17" s="5"/>
      <c r="I17" s="6"/>
      <c r="J17" s="17">
        <v>21</v>
      </c>
      <c r="K17" s="17">
        <v>5</v>
      </c>
      <c r="M17" s="17">
        <v>48</v>
      </c>
      <c r="N17" s="17">
        <v>14</v>
      </c>
      <c r="P17" s="17"/>
      <c r="Q17" s="17"/>
      <c r="S17" s="1"/>
      <c r="T17" s="13" t="s">
        <v>16</v>
      </c>
      <c r="U17" s="1"/>
      <c r="V17" s="1"/>
      <c r="X17" t="s">
        <v>71</v>
      </c>
    </row>
    <row r="18" spans="1:28" x14ac:dyDescent="0.25">
      <c r="A18" s="1" t="s">
        <v>13</v>
      </c>
      <c r="B18" s="18"/>
      <c r="C18" s="1"/>
      <c r="D18" s="5"/>
      <c r="E18" s="5"/>
      <c r="F18" s="6"/>
      <c r="G18" s="35"/>
      <c r="H18" s="35"/>
      <c r="I18" s="6"/>
      <c r="J18" s="17">
        <v>17</v>
      </c>
      <c r="K18" s="17">
        <v>7</v>
      </c>
      <c r="M18" s="5">
        <v>6</v>
      </c>
      <c r="N18" s="5">
        <v>3</v>
      </c>
      <c r="P18" s="5">
        <v>21</v>
      </c>
      <c r="Q18" s="5">
        <v>6</v>
      </c>
      <c r="S18" s="19" t="s">
        <v>21</v>
      </c>
      <c r="T18" s="1"/>
      <c r="U18" s="1"/>
      <c r="V18" s="20"/>
      <c r="X18" t="s">
        <v>72</v>
      </c>
    </row>
    <row r="19" spans="1:28" x14ac:dyDescent="0.25">
      <c r="A19" s="1" t="s">
        <v>41</v>
      </c>
      <c r="B19" s="18"/>
      <c r="C19" s="1"/>
      <c r="D19" s="5"/>
      <c r="E19" s="5"/>
      <c r="F19" s="6"/>
      <c r="G19" s="35"/>
      <c r="H19" s="35"/>
      <c r="I19" s="6"/>
      <c r="J19" s="17"/>
      <c r="K19" s="17"/>
      <c r="M19" s="5"/>
      <c r="N19" s="5"/>
      <c r="P19" s="5"/>
      <c r="Q19" s="5"/>
      <c r="S19" s="5" t="s">
        <v>45</v>
      </c>
      <c r="T19" s="1" t="s">
        <v>44</v>
      </c>
      <c r="U19" s="5" t="s">
        <v>45</v>
      </c>
      <c r="V19" s="5" t="s">
        <v>45</v>
      </c>
    </row>
    <row r="20" spans="1:28" x14ac:dyDescent="0.25">
      <c r="A20" s="1" t="s">
        <v>15</v>
      </c>
      <c r="B20" s="1"/>
      <c r="C20" s="1"/>
      <c r="D20" s="5"/>
      <c r="E20" s="5"/>
      <c r="F20" s="6"/>
      <c r="G20" s="5"/>
      <c r="H20" s="5"/>
      <c r="I20" s="6"/>
      <c r="J20" s="5"/>
      <c r="K20" s="5"/>
      <c r="M20" s="5"/>
      <c r="N20" s="5"/>
      <c r="P20" s="5"/>
      <c r="Q20" s="5"/>
    </row>
    <row r="21" spans="1:28" x14ac:dyDescent="0.25">
      <c r="A21" s="1" t="s">
        <v>42</v>
      </c>
      <c r="B21" s="1"/>
      <c r="C21" s="1"/>
      <c r="D21" s="5"/>
      <c r="E21" s="5"/>
      <c r="F21" s="6"/>
      <c r="G21" s="5"/>
      <c r="H21" s="5"/>
      <c r="I21" s="6"/>
      <c r="J21" s="5"/>
      <c r="K21" s="5"/>
      <c r="M21" s="5"/>
      <c r="N21" s="5"/>
      <c r="P21" s="5"/>
      <c r="Q21" s="5"/>
    </row>
    <row r="22" spans="1:28" x14ac:dyDescent="0.25">
      <c r="A22" s="1" t="s">
        <v>43</v>
      </c>
      <c r="B22" s="1"/>
      <c r="C22" s="1"/>
      <c r="D22" s="5"/>
      <c r="E22" s="5"/>
      <c r="F22" s="6"/>
      <c r="G22" s="5"/>
      <c r="H22" s="5"/>
      <c r="I22" s="6"/>
      <c r="J22" s="5"/>
      <c r="K22" s="5"/>
      <c r="M22" s="5"/>
      <c r="N22" s="5"/>
      <c r="P22" s="5"/>
      <c r="Q22" s="5"/>
    </row>
    <row r="23" spans="1:28" x14ac:dyDescent="0.25">
      <c r="A23" s="1" t="s">
        <v>66</v>
      </c>
      <c r="B23" s="1"/>
      <c r="C23" s="1"/>
      <c r="D23" s="5"/>
      <c r="E23" s="5"/>
      <c r="F23" s="6"/>
      <c r="G23" s="5"/>
      <c r="H23" s="5"/>
      <c r="I23" s="6"/>
      <c r="J23" s="5"/>
      <c r="K23" s="5"/>
      <c r="M23" s="5"/>
      <c r="N23" s="5"/>
      <c r="P23" s="5">
        <v>25</v>
      </c>
      <c r="Q23" s="5">
        <v>6</v>
      </c>
    </row>
    <row r="24" spans="1:28" x14ac:dyDescent="0.25">
      <c r="A24" s="2" t="s">
        <v>23</v>
      </c>
      <c r="B24" s="29">
        <f>G24+J24+M24+P24</f>
        <v>563</v>
      </c>
      <c r="C24" s="29">
        <f>H24+K24+N24+Q24</f>
        <v>163</v>
      </c>
      <c r="D24" s="5"/>
      <c r="E24" s="5"/>
      <c r="F24" s="6"/>
      <c r="G24" s="5"/>
      <c r="H24" s="5"/>
      <c r="I24" s="6"/>
      <c r="J24" s="5">
        <f>SUM(J11:J18)</f>
        <v>164</v>
      </c>
      <c r="K24" s="5">
        <f>SUM(K11:K23)</f>
        <v>49</v>
      </c>
      <c r="M24" s="17">
        <f>SUM(M11:M23)</f>
        <v>353</v>
      </c>
      <c r="N24" s="17">
        <f>SUM(N11:N23)</f>
        <v>102</v>
      </c>
      <c r="P24" s="17">
        <f>SUM(P11:P23)</f>
        <v>46</v>
      </c>
      <c r="Q24" s="17">
        <f>SUM(Q11:Q23)</f>
        <v>12</v>
      </c>
      <c r="U24" t="s">
        <v>46</v>
      </c>
    </row>
    <row r="25" spans="1:28" x14ac:dyDescent="0.25">
      <c r="A25" s="1" t="s">
        <v>40</v>
      </c>
      <c r="B25" s="1"/>
      <c r="C25" s="1"/>
      <c r="J25" s="3"/>
      <c r="K25" s="3"/>
      <c r="M25" s="3"/>
    </row>
    <row r="26" spans="1:28" x14ac:dyDescent="0.25">
      <c r="B26"/>
      <c r="C26"/>
      <c r="J26" t="s">
        <v>60</v>
      </c>
      <c r="M26" t="s">
        <v>60</v>
      </c>
      <c r="AB26" t="s">
        <v>46</v>
      </c>
    </row>
    <row r="27" spans="1:28" x14ac:dyDescent="0.25">
      <c r="B27"/>
      <c r="C27"/>
      <c r="J27">
        <v>8</v>
      </c>
      <c r="M27">
        <v>126</v>
      </c>
    </row>
    <row r="28" spans="1:28" x14ac:dyDescent="0.25">
      <c r="B28"/>
      <c r="C28"/>
      <c r="J28" s="1" t="s">
        <v>64</v>
      </c>
      <c r="K28" s="5">
        <v>0</v>
      </c>
      <c r="M28" s="1" t="s">
        <v>64</v>
      </c>
      <c r="N28" s="5">
        <v>15</v>
      </c>
    </row>
    <row r="29" spans="1:28" x14ac:dyDescent="0.25">
      <c r="B29"/>
      <c r="C29"/>
      <c r="J29" s="1" t="s">
        <v>11</v>
      </c>
      <c r="K29" s="5">
        <v>8</v>
      </c>
      <c r="M29" s="18" t="s">
        <v>11</v>
      </c>
      <c r="N29" s="13">
        <v>4</v>
      </c>
    </row>
    <row r="30" spans="1:28" x14ac:dyDescent="0.25">
      <c r="J30" s="1" t="s">
        <v>6</v>
      </c>
      <c r="K30" s="5">
        <v>0</v>
      </c>
      <c r="M30" s="20" t="s">
        <v>6</v>
      </c>
      <c r="N30" s="19">
        <v>26</v>
      </c>
      <c r="P30" t="s">
        <v>67</v>
      </c>
    </row>
    <row r="31" spans="1:28" x14ac:dyDescent="0.25">
      <c r="J31" s="1" t="s">
        <v>57</v>
      </c>
      <c r="K31" s="5">
        <v>0</v>
      </c>
      <c r="M31" s="1" t="s">
        <v>57</v>
      </c>
      <c r="N31" s="5">
        <v>15</v>
      </c>
      <c r="P31" t="s">
        <v>70</v>
      </c>
    </row>
    <row r="32" spans="1:28" x14ac:dyDescent="0.25">
      <c r="J32" s="1" t="s">
        <v>61</v>
      </c>
      <c r="K32" s="5">
        <v>0</v>
      </c>
      <c r="M32" s="1" t="s">
        <v>61</v>
      </c>
      <c r="N32" s="5">
        <v>13</v>
      </c>
      <c r="P32" t="s">
        <v>70</v>
      </c>
    </row>
    <row r="33" spans="1:14" x14ac:dyDescent="0.25">
      <c r="J33" s="1" t="s">
        <v>36</v>
      </c>
      <c r="K33" s="5">
        <v>0</v>
      </c>
      <c r="M33" s="1" t="s">
        <v>36</v>
      </c>
      <c r="N33" s="5">
        <v>14</v>
      </c>
    </row>
    <row r="34" spans="1:14" x14ac:dyDescent="0.25">
      <c r="J34" s="1" t="s">
        <v>12</v>
      </c>
      <c r="K34" s="5">
        <v>0</v>
      </c>
      <c r="M34" s="18" t="s">
        <v>12</v>
      </c>
      <c r="N34" s="13">
        <v>39</v>
      </c>
    </row>
    <row r="35" spans="1:14" x14ac:dyDescent="0.25">
      <c r="J35" s="1"/>
      <c r="K35" s="5">
        <f>SUM(K28:K34)</f>
        <v>8</v>
      </c>
      <c r="M35" s="1"/>
      <c r="N35" s="5">
        <f>SUM(N28:N34)</f>
        <v>126</v>
      </c>
    </row>
    <row r="37" spans="1:14" x14ac:dyDescent="0.25">
      <c r="A37" s="34"/>
      <c r="B37" t="s">
        <v>54</v>
      </c>
    </row>
  </sheetData>
  <mergeCells count="9">
    <mergeCell ref="T7:T9"/>
    <mergeCell ref="U7:U9"/>
    <mergeCell ref="V7:V9"/>
    <mergeCell ref="B3:F3"/>
    <mergeCell ref="A7:A8"/>
    <mergeCell ref="B7:C8"/>
    <mergeCell ref="D7:D8"/>
    <mergeCell ref="E7:E8"/>
    <mergeCell ref="S7:S9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07.01.2020</vt:lpstr>
      <vt:lpstr>02.01.2020</vt:lpstr>
      <vt:lpstr>30.12.2019</vt:lpstr>
      <vt:lpstr>13.12.2019</vt:lpstr>
      <vt:lpstr>02.12.2019</vt:lpstr>
      <vt:lpstr>25.11.2019</vt:lpstr>
      <vt:lpstr>20.11.2019</vt:lpstr>
      <vt:lpstr>13.11.2019</vt:lpstr>
      <vt:lpstr>29.10.19</vt:lpstr>
      <vt:lpstr>28.10.19</vt:lpstr>
      <vt:lpstr>21.10.19</vt:lpstr>
      <vt:lpstr>14.10.19</vt:lpstr>
      <vt:lpstr>20.09.19</vt:lpstr>
      <vt:lpstr>07.08.19</vt:lpstr>
      <vt:lpstr>06.08.19</vt:lpstr>
      <vt:lpstr>26.07.19</vt:lpstr>
      <vt:lpstr>22.07.19</vt:lpstr>
      <vt:lpstr>08.07.19</vt:lpstr>
      <vt:lpstr>28.06.19</vt:lpstr>
      <vt:lpstr>03.06.19</vt:lpstr>
      <vt:lpstr>20.05.19</vt:lpstr>
      <vt:lpstr>10.05.19</vt:lpstr>
      <vt:lpstr>03.05.19</vt:lpstr>
      <vt:lpstr>26.04.19</vt:lpstr>
      <vt:lpstr>23.04.19</vt:lpstr>
      <vt:lpstr>18.04.19</vt:lpstr>
      <vt:lpstr>16.04.19</vt:lpstr>
      <vt:lpstr>09.04.19</vt:lpstr>
      <vt:lpstr>03.04.19</vt:lpstr>
      <vt:lpstr>28.03.19</vt:lpstr>
      <vt:lpstr>14.03.19</vt:lpstr>
      <vt:lpstr>12.03.19</vt:lpstr>
      <vt:lpstr>07.03.19</vt:lpstr>
      <vt:lpstr>13.02.19</vt:lpstr>
      <vt:lpstr>07.02.19</vt:lpstr>
      <vt:lpstr>04.02.19</vt:lpstr>
      <vt:lpstr>01.02.19</vt:lpstr>
      <vt:lpstr>29.01.19</vt:lpstr>
      <vt:lpstr>28.01.19</vt:lpstr>
      <vt:lpstr>22.01.19</vt:lpstr>
      <vt:lpstr>07.01.19</vt:lpstr>
      <vt:lpstr>18.12.18</vt:lpstr>
      <vt:lpstr>30.11.18</vt:lpstr>
      <vt:lpstr>16.11.18</vt:lpstr>
      <vt:lpstr>18.10.18</vt:lpstr>
      <vt:lpstr>11.10.18</vt:lpstr>
      <vt:lpstr>16.08.18</vt:lpstr>
      <vt:lpstr>19.07.18</vt:lpstr>
      <vt:lpstr>10.07.18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2020-01-08T08:17:00Z</dcterms:modified>
</cp:coreProperties>
</file>